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\\121.252.119.20\dbg\0. 2024 DBG T1\별건셀\11. 2025 UX revamp\GNB\CGD\나스카 해제용\"/>
    </mc:Choice>
  </mc:AlternateContent>
  <xr:revisionPtr revIDLastSave="0" documentId="8_{78C96664-294B-4A2D-933E-E9B4A20AD4D1}" xr6:coauthVersionLast="47" xr6:coauthVersionMax="47" xr10:uidLastSave="{00000000-0000-0000-0000-000000000000}"/>
  <bookViews>
    <workbookView xWindow="-28920" yWindow="-2385" windowWidth="29040" windowHeight="15720" xr2:uid="{4677AD00-8410-4FAB-9875-CB3888099146}"/>
  </bookViews>
  <sheets>
    <sheet name="Shop" sheetId="2" r:id="rId1"/>
    <sheet name="Mobile(04-21)" sheetId="3" r:id="rId2"/>
    <sheet name="TV&amp;AV (04-28)" sheetId="4" r:id="rId3"/>
    <sheet name="Appliances(04-14)" sheetId="5" r:id="rId4"/>
    <sheet name="Computing &amp; Displays(04-24)" sheetId="6" r:id="rId5"/>
    <sheet name="Wearables(04-21)" sheetId="7" r:id="rId6"/>
    <sheet name="Accessories(04-21)" sheetId="8" r:id="rId7"/>
  </sheets>
  <definedNames>
    <definedName name="_xlnm._FilterDatabase" localSheetId="6" hidden="1">'Accessories(04-21)'!$B$7:$B$85</definedName>
    <definedName name="_xlnm._FilterDatabase" localSheetId="3" hidden="1">'Appliances(04-14)'!$B$7:$B$101</definedName>
    <definedName name="_xlnm._FilterDatabase" localSheetId="4" hidden="1">'Computing &amp; Displays(04-24)'!$B$7:$B$101</definedName>
    <definedName name="_xlnm._FilterDatabase" localSheetId="1" hidden="1">'Mobile(04-21)'!$B$7:$B$101</definedName>
    <definedName name="_xlnm._FilterDatabase" localSheetId="0" hidden="1">Shop!$B$7:$B$17</definedName>
    <definedName name="_xlnm._FilterDatabase" localSheetId="2" hidden="1">'TV&amp;AV (04-28)'!$B$7:$B$98</definedName>
    <definedName name="_xlnm._FilterDatabase" localSheetId="5" hidden="1">'Wearables(04-21)'!$B$7:$B$101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7" i="8" l="1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J215" i="4"/>
  <c r="J214" i="4"/>
  <c r="J213" i="4"/>
  <c r="H213" i="4"/>
  <c r="J212" i="4"/>
  <c r="J211" i="4"/>
  <c r="J210" i="4"/>
  <c r="J209" i="4"/>
  <c r="H209" i="4"/>
  <c r="J208" i="4"/>
  <c r="J207" i="4"/>
  <c r="J206" i="4"/>
  <c r="J205" i="4"/>
  <c r="H205" i="4"/>
  <c r="J204" i="4"/>
  <c r="J203" i="4"/>
  <c r="J202" i="4"/>
  <c r="J201" i="4"/>
  <c r="H201" i="4"/>
  <c r="J200" i="4"/>
  <c r="J199" i="4"/>
  <c r="J198" i="4"/>
  <c r="J197" i="4"/>
  <c r="H197" i="4"/>
  <c r="J196" i="4"/>
  <c r="J195" i="4"/>
  <c r="J194" i="4"/>
  <c r="J193" i="4"/>
  <c r="H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H135" i="4"/>
  <c r="J134" i="4"/>
  <c r="J133" i="4"/>
  <c r="J132" i="4"/>
  <c r="J131" i="4"/>
  <c r="H131" i="4"/>
  <c r="J130" i="4"/>
  <c r="J129" i="4"/>
  <c r="J128" i="4"/>
  <c r="J127" i="4"/>
  <c r="J126" i="4"/>
  <c r="J125" i="4"/>
  <c r="J124" i="4"/>
  <c r="J123" i="4"/>
  <c r="J122" i="4"/>
  <c r="J121" i="4"/>
  <c r="H121" i="4"/>
  <c r="J120" i="4"/>
  <c r="J119" i="4"/>
  <c r="J118" i="4"/>
  <c r="J117" i="4"/>
  <c r="H117" i="4"/>
  <c r="J116" i="4"/>
  <c r="J115" i="4"/>
  <c r="J114" i="4"/>
  <c r="J113" i="4"/>
  <c r="J112" i="4"/>
  <c r="J111" i="4"/>
  <c r="J110" i="4"/>
  <c r="J109" i="4"/>
  <c r="H109" i="4"/>
  <c r="J108" i="4"/>
  <c r="J107" i="4"/>
  <c r="J106" i="4"/>
  <c r="J105" i="4"/>
  <c r="H105" i="4"/>
  <c r="J104" i="4"/>
  <c r="J103" i="4"/>
  <c r="J102" i="4"/>
  <c r="J101" i="4"/>
  <c r="J100" i="4"/>
  <c r="J99" i="4"/>
  <c r="J98" i="4"/>
  <c r="J97" i="4"/>
  <c r="J96" i="4"/>
  <c r="J95" i="4"/>
  <c r="J94" i="4"/>
  <c r="J93" i="4"/>
  <c r="H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J9" authorId="0" shapeId="0" xr:uid="{1FD245EC-3559-47A9-B98E-587A30FF7D3E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J9" authorId="0" shapeId="0" xr:uid="{EFC01E37-690A-4B4E-8C9D-7E70D7DE4EF6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K9" authorId="0" shapeId="0" xr:uid="{E8245497-50E2-4596-9639-9646CE3F5468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J9" authorId="0" shapeId="0" xr:uid="{2869E8CD-3921-44A2-8F50-14ACFBCC3BDA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J9" authorId="0" shapeId="0" xr:uid="{FEEDD929-A10B-4F18-BB48-1C9329D71AC4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0" shapeId="0" xr:uid="{24BF02DE-3615-47C0-B3A2-13517FC5CEEA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J9" authorId="0" shapeId="0" xr:uid="{F0B8734F-4D48-4C04-AD99-E46941A44B1E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J9" authorId="0" shapeId="0" xr:uid="{B92D944E-C3CC-4A5D-88FA-4AB29A3B177A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<sst xmlns="http://schemas.openxmlformats.org/spreadsheetml/2006/main" count="2314" uniqueCount="678">
  <si>
    <t>Shop</t>
    <phoneticPr fontId="8" type="noConversion"/>
  </si>
  <si>
    <t>Contents Gathering Deck (GNB) : shop</t>
    <phoneticPr fontId="8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</si>
  <si>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8" type="noConversion"/>
  </si>
  <si>
    <t>PC ver.</t>
    <phoneticPr fontId="8" type="noConversion"/>
  </si>
  <si>
    <t>Section</t>
    <phoneticPr fontId="8" type="noConversion"/>
  </si>
  <si>
    <t>Field</t>
    <phoneticPr fontId="8" type="noConversion"/>
  </si>
  <si>
    <t>HQ Suggestion</t>
  </si>
  <si>
    <t>Local</t>
    <phoneticPr fontId="8" type="noConversion"/>
  </si>
  <si>
    <t>Length</t>
  </si>
  <si>
    <t>Max Chac. (Validation)</t>
  </si>
  <si>
    <t>Image size</t>
    <phoneticPr fontId="8" type="noConversion"/>
  </si>
  <si>
    <t>Remark</t>
    <phoneticPr fontId="8" type="noConversion"/>
  </si>
  <si>
    <r>
      <t xml:space="preserve">DNT(Do Not Translate) words in </t>
    </r>
    <r>
      <rPr>
        <sz val="12"/>
        <color rgb="FFFF0000"/>
        <rFont val="SamsungOneKorean 400"/>
        <family val="3"/>
        <charset val="129"/>
      </rPr>
      <t>RED</t>
    </r>
  </si>
  <si>
    <t>L0</t>
    <phoneticPr fontId="8" type="noConversion"/>
  </si>
  <si>
    <t>L0 1-1</t>
    <phoneticPr fontId="8" type="noConversion"/>
  </si>
  <si>
    <t>Image  (MO Only)</t>
    <phoneticPr fontId="8" type="noConversion"/>
  </si>
  <si>
    <t>w.216 x h.216 px</t>
    <phoneticPr fontId="8" type="noConversion"/>
  </si>
  <si>
    <t>Not relevant for Russia at the moment</t>
  </si>
  <si>
    <t>Menu label (PC)</t>
    <phoneticPr fontId="8" type="noConversion"/>
  </si>
  <si>
    <t>Text for Analytics (PC)</t>
    <phoneticPr fontId="8" type="noConversion"/>
  </si>
  <si>
    <t>shop</t>
    <phoneticPr fontId="8" type="noConversion"/>
  </si>
  <si>
    <t>Menu label (MO)</t>
    <phoneticPr fontId="8" type="noConversion"/>
  </si>
  <si>
    <t>Text for Analytics (MO)</t>
    <phoneticPr fontId="8" type="noConversion"/>
  </si>
  <si>
    <t>Description</t>
  </si>
  <si>
    <t xml:space="preserve">Experience Next Level Technology </t>
    <phoneticPr fontId="8" type="noConversion"/>
  </si>
  <si>
    <t>Linked URL</t>
  </si>
  <si>
    <t>https://www.samsung.com/uk/offer/</t>
    <phoneticPr fontId="8" type="noConversion"/>
  </si>
  <si>
    <t>Alt text</t>
  </si>
  <si>
    <t>Linked Title /SEO</t>
    <phoneticPr fontId="8" type="noConversion"/>
  </si>
  <si>
    <t>L1_Banner</t>
    <phoneticPr fontId="8" type="noConversion"/>
  </si>
  <si>
    <t>Banner 3-1</t>
    <phoneticPr fontId="8" type="noConversion"/>
  </si>
  <si>
    <t>Image (PC only)</t>
    <phoneticPr fontId="8" type="noConversion"/>
  </si>
  <si>
    <t>w.88 x h.88 px</t>
    <phoneticPr fontId="8" type="noConversion"/>
  </si>
  <si>
    <t>Menu label</t>
    <phoneticPr fontId="8" type="noConversion"/>
  </si>
  <si>
    <t>Why Buy Direct</t>
    <phoneticPr fontId="8" type="noConversion"/>
  </si>
  <si>
    <t xml:space="preserve">Text for Analytics </t>
    <phoneticPr fontId="8" type="noConversion"/>
  </si>
  <si>
    <t>why buy direct</t>
    <phoneticPr fontId="8" type="noConversion"/>
  </si>
  <si>
    <t>https://www.samsung.com/uk/why-buy-from-samsung/</t>
  </si>
  <si>
    <t>MO ver.</t>
    <phoneticPr fontId="8" type="noConversion"/>
  </si>
  <si>
    <t>Why Buy From Samsung</t>
    <phoneticPr fontId="8" type="noConversion"/>
  </si>
  <si>
    <t>Banner 3-2</t>
    <phoneticPr fontId="8" type="noConversion"/>
  </si>
  <si>
    <t>Download Shop App</t>
    <phoneticPr fontId="8" type="noConversion"/>
  </si>
  <si>
    <t>https://www.samsung.com/uk/apps/samsung-shop-app/</t>
  </si>
  <si>
    <t>Dowload Shop App</t>
    <phoneticPr fontId="8" type="noConversion"/>
  </si>
  <si>
    <t>Banner 3-3</t>
    <phoneticPr fontId="8" type="noConversion"/>
  </si>
  <si>
    <t>Curated Collections</t>
    <phoneticPr fontId="8" type="noConversion"/>
  </si>
  <si>
    <t>curated collections</t>
    <phoneticPr fontId="8" type="noConversion"/>
  </si>
  <si>
    <t>https://www.samsung.com/uk/curated-collections/</t>
  </si>
  <si>
    <t>Banner 3-4</t>
    <phoneticPr fontId="8" type="noConversion"/>
  </si>
  <si>
    <t>SmartThings</t>
  </si>
  <si>
    <t>smartthings</t>
    <phoneticPr fontId="8" type="noConversion"/>
  </si>
  <si>
    <t>https://www.samsung.com/uk/smartthings/</t>
  </si>
  <si>
    <t>SmartThings</t>
    <phoneticPr fontId="8" type="noConversion"/>
  </si>
  <si>
    <t>Banner 3-5</t>
    <phoneticPr fontId="8" type="noConversion"/>
  </si>
  <si>
    <t>Discover AI</t>
  </si>
  <si>
    <t>discover ai</t>
    <phoneticPr fontId="8" type="noConversion"/>
  </si>
  <si>
    <t>https://www.samsung.com/uk/ai-products/</t>
  </si>
  <si>
    <t>Banner 3-6</t>
    <phoneticPr fontId="8" type="noConversion"/>
  </si>
  <si>
    <t>For Student &amp; Youth</t>
    <phoneticPr fontId="8" type="noConversion"/>
  </si>
  <si>
    <t>for student &amp; youth</t>
    <phoneticPr fontId="8" type="noConversion"/>
  </si>
  <si>
    <t>https://www.samsung.com/uk/students-offers/</t>
    <phoneticPr fontId="8" type="noConversion"/>
  </si>
  <si>
    <t>Banner 3-7</t>
    <phoneticPr fontId="8" type="noConversion"/>
  </si>
  <si>
    <t>For Key worker &amp; Teacher</t>
    <phoneticPr fontId="8" type="noConversion"/>
  </si>
  <si>
    <t>for key worker &amp; teacher</t>
    <phoneticPr fontId="8" type="noConversion"/>
  </si>
  <si>
    <t>https://www.samsung.com/uk/key-worker-offers/</t>
  </si>
  <si>
    <t>Banner 3-8</t>
    <phoneticPr fontId="8" type="noConversion"/>
  </si>
  <si>
    <t>Contents Gathering Deck (GNB) : Mobile</t>
    <phoneticPr fontId="8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</si>
  <si>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</si>
  <si>
    <r>
      <t xml:space="preserve">DNT(Do Not Translate) words in </t>
    </r>
    <r>
      <rPr>
        <sz val="12"/>
        <color rgb="FFFF0000"/>
        <rFont val="SamsungOneCyrillic 300"/>
        <family val="2"/>
        <charset val="204"/>
      </rPr>
      <t>RED</t>
    </r>
  </si>
  <si>
    <t>L0 1-1</t>
  </si>
  <si>
    <t xml:space="preserve">Menu label </t>
    <phoneticPr fontId="8" type="noConversion"/>
  </si>
  <si>
    <t xml:space="preserve">Mobile </t>
  </si>
  <si>
    <t>Мобильные</t>
  </si>
  <si>
    <t>Text for Analytics</t>
    <phoneticPr fontId="8" type="noConversion"/>
  </si>
  <si>
    <t xml:space="preserve">mobile </t>
    <phoneticPr fontId="8" type="noConversion"/>
  </si>
  <si>
    <t>https://www.samsung.com/uk/smartphones/all-smartphones/</t>
    <phoneticPr fontId="8" type="noConversion"/>
  </si>
  <si>
    <t>https://www.samsung.com/ru/smartphones/all-smartphones/</t>
  </si>
  <si>
    <t>L1_Product</t>
    <phoneticPr fontId="8" type="noConversion"/>
  </si>
  <si>
    <t xml:space="preserve"> Product 2-1</t>
  </si>
  <si>
    <t>Image</t>
    <phoneticPr fontId="8" type="noConversion"/>
  </si>
  <si>
    <t>Galaxy Smartphone</t>
  </si>
  <si>
    <t>Смартфоны Galaxy</t>
  </si>
  <si>
    <t>galaxy  smartphone</t>
    <phoneticPr fontId="8" type="noConversion"/>
  </si>
  <si>
    <t>galaxy smartphone</t>
    <phoneticPr fontId="8" type="noConversion"/>
  </si>
  <si>
    <t>https://www.samsung.com/uk/smartphones/all-smartphones/</t>
  </si>
  <si>
    <t xml:space="preserve"> Product 2-2</t>
    <phoneticPr fontId="8" type="noConversion"/>
  </si>
  <si>
    <t>Galaxy Tab</t>
  </si>
  <si>
    <t>Планшеты Galaxy Tab</t>
  </si>
  <si>
    <t>galaxy  tab</t>
    <phoneticPr fontId="8" type="noConversion"/>
  </si>
  <si>
    <t>galaxy tab</t>
    <phoneticPr fontId="8" type="noConversion"/>
  </si>
  <si>
    <t>https://www.samsung.com/uk/tablets/all-tablets/</t>
  </si>
  <si>
    <t>https://www.samsung.com/ru/tablets/all-tablets/</t>
  </si>
  <si>
    <t xml:space="preserve"> Product 2-3</t>
    <phoneticPr fontId="8" type="noConversion"/>
  </si>
  <si>
    <t>Galaxy Book</t>
  </si>
  <si>
    <t>Ноутбуки Galaxy Book</t>
  </si>
  <si>
    <t>galaxy  book</t>
    <phoneticPr fontId="8" type="noConversion"/>
  </si>
  <si>
    <t>galaxy book</t>
    <phoneticPr fontId="8" type="noConversion"/>
  </si>
  <si>
    <t>https://www.samsung.com/uk/computers/all-computers/?galaxy-book-ultra+galaxy-book-pro-360+galaxy-book-pro+14i04+14i05+14i07</t>
  </si>
  <si>
    <t>https://www.samsung.com/ru/computers/all-computers/</t>
  </si>
  <si>
    <t xml:space="preserve"> Product 2-4</t>
    <phoneticPr fontId="8" type="noConversion"/>
  </si>
  <si>
    <t xml:space="preserve"> </t>
  </si>
  <si>
    <t>Galaxy Watch</t>
  </si>
  <si>
    <t>galaxy  watch</t>
    <phoneticPr fontId="8" type="noConversion"/>
  </si>
  <si>
    <t>galaxy watch</t>
    <phoneticPr fontId="8" type="noConversion"/>
  </si>
  <si>
    <t>https://www.samsung.com/uk/watches/all-watches/</t>
  </si>
  <si>
    <t>https://www.samsung.com/ru/watches/all-watches/</t>
  </si>
  <si>
    <t xml:space="preserve"> Product 2-5</t>
    <phoneticPr fontId="8" type="noConversion"/>
  </si>
  <si>
    <t>Galaxy Buds</t>
  </si>
  <si>
    <t>Наушники Galaxy Buds</t>
  </si>
  <si>
    <t>galaxy  buds</t>
    <phoneticPr fontId="8" type="noConversion"/>
  </si>
  <si>
    <t>galaxy buds</t>
    <phoneticPr fontId="8" type="noConversion"/>
  </si>
  <si>
    <t>https://www.samsung.com/uk/audio-sound/all-audio-sound/</t>
  </si>
  <si>
    <t>https://www.samsung.com/ru/audio-sound/all-audio-sound/</t>
  </si>
  <si>
    <t xml:space="preserve"> Product 2-6</t>
    <phoneticPr fontId="8" type="noConversion"/>
  </si>
  <si>
    <t>Galaxy Ring</t>
  </si>
  <si>
    <t>galaxy ring</t>
    <phoneticPr fontId="8" type="noConversion"/>
  </si>
  <si>
    <t>https://www.samsung.com/uk/rings/all-rings/</t>
  </si>
  <si>
    <t xml:space="preserve"> Product 2-7</t>
    <phoneticPr fontId="8" type="noConversion"/>
  </si>
  <si>
    <t>Galaxy Accessories</t>
  </si>
  <si>
    <t>Аксессуары Galaxy</t>
  </si>
  <si>
    <t>galaxy  accessories</t>
    <phoneticPr fontId="8" type="noConversion"/>
  </si>
  <si>
    <t>galaxy accessories</t>
    <phoneticPr fontId="8" type="noConversion"/>
  </si>
  <si>
    <t>https://www.samsung.com/uk/mobile-accessories/</t>
  </si>
  <si>
    <t>https://www.samsung.com/ru/mobile-accessories/all-mobile-accessories</t>
    <phoneticPr fontId="37" type="noConversion"/>
  </si>
  <si>
    <t xml:space="preserve"> Product 2-8</t>
    <phoneticPr fontId="8" type="noConversion"/>
  </si>
  <si>
    <t>Certified Renewed</t>
  </si>
  <si>
    <t>certified renewed</t>
    <phoneticPr fontId="8" type="noConversion"/>
  </si>
  <si>
    <t>https://www.samsung.com/uk/certified-re-newed-phones/</t>
  </si>
  <si>
    <t xml:space="preserve"> Product 2-9</t>
    <phoneticPr fontId="8" type="noConversion"/>
  </si>
  <si>
    <t xml:space="preserve"> Product 2-10</t>
    <phoneticPr fontId="8" type="noConversion"/>
  </si>
  <si>
    <t xml:space="preserve"> Product 2-11</t>
    <phoneticPr fontId="8" type="noConversion"/>
  </si>
  <si>
    <t xml:space="preserve"> Product 2-12</t>
    <phoneticPr fontId="8" type="noConversion"/>
  </si>
  <si>
    <t xml:space="preserve"> Product 2-13</t>
    <phoneticPr fontId="8" type="noConversion"/>
  </si>
  <si>
    <t xml:space="preserve"> Product 2-14</t>
    <phoneticPr fontId="8" type="noConversion"/>
  </si>
  <si>
    <t>L1_Banner</t>
  </si>
  <si>
    <t>Discover Mobile</t>
  </si>
  <si>
    <t>Новое и интересное в мобильных</t>
  </si>
  <si>
    <t>discover mobile</t>
    <phoneticPr fontId="8" type="noConversion"/>
  </si>
  <si>
    <t>https://www.samsung.com/uk/mobile/</t>
  </si>
  <si>
    <t>https://www.samsung.com/ru/mobile/</t>
    <phoneticPr fontId="37" type="noConversion"/>
  </si>
  <si>
    <t>Galaxy AI</t>
  </si>
  <si>
    <t>galaxy ai</t>
    <phoneticPr fontId="8" type="noConversion"/>
  </si>
  <si>
    <t>https://www.samsung.com/uk/galaxy-ai/</t>
  </si>
  <si>
    <t>https://www.samsung.com/ru/galaxy-ai/</t>
  </si>
  <si>
    <t>One UI</t>
  </si>
  <si>
    <t>one ui</t>
    <phoneticPr fontId="8" type="noConversion"/>
  </si>
  <si>
    <t>https://www.samsung.com/uk/one-ui/</t>
  </si>
  <si>
    <t>https://www.samsung.com/ru/one-ui/</t>
  </si>
  <si>
    <t>Samsung Health</t>
  </si>
  <si>
    <t>samsung health</t>
    <phoneticPr fontId="8" type="noConversion"/>
  </si>
  <si>
    <t>https://www.samsung.com/uk/apps/samsung-health/</t>
  </si>
  <si>
    <t>https://www.samsung.com/ru/apps/samsung-health/</t>
  </si>
  <si>
    <t>Apps &amp; Service</t>
  </si>
  <si>
    <t>Приложения и сервисы</t>
  </si>
  <si>
    <t>apps &amp; service</t>
    <phoneticPr fontId="8" type="noConversion"/>
  </si>
  <si>
    <t>apps and service</t>
    <phoneticPr fontId="8" type="noConversion"/>
  </si>
  <si>
    <t>https://www.samsung.com/uk/apps/</t>
  </si>
  <si>
    <t>https://www.samsung.com/ru/apps/</t>
  </si>
  <si>
    <t>Why Galaxy</t>
  </si>
  <si>
    <t>Преимущества Galaxy</t>
  </si>
  <si>
    <t>why galaxy</t>
    <phoneticPr fontId="8" type="noConversion"/>
  </si>
  <si>
    <t>https://www.samsung.com/uk/mobile/why-galaxy/</t>
  </si>
  <si>
    <t>https://www.samsung.com/ru/mobile/why-galaxy/</t>
  </si>
  <si>
    <t>Switch to Galaxy</t>
  </si>
  <si>
    <t>Переходите на Galaxy</t>
  </si>
  <si>
    <t>switch to galaxy</t>
    <phoneticPr fontId="8" type="noConversion"/>
  </si>
  <si>
    <t>https://www.samsung.com/uk/mobile/switch-to-galaxy/</t>
  </si>
  <si>
    <t>https://www.samsung.com/ru/mobile/switch-to-galaxy/</t>
  </si>
  <si>
    <t>Samsung Trade-in</t>
  </si>
  <si>
    <t>samsung trade-in</t>
    <phoneticPr fontId="8" type="noConversion"/>
  </si>
  <si>
    <t>https://www.samsung.com/uk/trade-in/</t>
  </si>
  <si>
    <t>Contents Gathering Deck (GNB) : TV &amp; Audio</t>
    <phoneticPr fontId="8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</si>
  <si>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</si>
  <si>
    <t>이미지 규격</t>
    <phoneticPr fontId="8" type="noConversion"/>
  </si>
  <si>
    <t>TV &amp; AV</t>
    <phoneticPr fontId="8" type="noConversion"/>
  </si>
  <si>
    <t>ТВ и Аудио</t>
  </si>
  <si>
    <t>tv and av</t>
    <phoneticPr fontId="8" type="noConversion"/>
  </si>
  <si>
    <t>https://www.samsung.com/uk/tvs/all-tvs/</t>
    <phoneticPr fontId="37" type="noConversion"/>
  </si>
  <si>
    <t>https://www.samsung.com/ru/tvs/all-tvs/</t>
    <phoneticPr fontId="37" type="noConversion"/>
  </si>
  <si>
    <t xml:space="preserve"> Product 2-1</t>
    <phoneticPr fontId="8" type="noConversion"/>
  </si>
  <si>
    <t xml:space="preserve">QN75QN990FFXZA (001 Front Image)  </t>
  </si>
  <si>
    <t>Neo QLED</t>
  </si>
  <si>
    <t>neo qled</t>
  </si>
  <si>
    <t>https://www.samsung.com/uk/tvs/neo-qled-tvs/</t>
  </si>
  <si>
    <t>https://www.samsung.com/ru/tvs/neo-qled-tv/</t>
  </si>
  <si>
    <t>QN77S95FAFAFXZA (001 Front Image)</t>
    <phoneticPr fontId="8" type="noConversion"/>
  </si>
  <si>
    <t>OLED</t>
  </si>
  <si>
    <t>oled</t>
  </si>
  <si>
    <t>https://www.samsung.com/uk/tvs/oled-tvs/</t>
  </si>
  <si>
    <t>https://www.samsung.com/ru/tvs/oled-tv/</t>
  </si>
  <si>
    <t>QN75Q8FAAFXZA (001 Front Image)</t>
    <phoneticPr fontId="8" type="noConversion"/>
  </si>
  <si>
    <t>QLED</t>
  </si>
  <si>
    <t>qled</t>
  </si>
  <si>
    <t>https://www.samsung.com/uk/tvs/qled-tv/</t>
  </si>
  <si>
    <t>https://www.samsung.com/ru/tvs/qled-tv/</t>
  </si>
  <si>
    <t>UN75U8000FFXZA (001 Front Image)</t>
    <phoneticPr fontId="8" type="noConversion"/>
  </si>
  <si>
    <t>Crystal UHD</t>
  </si>
  <si>
    <t>crystal uhd</t>
  </si>
  <si>
    <t>https://www.samsung.com/uk/tvs/all-tvs/?crystal-uhd</t>
  </si>
  <si>
    <t>https://www.samsung.com/ru/tvs/crystal-uhd/</t>
  </si>
  <si>
    <t xml:space="preserve">QN75LS03FWFXZA (006 Front Image w/o Stand) </t>
    <phoneticPr fontId="8" type="noConversion"/>
  </si>
  <si>
    <t>The Frame</t>
  </si>
  <si>
    <t>the frame</t>
  </si>
  <si>
    <t>https://www.samsung.com/uk/lifestyle-tvs/the-frame/</t>
    <phoneticPr fontId="8" type="noConversion"/>
  </si>
  <si>
    <t>https://www.samsung.com/ru/lifestyle-tvs/the-frame/</t>
  </si>
  <si>
    <t xml:space="preserve">QN65LS01DAFXZA (008 Perspective with Stand) </t>
    <phoneticPr fontId="8" type="noConversion"/>
  </si>
  <si>
    <t>The Serif</t>
  </si>
  <si>
    <t>the serif</t>
  </si>
  <si>
    <t>https://www.samsung.com/uk/lifestyle-tvs/the-serif/</t>
  </si>
  <si>
    <t>https://www.samsung.com/ru/lifestyle-tvs/the-serif/</t>
  </si>
  <si>
    <t xml:space="preserve">QN75LST9DAFXZA (001 Front Image) </t>
    <phoneticPr fontId="8" type="noConversion"/>
  </si>
  <si>
    <t>The Terrace</t>
  </si>
  <si>
    <t>the terrace</t>
  </si>
  <si>
    <t>https://www.samsung.com/uk/lifestyle-tvs/the-terrace/</t>
  </si>
  <si>
    <t>https://www.samsung.com/ru/lifestyle-tvs/the-terrace/</t>
  </si>
  <si>
    <t>QN43LS05BAFXZA (001 Front Image)</t>
    <phoneticPr fontId="8" type="noConversion"/>
  </si>
  <si>
    <t>The Sero</t>
    <phoneticPr fontId="8" type="noConversion"/>
  </si>
  <si>
    <t>The Sero</t>
  </si>
  <si>
    <t>the sero</t>
    <phoneticPr fontId="8" type="noConversion"/>
  </si>
  <si>
    <t>https://www.samsung.com/uk/lifestyle-tvs/the-sero/</t>
    <phoneticPr fontId="8" type="noConversion"/>
  </si>
  <si>
    <t>https://www.samsung.com/ru/lifestyle-tvs/the-sero/</t>
  </si>
  <si>
    <t>HW-Q990F/ZA (002 Perspective)</t>
  </si>
  <si>
    <t>Sound Devices</t>
    <phoneticPr fontId="8" type="noConversion"/>
  </si>
  <si>
    <t>Все Аудио</t>
  </si>
  <si>
    <t>sound devices</t>
    <phoneticPr fontId="8" type="noConversion"/>
  </si>
  <si>
    <t>https://www.samsung.com/uk/audio-devices/all-audio-devices/</t>
  </si>
  <si>
    <t>https://www.samsung.com/ru/audio-devices/all-audio-devices/</t>
  </si>
  <si>
    <t>Sound Devices</t>
  </si>
  <si>
    <t>SP-LPU9DSAXXZA (002 Perspective)</t>
  </si>
  <si>
    <t>Projectors</t>
  </si>
  <si>
    <t>Проекторы</t>
  </si>
  <si>
    <t>projectors</t>
    <phoneticPr fontId="8" type="noConversion"/>
  </si>
  <si>
    <t>https://www.samsung.com/uk/projectors/all-projectors/</t>
  </si>
  <si>
    <t>https://www.samsung.com/ru/projectors/all-projectors/</t>
  </si>
  <si>
    <t>VG-SESA11K (001 Front Image)</t>
  </si>
  <si>
    <t>TV Accessories</t>
  </si>
  <si>
    <t>Аксессуары для ТВ</t>
  </si>
  <si>
    <t>tv accessories</t>
    <phoneticPr fontId="8" type="noConversion"/>
  </si>
  <si>
    <t>https://www.samsung.com/uk/tv-accessories/all-tv-accessories/</t>
  </si>
  <si>
    <t>https://www.samsung.com/ru/tv-accessories/all-tv-accessories/</t>
  </si>
  <si>
    <t>SWA-9250S (001 Front Image)</t>
  </si>
  <si>
    <t>Audio Accessories</t>
  </si>
  <si>
    <t>Аксессуары для аудио</t>
  </si>
  <si>
    <t>audio accessories</t>
    <phoneticPr fontId="8" type="noConversion"/>
  </si>
  <si>
    <t>https://www.samsung.com/uk/audio-accessories/all-audio-accessories/</t>
  </si>
  <si>
    <t>https://www.samsung.com/ru/audio-accessories/all-audio-accessories/</t>
  </si>
  <si>
    <t>TVs by Sizes</t>
  </si>
  <si>
    <t>ТВ по диагонали</t>
  </si>
  <si>
    <t>tvs by sizes</t>
    <phoneticPr fontId="8" type="noConversion"/>
  </si>
  <si>
    <t>https://www.samsung.com/uk/tvs/98-inch-tvs/ (법인에서 가장 큰 사이즈 기준 필터로)</t>
    <phoneticPr fontId="8" type="noConversion"/>
  </si>
  <si>
    <t>https://www.samsung.com/ru/tvs/screen-98/</t>
  </si>
  <si>
    <t>Каталог телевизоров по диагонали</t>
  </si>
  <si>
    <t>Диагонали телевизоров</t>
  </si>
  <si>
    <t xml:space="preserve"> Product 2-13-1
* Mobile Only </t>
    <phoneticPr fontId="8" type="noConversion"/>
  </si>
  <si>
    <t>98 inch</t>
    <phoneticPr fontId="8" type="noConversion"/>
  </si>
  <si>
    <t>98 дюймов</t>
  </si>
  <si>
    <t>https://www.samsung.com/uk/tvs/98-inch-tvs/</t>
  </si>
  <si>
    <t xml:space="preserve">https://www.samsung.com/ru/tvs/screen-98/ </t>
  </si>
  <si>
    <t>Телевизоры 98 дюймов</t>
  </si>
  <si>
    <t xml:space="preserve"> Product 2-13-2
* Mobile Only </t>
    <phoneticPr fontId="8" type="noConversion"/>
  </si>
  <si>
    <t>83 &amp; 85 inch</t>
    <phoneticPr fontId="8" type="noConversion"/>
  </si>
  <si>
    <t>85 дюймов</t>
  </si>
  <si>
    <t>83 and 85 inch</t>
    <phoneticPr fontId="8" type="noConversion"/>
  </si>
  <si>
    <t>https://www.samsung.com/uk/tvs/85-inch-tvs/</t>
  </si>
  <si>
    <t>https://www.samsung.com/ru/tvs/screen-85/</t>
  </si>
  <si>
    <t>Телевизоры 85 дюймов</t>
  </si>
  <si>
    <t xml:space="preserve"> Product 2-13-3
* Mobile Only </t>
    <phoneticPr fontId="8" type="noConversion"/>
  </si>
  <si>
    <t>75 &amp; 77 inch</t>
  </si>
  <si>
    <t>75 дюймов</t>
  </si>
  <si>
    <t>75 and 77 inch</t>
    <phoneticPr fontId="8" type="noConversion"/>
  </si>
  <si>
    <t>https://www.samsung.com/uk/tvs/75-inch-tvs/</t>
  </si>
  <si>
    <t>https://www.samsung.com/ru/tvs/screen-75/</t>
  </si>
  <si>
    <t>Телевизоры 75 дюймов</t>
  </si>
  <si>
    <t xml:space="preserve"> Product 2-13-4
* Mobile Only </t>
    <phoneticPr fontId="8" type="noConversion"/>
  </si>
  <si>
    <t>65 inch</t>
  </si>
  <si>
    <t>65 дюймов</t>
  </si>
  <si>
    <t>65 inch</t>
    <phoneticPr fontId="8" type="noConversion"/>
  </si>
  <si>
    <t>https://www.samsung.com/uk/tvs/65-inch-tvs/</t>
  </si>
  <si>
    <t>https://www.samsung.com/ru/tvs/screen-65/</t>
  </si>
  <si>
    <t>Телевизоры 65 дюймов</t>
  </si>
  <si>
    <t xml:space="preserve"> Product 2-13-5
* Mobile Only </t>
    <phoneticPr fontId="8" type="noConversion"/>
  </si>
  <si>
    <t>55 inch</t>
  </si>
  <si>
    <t>55 дюймов</t>
  </si>
  <si>
    <t>55 inch</t>
    <phoneticPr fontId="8" type="noConversion"/>
  </si>
  <si>
    <t>https://www.samsung.com/uk/tvs/55-inch-tvs/</t>
  </si>
  <si>
    <t>https://www.samsung.com/ru/tvs/screen-55/</t>
  </si>
  <si>
    <t>Телевизоры 55 дюймов</t>
  </si>
  <si>
    <t xml:space="preserve"> Product 2-13-6
* Mobile Only </t>
    <phoneticPr fontId="8" type="noConversion"/>
  </si>
  <si>
    <t>48 &amp; 50 inch</t>
  </si>
  <si>
    <t>50 дюймов</t>
  </si>
  <si>
    <t>48 and 50 inch</t>
    <phoneticPr fontId="8" type="noConversion"/>
  </si>
  <si>
    <t>48 abd 50 inch</t>
    <phoneticPr fontId="8" type="noConversion"/>
  </si>
  <si>
    <t>https://www.samsung.com/uk/tvs/50-inch-tvs/</t>
  </si>
  <si>
    <t>https://www.samsung.com/ru/tvs/screen-50/</t>
  </si>
  <si>
    <t>Телевизоры 50 дюймов</t>
  </si>
  <si>
    <t xml:space="preserve"> Product 2-13-7
* Mobile Only </t>
    <phoneticPr fontId="8" type="noConversion"/>
  </si>
  <si>
    <t>43 inch</t>
  </si>
  <si>
    <t>43 дюйма</t>
  </si>
  <si>
    <t>43 inch</t>
    <phoneticPr fontId="8" type="noConversion"/>
  </si>
  <si>
    <t>https://www.samsung.com/uk/tvs/43-inch-tvs/</t>
    <phoneticPr fontId="8" type="noConversion"/>
  </si>
  <si>
    <t>https://www.samsung.com/ru/tvs/screen-40-43/</t>
  </si>
  <si>
    <t>Телевизоры 43 дюйма</t>
  </si>
  <si>
    <t xml:space="preserve"> Product 2-13-8
* Mobile Only </t>
    <phoneticPr fontId="8" type="noConversion"/>
  </si>
  <si>
    <t>32 inch or smaller</t>
  </si>
  <si>
    <t>32 дюйма</t>
  </si>
  <si>
    <t>32 inch or smaller</t>
    <phoneticPr fontId="8" type="noConversion"/>
  </si>
  <si>
    <t>https://www.samsung.com/uk/tvs/all-tvs/?32-and-under</t>
  </si>
  <si>
    <t>https://www.samsung.com/ru/tvs/screen-32-39/</t>
  </si>
  <si>
    <t>Телевизоры 32 дюйма</t>
  </si>
  <si>
    <t xml:space="preserve">시안 아이콘 사용 </t>
  </si>
  <si>
    <t>TVs by Resolution</t>
  </si>
  <si>
    <t>ТВ по разрешению</t>
  </si>
  <si>
    <t>tvs by resolution</t>
    <phoneticPr fontId="8" type="noConversion"/>
  </si>
  <si>
    <t>https://www.samsung.com/uk/tvs/8k-tv/</t>
  </si>
  <si>
    <t>https://www.samsung.com/ru/tvs/8k-tv/</t>
  </si>
  <si>
    <t>Каталог телевизоров по разрешению</t>
  </si>
  <si>
    <t>Разрешение телевизоров</t>
  </si>
  <si>
    <t xml:space="preserve"> Product 2-14-1
* Mobile Only </t>
    <phoneticPr fontId="8" type="noConversion"/>
  </si>
  <si>
    <t>8K TVs</t>
  </si>
  <si>
    <t>8К ТВ</t>
  </si>
  <si>
    <t>8k tvs</t>
    <phoneticPr fontId="8" type="noConversion"/>
  </si>
  <si>
    <t>Телевизоры 8К</t>
  </si>
  <si>
    <t xml:space="preserve"> Product 2-14-2
* Mobile Only </t>
    <phoneticPr fontId="8" type="noConversion"/>
  </si>
  <si>
    <t>4K TVs</t>
  </si>
  <si>
    <t>4К ТВ</t>
  </si>
  <si>
    <t>4k tvs</t>
    <phoneticPr fontId="8" type="noConversion"/>
  </si>
  <si>
    <t>https://www.samsung.com/uk/tvs/uhd-4k-tv/</t>
  </si>
  <si>
    <t>https://www.samsung.com/ru/tvs/uhd-4k-tv/</t>
  </si>
  <si>
    <t>Телевизоры 84</t>
  </si>
  <si>
    <t xml:space="preserve"> Product 2-14-3
* Mobile Only </t>
    <phoneticPr fontId="8" type="noConversion"/>
  </si>
  <si>
    <t>Full HD/HD TVs</t>
  </si>
  <si>
    <t>Full HD ТВ</t>
  </si>
  <si>
    <t>full hd hd tvs</t>
    <phoneticPr fontId="8" type="noConversion"/>
  </si>
  <si>
    <t>https://www.samsung.com/uk/tvs/full-hd-tv/</t>
  </si>
  <si>
    <t>https://www.samsung.com/ru/tvs/full-hd-tv/</t>
  </si>
  <si>
    <t>Телевизоры FHD</t>
  </si>
  <si>
    <t>Discover</t>
  </si>
  <si>
    <t>Новое и интересное</t>
  </si>
  <si>
    <t>Banner 3-1-1</t>
    <phoneticPr fontId="8" type="noConversion"/>
  </si>
  <si>
    <t>Samsung Vision AI MKT Page OG Image (추후 전달)</t>
    <phoneticPr fontId="8" type="noConversion"/>
  </si>
  <si>
    <t>Samsung Vision AI</t>
    <phoneticPr fontId="8" type="noConversion"/>
  </si>
  <si>
    <t>samsung vision ai</t>
    <phoneticPr fontId="8" type="noConversion"/>
  </si>
  <si>
    <t>https://www.samsung.com/uk/tvs/vision-ai-tv</t>
  </si>
  <si>
    <t>Samsung AI TV</t>
    <phoneticPr fontId="8" type="noConversion"/>
  </si>
  <si>
    <t>Banner 3-1-2</t>
    <phoneticPr fontId="8" type="noConversion"/>
  </si>
  <si>
    <t>Why Samsung TV MKT Page OG Image (추후 전달)</t>
    <phoneticPr fontId="8" type="noConversion"/>
  </si>
  <si>
    <t>Why Samsung TV</t>
  </si>
  <si>
    <t>Преимущества Samsung ТВ</t>
  </si>
  <si>
    <t>why samsung tv</t>
    <phoneticPr fontId="8" type="noConversion"/>
  </si>
  <si>
    <t>https://www.samsung.com/uk/tvs/why-samsung-tv/</t>
  </si>
  <si>
    <t>https://www.samsung.com/ru/tvs/why-samsung-tv/</t>
  </si>
  <si>
    <t>Banner 3-1-3</t>
    <phoneticPr fontId="8" type="noConversion"/>
  </si>
  <si>
    <t>OLED MKT Page OG Image (추후 전달)</t>
  </si>
  <si>
    <t>Why OLED</t>
    <phoneticPr fontId="8" type="noConversion"/>
  </si>
  <si>
    <t>Преимущества OLED</t>
  </si>
  <si>
    <t>why oled</t>
    <phoneticPr fontId="8" type="noConversion"/>
  </si>
  <si>
    <t>https://www.samsung.com/uk/tvs/oled-tv/highlights/</t>
    <phoneticPr fontId="8" type="noConversion"/>
  </si>
  <si>
    <t>https://www.samsung.com/ru/tvs/oled-tv/highlights/</t>
    <phoneticPr fontId="37" type="noConversion"/>
  </si>
  <si>
    <t>Banner 3-1-4</t>
    <phoneticPr fontId="8" type="noConversion"/>
  </si>
  <si>
    <t>Neo QLED  MKT Page OG Image (추후 전달)</t>
    <phoneticPr fontId="8" type="noConversion"/>
  </si>
  <si>
    <t>Why Neo QLED</t>
  </si>
  <si>
    <t>Преимущества Neo QLED</t>
  </si>
  <si>
    <t>why neo qled</t>
    <phoneticPr fontId="8" type="noConversion"/>
  </si>
  <si>
    <t>https://www.samsung.com/uk/tvs/qled-tv/highlights/</t>
    <phoneticPr fontId="8" type="noConversion"/>
  </si>
  <si>
    <t>https://www.samsung.com/ru/tvs/qled-tv/highlights/</t>
  </si>
  <si>
    <t>Why Neo QLED</t>
    <phoneticPr fontId="8" type="noConversion"/>
  </si>
  <si>
    <t>Banner 3-1-5</t>
    <phoneticPr fontId="8" type="noConversion"/>
  </si>
  <si>
    <t>The Frame MKT Page OG Image (추후 전달)</t>
    <phoneticPr fontId="8" type="noConversion"/>
  </si>
  <si>
    <t>Why The Frame</t>
    <phoneticPr fontId="8" type="noConversion"/>
  </si>
  <si>
    <t>Преимущества The Frame</t>
  </si>
  <si>
    <t>why the frame</t>
    <phoneticPr fontId="8" type="noConversion"/>
  </si>
  <si>
    <t>https://www.samsung.com/uk/lifestyle-tvs/the-frame/highlights/</t>
    <phoneticPr fontId="8" type="noConversion"/>
  </si>
  <si>
    <t>https://www.samsung.com/ru/lifestyle-tvs/the-frame/highlights/</t>
  </si>
  <si>
    <t>Banner 3-1-6</t>
    <phoneticPr fontId="8" type="noConversion"/>
  </si>
  <si>
    <t>TV PCD 내 Hep choose my TV Visual LNB 이미지 (추후 전달)</t>
    <phoneticPr fontId="8" type="noConversion"/>
  </si>
  <si>
    <t>Help choose my TV</t>
    <phoneticPr fontId="8" type="noConversion"/>
  </si>
  <si>
    <t>Выберите свой идеальный ТВ</t>
  </si>
  <si>
    <t>help choose my tv</t>
    <phoneticPr fontId="8" type="noConversion"/>
  </si>
  <si>
    <t>https://www.samsung.com/uk/tvs/help-me-choose/</t>
    <phoneticPr fontId="8" type="noConversion"/>
  </si>
  <si>
    <t>https://www.samsung.com/ru/promotions/product-finder/</t>
  </si>
  <si>
    <t>Banner 3-1-7</t>
    <phoneticPr fontId="8" type="noConversion"/>
  </si>
  <si>
    <t>Sound Device PCD 내 Hep choose my Sound Device  Visual LNB 이미지 (추후 전달)</t>
    <phoneticPr fontId="8" type="noConversion"/>
  </si>
  <si>
    <t>Help choose my Sound Device</t>
    <phoneticPr fontId="8" type="noConversion"/>
  </si>
  <si>
    <t>help choose my sound device</t>
    <phoneticPr fontId="8" type="noConversion"/>
  </si>
  <si>
    <t>https://www.samsung.com/uk/audio-devices/help-me-choose/</t>
    <phoneticPr fontId="8" type="noConversion"/>
  </si>
  <si>
    <t>Banner 3-1-8</t>
    <phoneticPr fontId="8" type="noConversion"/>
  </si>
  <si>
    <t>MICRO LED MKT Page OG Image (추후 전달)</t>
    <phoneticPr fontId="8" type="noConversion"/>
  </si>
  <si>
    <t>w.88 x h.88 px</t>
  </si>
  <si>
    <t>MICRO LED</t>
    <phoneticPr fontId="8" type="noConversion"/>
  </si>
  <si>
    <t>MICRO LED</t>
  </si>
  <si>
    <t>micro led</t>
    <phoneticPr fontId="8" type="noConversion"/>
  </si>
  <si>
    <t>https://www.samsung.com/uk/tvs/micro-led/highlights/</t>
    <phoneticPr fontId="8" type="noConversion"/>
  </si>
  <si>
    <t>https://www.samsung.com/ru/tvs/micro-led/highlights/</t>
  </si>
  <si>
    <t>Buying Guide</t>
    <phoneticPr fontId="8" type="noConversion"/>
  </si>
  <si>
    <t>Рекомендации и советы</t>
  </si>
  <si>
    <t>Banner 3-2-1</t>
    <phoneticPr fontId="8" type="noConversion"/>
  </si>
  <si>
    <t>Soundbar Buying Guide</t>
    <phoneticPr fontId="8" type="noConversion"/>
  </si>
  <si>
    <t>Как выбрать саундбар</t>
  </si>
  <si>
    <t>soundbar buying guide</t>
    <phoneticPr fontId="8" type="noConversion"/>
  </si>
  <si>
    <t>https://www.samsung.com/uk/audio-devices/soundbar-buying-guide/</t>
    <phoneticPr fontId="8" type="noConversion"/>
  </si>
  <si>
    <t xml:space="preserve">https://www.samsung.com/ru/audio-devices/soundbar-buying-guide/ </t>
  </si>
  <si>
    <t>Banner 3-2-2</t>
    <phoneticPr fontId="8" type="noConversion"/>
  </si>
  <si>
    <t>Why The Frame</t>
  </si>
  <si>
    <t>Banner 3-2-3</t>
    <phoneticPr fontId="8" type="noConversion"/>
  </si>
  <si>
    <t>Samsung Smart TV</t>
  </si>
  <si>
    <t>Что такое Smart TV</t>
    <phoneticPr fontId="37" type="noConversion"/>
  </si>
  <si>
    <t>samsung smart tv</t>
    <phoneticPr fontId="8" type="noConversion"/>
  </si>
  <si>
    <t>https://www.samsung.com/uk/tvs/smart-tv/highlights/</t>
    <phoneticPr fontId="8" type="noConversion"/>
  </si>
  <si>
    <t>https://www.samsung.com/ru/tvs/smart-tv/highlights/</t>
  </si>
  <si>
    <t>Что такое Smart TV</t>
  </si>
  <si>
    <t>Banner 3-2-4</t>
    <phoneticPr fontId="8" type="noConversion"/>
  </si>
  <si>
    <t>Best Gaming TV</t>
    <phoneticPr fontId="8" type="noConversion"/>
  </si>
  <si>
    <t>Консольный гейминг</t>
  </si>
  <si>
    <t>best gaming tv</t>
    <phoneticPr fontId="8" type="noConversion"/>
  </si>
  <si>
    <t>https://www.samsung.com/uk/tvs/gaming-tv/</t>
  </si>
  <si>
    <t>https://www.samsung.com/ru/tvs/gaming-tv/</t>
  </si>
  <si>
    <t>Banner 3-2-5</t>
    <phoneticPr fontId="8" type="noConversion"/>
  </si>
  <si>
    <t>Super Big TV</t>
  </si>
  <si>
    <t>Большие телевизоры</t>
  </si>
  <si>
    <t>super big tv</t>
    <phoneticPr fontId="8" type="noConversion"/>
  </si>
  <si>
    <t>https://www.samsung.com/uk/tvs/supersize-tv/</t>
  </si>
  <si>
    <t>https://www.samsung.com/ru/tvs/supersize-tv/</t>
    <phoneticPr fontId="37" type="noConversion"/>
  </si>
  <si>
    <t>Banner 3-2-6</t>
    <phoneticPr fontId="8" type="noConversion"/>
  </si>
  <si>
    <t>Best Samsung TV for Sports</t>
  </si>
  <si>
    <t>https://www.samsung.com/uk/tvs/sports-tv/</t>
  </si>
  <si>
    <t>Contents Gathering Deck (GNB) : Appliances</t>
    <phoneticPr fontId="8" type="noConversion"/>
  </si>
  <si>
    <t>Appliances</t>
    <phoneticPr fontId="8" type="noConversion"/>
  </si>
  <si>
    <t>Бытовая техника</t>
  </si>
  <si>
    <t>appliances</t>
    <phoneticPr fontId="8" type="noConversion"/>
  </si>
  <si>
    <t>https://www.samsung.com/uk/refrigerators/all-refrigerators/</t>
    <phoneticPr fontId="8" type="noConversion"/>
  </si>
  <si>
    <t>https://www.samsung.com/ru/refrigerators/all-refrigerators/</t>
  </si>
  <si>
    <t>Refrigerators</t>
  </si>
  <si>
    <t>Холодильники</t>
  </si>
  <si>
    <t>refrigerators</t>
    <phoneticPr fontId="8" type="noConversion"/>
  </si>
  <si>
    <t>https://www.samsung.com/uk/refrigerators/all-refrigerators/</t>
  </si>
  <si>
    <t>Refrigerators</t>
    <phoneticPr fontId="8" type="noConversion"/>
  </si>
  <si>
    <t>Ovens</t>
  </si>
  <si>
    <t>Духовые шкафы</t>
  </si>
  <si>
    <t>ovens</t>
    <phoneticPr fontId="8" type="noConversion"/>
  </si>
  <si>
    <t>https://www.samsung.com/uk/cooking-appliances/ovens/</t>
  </si>
  <si>
    <t>https://www.samsung.com/ru/cooking-appliances/ovens/</t>
  </si>
  <si>
    <t>Ovens</t>
    <phoneticPr fontId="8" type="noConversion"/>
  </si>
  <si>
    <t>Hobs</t>
  </si>
  <si>
    <t>Варочные панели</t>
  </si>
  <si>
    <t>hobs</t>
    <phoneticPr fontId="8" type="noConversion"/>
  </si>
  <si>
    <t>https://www.samsung.com/uk/cooking-appliances/hobs/</t>
  </si>
  <si>
    <t>https://www.samsung.com/ru/cooking-appliances/hobs/</t>
  </si>
  <si>
    <t>Hobs</t>
    <phoneticPr fontId="8" type="noConversion"/>
  </si>
  <si>
    <t>Hoods</t>
  </si>
  <si>
    <t>Кухонные вытяжки</t>
  </si>
  <si>
    <t>hoods</t>
    <phoneticPr fontId="8" type="noConversion"/>
  </si>
  <si>
    <t>https://www.samsung.com/uk/cooking-appliances/hoods/</t>
  </si>
  <si>
    <t>https://www.samsung.com/ru/cooking-appliances/hoods/</t>
  </si>
  <si>
    <t>Microwaves</t>
  </si>
  <si>
    <t>Микроволновые печи</t>
  </si>
  <si>
    <t>microwaves</t>
    <phoneticPr fontId="8" type="noConversion"/>
  </si>
  <si>
    <t>https://www.samsung.com/uk/microwave-ovens/all-microwave-ovens/</t>
  </si>
  <si>
    <t>https://www.samsung.com/ru/microwave-ovens/all-microwave-ovens/</t>
  </si>
  <si>
    <t>Dishwashers</t>
  </si>
  <si>
    <t>Посудомоечные машины</t>
  </si>
  <si>
    <t>dishwashers</t>
    <phoneticPr fontId="8" type="noConversion"/>
  </si>
  <si>
    <t>https://www.samsung.com/uk/dishwashers/all-dishwashers/</t>
  </si>
  <si>
    <t>https://www.samsung.com/ru/dishwashers/all-dishwashers/</t>
  </si>
  <si>
    <t>Dishwashers</t>
    <phoneticPr fontId="8" type="noConversion"/>
  </si>
  <si>
    <t>Laundry</t>
  </si>
  <si>
    <t>Стиральные и сушильные машины</t>
  </si>
  <si>
    <t>laundry</t>
    <phoneticPr fontId="8" type="noConversion"/>
  </si>
  <si>
    <t>https://www.samsung.com/uk/washers-and-dryers/all-washers-and-dryers/?available-to-order</t>
  </si>
  <si>
    <t>https://www.samsung.com/ru/washers-and-dryers/all-washers-and-dryers/</t>
  </si>
  <si>
    <r>
      <rPr>
        <sz val="12"/>
        <color rgb="FFFF0000"/>
        <rFont val="SamsungOneCyrillic 300"/>
        <family val="2"/>
        <charset val="204"/>
      </rPr>
      <t>Jet Stick</t>
    </r>
    <r>
      <rPr>
        <sz val="12"/>
        <rFont val="SamsungOneCyrillic 300"/>
        <family val="2"/>
        <charset val="204"/>
      </rPr>
      <t xml:space="preserve"> Vacuums</t>
    </r>
  </si>
  <si>
    <r>
      <t xml:space="preserve">Пылесосы </t>
    </r>
    <r>
      <rPr>
        <sz val="12"/>
        <color rgb="FFC00000"/>
        <rFont val="SamsungOneCyrillic 300"/>
        <family val="2"/>
        <charset val="204"/>
      </rPr>
      <t>Jet Stick</t>
    </r>
  </si>
  <si>
    <t>jet stick vacuums</t>
    <phoneticPr fontId="8" type="noConversion"/>
  </si>
  <si>
    <t>https://www.samsung.com/uk/vacuum-cleaners/all-vacuum-cleaners/</t>
  </si>
  <si>
    <t>https://www.samsung.com/ru/vacuum-cleaners/stick/</t>
  </si>
  <si>
    <t>Jet Stick Vacuums</t>
  </si>
  <si>
    <r>
      <rPr>
        <sz val="12"/>
        <color rgb="FFFF0000"/>
        <rFont val="SamsungOneCyrillic 300"/>
        <family val="2"/>
        <charset val="204"/>
      </rPr>
      <t>Jet Bot</t>
    </r>
    <r>
      <rPr>
        <sz val="12"/>
        <rFont val="SamsungOneCyrillic 300"/>
        <family val="2"/>
        <charset val="204"/>
      </rPr>
      <t xml:space="preserve"> Robot Vacuums</t>
    </r>
  </si>
  <si>
    <r>
      <t xml:space="preserve">Роботы-пылесосы </t>
    </r>
    <r>
      <rPr>
        <sz val="12"/>
        <color rgb="FFC00000"/>
        <rFont val="SamsungOneCyrillic 300"/>
        <family val="2"/>
        <charset val="204"/>
      </rPr>
      <t>Jet Bot</t>
    </r>
  </si>
  <si>
    <t>jet bot robot vacuums</t>
    <phoneticPr fontId="8" type="noConversion"/>
  </si>
  <si>
    <t>https://www.samsung.com/uk/vacuum-cleaners/robot/?robots</t>
  </si>
  <si>
    <t>https://www.samsung.com/ru/vacuum-cleaners/robot/</t>
  </si>
  <si>
    <t>Jet Bot Robot Vacuums</t>
  </si>
  <si>
    <t>Air Conditioners</t>
  </si>
  <si>
    <t>Кондиционеры</t>
  </si>
  <si>
    <t>air conditioners</t>
    <phoneticPr fontId="8" type="noConversion"/>
  </si>
  <si>
    <t>https://www.samsung.com/vn/air-conditioners/all-air-conditioners/</t>
    <phoneticPr fontId="8" type="noConversion"/>
  </si>
  <si>
    <t>https://www.samsung.com/ru/air-conditioners/all-air-conditioners/</t>
  </si>
  <si>
    <t>Air Purifier</t>
    <phoneticPr fontId="8" type="noConversion"/>
  </si>
  <si>
    <t>Очистители воздуха</t>
  </si>
  <si>
    <t>air purifier</t>
    <phoneticPr fontId="8" type="noConversion"/>
  </si>
  <si>
    <t>https://www.samsung.com/vn/air-care/all-air-care/</t>
    <phoneticPr fontId="8" type="noConversion"/>
  </si>
  <si>
    <t>https://www.samsung.com/ru/air-care/air-purifier/</t>
  </si>
  <si>
    <t>Air Purifier</t>
  </si>
  <si>
    <t>Appliances Accessories</t>
  </si>
  <si>
    <t>Аксессуары для бытовой техники</t>
  </si>
  <si>
    <t>appliances accessories</t>
    <phoneticPr fontId="8" type="noConversion"/>
  </si>
  <si>
    <t>https://www.samsung.com/uk/home-appliance-accessories/all-home-appliance-accessories/</t>
    <phoneticPr fontId="8" type="noConversion"/>
  </si>
  <si>
    <t>https://www.samsung.com/ru/home-appliance-accessories/all-home-appliance-accessories/</t>
  </si>
  <si>
    <t>Product 2-14</t>
    <phoneticPr fontId="8" type="noConversion"/>
  </si>
  <si>
    <t>Bespoke AI</t>
    <phoneticPr fontId="8" type="noConversion"/>
  </si>
  <si>
    <t>bespoke ai</t>
    <phoneticPr fontId="8" type="noConversion"/>
  </si>
  <si>
    <t>https://www.samsung.com/uk/home-appliances/bespoke-home/</t>
    <phoneticPr fontId="8" type="noConversion"/>
  </si>
  <si>
    <t>https://www.samsung.com/ru/home-appliances/bespoke-home/</t>
  </si>
  <si>
    <t>Bespoke AI</t>
  </si>
  <si>
    <t>Smart Forward</t>
    <phoneticPr fontId="8" type="noConversion"/>
  </si>
  <si>
    <t>smart forward</t>
    <phoneticPr fontId="8" type="noConversion"/>
  </si>
  <si>
    <t>https://www.samsung.com/uk/home-appliances/bespoke-ai-smartthings/</t>
    <phoneticPr fontId="8" type="noConversion"/>
  </si>
  <si>
    <t>https://www.samsung.com/ru/home-appliances/bespoke-ai-smartthings/</t>
  </si>
  <si>
    <t>Smart Forward</t>
  </si>
  <si>
    <t>AI Energy Saving</t>
    <phoneticPr fontId="8" type="noConversion"/>
  </si>
  <si>
    <t>Энергосбережение с AI Energy</t>
  </si>
  <si>
    <t>ai energy saving</t>
    <phoneticPr fontId="8" type="noConversion"/>
  </si>
  <si>
    <t>https://www.samsung.com/uk/home-appliances/ai-energy-saving/</t>
    <phoneticPr fontId="8" type="noConversion"/>
  </si>
  <si>
    <t>https://www.samsung.com/ru/smartthings/lifestyle/save-energy/</t>
  </si>
  <si>
    <t>AI Energy Saving</t>
  </si>
  <si>
    <t>Why Samsung Appliances</t>
    <phoneticPr fontId="8" type="noConversion"/>
  </si>
  <si>
    <t>why samsung appliances</t>
    <phoneticPr fontId="8" type="noConversion"/>
  </si>
  <si>
    <t>https://www.samsung.com/uk/home-appliances/why-samsung-appliances/</t>
    <phoneticPr fontId="8" type="noConversion"/>
  </si>
  <si>
    <t>Why Samsung Appliances</t>
  </si>
  <si>
    <t>Refrigerator Buying Guide</t>
    <phoneticPr fontId="8" type="noConversion"/>
  </si>
  <si>
    <t>Как выбрать холодильник</t>
  </si>
  <si>
    <t>refrigerator buying guide</t>
    <phoneticPr fontId="8" type="noConversion"/>
  </si>
  <si>
    <t>https://www.samsung.com/uk/home-appliances/buying-guide/what-is-the-best-type-of-fridge-freezer/</t>
    <phoneticPr fontId="8" type="noConversion"/>
  </si>
  <si>
    <t>https://www.samsung.com/ru/home-appliances/buying-guide/what-is-the-best-type-of-fridge-freezer/</t>
  </si>
  <si>
    <t>Refrigerator Buying Guide</t>
  </si>
  <si>
    <t>Image (PC only)</t>
  </si>
  <si>
    <t>Menu label</t>
  </si>
  <si>
    <t>Laundry Buying Guide</t>
    <phoneticPr fontId="8" type="noConversion"/>
  </si>
  <si>
    <t>Как выбрать стиральную машину</t>
  </si>
  <si>
    <t xml:space="preserve">Text for Analytics </t>
  </si>
  <si>
    <t>laundry buying guide</t>
    <phoneticPr fontId="8" type="noConversion"/>
  </si>
  <si>
    <t>https://www.samsung.com/uk/home-appliances/buying-guide/what-size-washing-machine-do-i-need/</t>
    <phoneticPr fontId="8" type="noConversion"/>
  </si>
  <si>
    <t>https://www.samsung.com/ru/home-appliances/buying-guide/what-size-washing-machine-do-i-need/</t>
  </si>
  <si>
    <t>Laundry Buying Guide</t>
  </si>
  <si>
    <t>Linked Title /SEO</t>
  </si>
  <si>
    <t>Vacuum Buying Guide</t>
    <phoneticPr fontId="8" type="noConversion"/>
  </si>
  <si>
    <t>Как выбрать пылесос</t>
  </si>
  <si>
    <t>vacuum buying guide</t>
    <phoneticPr fontId="8" type="noConversion"/>
  </si>
  <si>
    <t>https://www.samsung.com/uk/home-appliances/learn/vacuum-cleaners/how-to-choose-a-vacuum-cleaner/</t>
    <phoneticPr fontId="8" type="noConversion"/>
  </si>
  <si>
    <t>https://www.samsung.com/ru/home-appliances/buying-guide/how-to-choose-a-vacuum-cleaner-for-your-home/</t>
  </si>
  <si>
    <t>Vacuum Buying Guide</t>
  </si>
  <si>
    <t>Cooking Buying Guide</t>
    <phoneticPr fontId="8" type="noConversion"/>
  </si>
  <si>
    <t>Как выбрать технику для дома</t>
  </si>
  <si>
    <t>cooking buying guide</t>
    <phoneticPr fontId="8" type="noConversion"/>
  </si>
  <si>
    <t>https://www.samsung.com/uk/home-appliances/buying-guide/</t>
    <phoneticPr fontId="8" type="noConversion"/>
  </si>
  <si>
    <t>https://www.samsung.com/ru/home-appliances/buying-guide/</t>
  </si>
  <si>
    <t>Cooking Buying Guide</t>
  </si>
  <si>
    <t xml:space="preserve">Contents Gathering Deck (GNB) : Computing &amp; Displays </t>
    <phoneticPr fontId="8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</si>
  <si>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8" type="noConversion"/>
  </si>
  <si>
    <t>Computing &amp; Displays</t>
    <phoneticPr fontId="8" type="noConversion"/>
  </si>
  <si>
    <t>Компьютеры и мониторы</t>
  </si>
  <si>
    <t>computing &amp; displays</t>
    <phoneticPr fontId="8" type="noConversion"/>
  </si>
  <si>
    <t>computing and displays</t>
    <phoneticPr fontId="8" type="noConversion"/>
  </si>
  <si>
    <t>https://www.samsung.com/uk/computers/all-computers/</t>
    <phoneticPr fontId="8" type="noConversion"/>
  </si>
  <si>
    <t>Galaxy Book &amp; Laptop</t>
  </si>
  <si>
    <t>galaxy book &amp; laptop</t>
    <phoneticPr fontId="8" type="noConversion"/>
  </si>
  <si>
    <t>https://www.samsung.com/uk/computers/all-computers/</t>
  </si>
  <si>
    <t>Galaxy Book &amp; Laptop</t>
    <phoneticPr fontId="8" type="noConversion"/>
  </si>
  <si>
    <t>Monitors</t>
  </si>
  <si>
    <t>Мониторы</t>
  </si>
  <si>
    <t>monitors</t>
    <phoneticPr fontId="8" type="noConversion"/>
  </si>
  <si>
    <t>https://www.samsung.com/uk/monitors/all-monitors/</t>
  </si>
  <si>
    <t>https://www.samsung.com/ru/monitors/all-monitors/</t>
  </si>
  <si>
    <t>Memory &amp; Storage</t>
  </si>
  <si>
    <t>Память и накопители</t>
  </si>
  <si>
    <t>memory &amp; storage</t>
    <phoneticPr fontId="8" type="noConversion"/>
  </si>
  <si>
    <t>memory and storage</t>
    <phoneticPr fontId="8" type="noConversion"/>
  </si>
  <si>
    <t>https://www.samsung.com/uk/memory-storage/all-memory-storage/</t>
  </si>
  <si>
    <t>https://www.samsung.com/ru/memory-storage/all-memory-storage/</t>
  </si>
  <si>
    <t>Laptop Accessories</t>
    <phoneticPr fontId="8" type="noConversion"/>
  </si>
  <si>
    <t>laptop accessories</t>
    <phoneticPr fontId="8" type="noConversion"/>
  </si>
  <si>
    <t>https://www.samsung.com/uk/computer-accessories/all-computer-accessories/</t>
  </si>
  <si>
    <t>Copilot+ PCs</t>
  </si>
  <si>
    <t>copliot + pcs</t>
    <phoneticPr fontId="8" type="noConversion"/>
  </si>
  <si>
    <t>https://www.samsung.com/uk/computers/galaxy-book-copilot-plus-pcs/</t>
  </si>
  <si>
    <t>Why Odyssey Gaming Monitor</t>
  </si>
  <si>
    <t>Преимущества монитора Odyssey</t>
  </si>
  <si>
    <t>Why Odyssey Gaming Monitor</t>
    <phoneticPr fontId="8" type="noConversion"/>
  </si>
  <si>
    <t>why odyssey gaming monitor</t>
    <phoneticPr fontId="8" type="noConversion"/>
  </si>
  <si>
    <t>https://www.samsung.com/uk/monitors/odyssey-gaming-monitor/</t>
    <phoneticPr fontId="8" type="noConversion"/>
  </si>
  <si>
    <t>https://www.samsung.com/ru/monitors/odyssey/</t>
  </si>
  <si>
    <t>Игровой монитор Samsung Odyssey</t>
  </si>
  <si>
    <t xml:space="preserve">Why ViewFinity High Resolution </t>
  </si>
  <si>
    <t>Преимущества монитора ViewFinity</t>
  </si>
  <si>
    <t xml:space="preserve">Why ViewFinity High Resolution </t>
    <phoneticPr fontId="8" type="noConversion"/>
  </si>
  <si>
    <t xml:space="preserve">why viewfinity high resolution </t>
    <phoneticPr fontId="8" type="noConversion"/>
  </si>
  <si>
    <t>https://www.samsung.com/uk/monitors/viewfinity-high-resolution-monitor/</t>
    <phoneticPr fontId="8" type="noConversion"/>
  </si>
  <si>
    <t>https://www.samsung.com/ru/monitors/viewfinity-high-resolution-monitor/</t>
    <phoneticPr fontId="37" type="noConversion"/>
  </si>
  <si>
    <t>Why Smart Monitor</t>
    <phoneticPr fontId="8" type="noConversion"/>
  </si>
  <si>
    <t>Преимущества Smart дисплея</t>
  </si>
  <si>
    <t>why smart monitor</t>
    <phoneticPr fontId="8" type="noConversion"/>
  </si>
  <si>
    <t>https://www.samsung.com/uk/monitors/smart-monitor/</t>
    <phoneticPr fontId="8" type="noConversion"/>
  </si>
  <si>
    <t>https://www.samsung.com/ru/monitors/smart_monitors/</t>
  </si>
  <si>
    <t>Help choose my Monitor</t>
  </si>
  <si>
    <t>https://www.samsung.com/uk/monitors/help-me-choose/</t>
    <phoneticPr fontId="8" type="noConversion"/>
  </si>
  <si>
    <t>Monitor Buying Guide</t>
  </si>
  <si>
    <t>Как выбрать монитор</t>
    <phoneticPr fontId="37" type="noConversion"/>
  </si>
  <si>
    <t>monitor buying guide</t>
    <phoneticPr fontId="37" type="noConversion"/>
  </si>
  <si>
    <t>https://www.samsung.com/uk/monitors/monitor-buying-guide/</t>
  </si>
  <si>
    <t>https://www.samsung.com/ru/monitors/monitor-buying-guide/how-to-select-by-resolution/</t>
  </si>
  <si>
    <t>Monitor Buying Guide</t>
    <phoneticPr fontId="8" type="noConversion"/>
  </si>
  <si>
    <t>Contents Gathering Deck (GNB) : Wearables</t>
    <phoneticPr fontId="8" type="noConversion"/>
  </si>
  <si>
    <t>Wearables</t>
    <phoneticPr fontId="8" type="noConversion"/>
  </si>
  <si>
    <t>Носимые устройства</t>
  </si>
  <si>
    <t>wearables</t>
    <phoneticPr fontId="8" type="noConversion"/>
  </si>
  <si>
    <t>https://www.samsung.com/uk/watches/all-watches/</t>
    <phoneticPr fontId="8" type="noConversion"/>
  </si>
  <si>
    <t>Galaxy Watch</t>
    <phoneticPr fontId="8" type="noConversion"/>
  </si>
  <si>
    <t>Нашуники Galaxy Buds</t>
  </si>
  <si>
    <t>https://www.samsung.com/uk/audio-sound/all-audio-sound/</t>
    <phoneticPr fontId="8" type="noConversion"/>
  </si>
  <si>
    <t>Galaxy Buds</t>
    <phoneticPr fontId="8" type="noConversion"/>
  </si>
  <si>
    <t>Galaxy Ring</t>
    <phoneticPr fontId="8" type="noConversion"/>
  </si>
  <si>
    <t>https://www.samsung.com/uk/rings/all-rings/</t>
    <phoneticPr fontId="8" type="noConversion"/>
  </si>
  <si>
    <t>Wearables Accessories</t>
  </si>
  <si>
    <t>Аксессуары для носимых устройств</t>
  </si>
  <si>
    <t>wearables accessories</t>
    <phoneticPr fontId="8" type="noConversion"/>
  </si>
  <si>
    <t>https://www.samsung.com/uk/mobile-accessories/all-mobile-accessories/?wearables+audio+smarttag</t>
  </si>
  <si>
    <t>https://www.samsung.com/ru/mobile-accessories/all-mobile-accessories/?wearables+audio</t>
  </si>
  <si>
    <t>Contents Gathering Deck (GNB) : Accessories</t>
    <phoneticPr fontId="8" type="noConversion"/>
  </si>
  <si>
    <t>Accessories</t>
  </si>
  <si>
    <t>Аксессуары</t>
  </si>
  <si>
    <t>accessories</t>
    <phoneticPr fontId="8" type="noConversion"/>
  </si>
  <si>
    <t>accessories</t>
  </si>
  <si>
    <t>https://www.samsung.com/uk/accessories/</t>
  </si>
  <si>
    <t>https://www.samsung.com/ru/accessories/</t>
  </si>
  <si>
    <t>Smartphone Accessories</t>
    <phoneticPr fontId="8" type="noConversion"/>
  </si>
  <si>
    <t>Аксессуары для смартфонов</t>
  </si>
  <si>
    <t>smartphone accessories</t>
    <phoneticPr fontId="8" type="noConversion"/>
  </si>
  <si>
    <t>https://www.samsung.com/uk/mobile-accessories/all-mobile-accessories/?smartphones</t>
  </si>
  <si>
    <t>https://www.samsung.com/ru/mobile-accessories/all-mobile-accessories/?smartphones</t>
  </si>
  <si>
    <t>Tablet Accessories</t>
  </si>
  <si>
    <t>Аксессуары для планшетов</t>
  </si>
  <si>
    <t>tablet accessories</t>
    <phoneticPr fontId="8" type="noConversion"/>
  </si>
  <si>
    <t>https://www.samsung.com/uk/mobile-accessories/all-mobile-accessories/?tablets</t>
  </si>
  <si>
    <t>https://www.samsung.com/ru/mobile-accessories/all-mobile-accessories/?tablets</t>
  </si>
  <si>
    <t>Watch Accessories</t>
  </si>
  <si>
    <t>Аксессуары для Galaxy Watch</t>
  </si>
  <si>
    <t>watch accessories</t>
    <phoneticPr fontId="8" type="noConversion"/>
  </si>
  <si>
    <t>https://www.samsung.com/uk/mobile-accessories/all-mobile-accessories/?wearables</t>
  </si>
  <si>
    <t>https://www.samsung.com/ru/mobile-accessories/all-mobile-accessories/?wearables</t>
  </si>
  <si>
    <t>Galaxy Buds Accessories</t>
  </si>
  <si>
    <t>Аксессуары для наушников</t>
  </si>
  <si>
    <t>galaxy buds accessories</t>
    <phoneticPr fontId="8" type="noConversion"/>
  </si>
  <si>
    <t>https://www.samsung.com/uk/mobile-accessories/all-mobile-accessories/?audio+phone-covers</t>
  </si>
  <si>
    <t>https://www.samsung.com/ru/mobile-accessories/all-mobile-accessories/?audio</t>
  </si>
  <si>
    <t>동일 Asset 사용</t>
    <phoneticPr fontId="8" type="noConversion"/>
  </si>
  <si>
    <t>Yes or No</t>
    <phoneticPr fontId="8" type="noConversion"/>
  </si>
  <si>
    <t>Galaxy Book Accessories</t>
  </si>
  <si>
    <t>galaxy book accessories</t>
    <phoneticPr fontId="8" type="noConversion"/>
  </si>
  <si>
    <t xml:space="preserve"> Product 2-6</t>
  </si>
  <si>
    <t>SmartTag</t>
  </si>
  <si>
    <t>Метки Galaxy SmartTag</t>
  </si>
  <si>
    <t>smarttag</t>
    <phoneticPr fontId="8" type="noConversion"/>
  </si>
  <si>
    <t>https://www.samsung.com/uk/mobile-accessories/all-mobile-accessories/?smarttag</t>
  </si>
  <si>
    <t>https://www.samsung.com/ru/mobile-accessories/galaxy-smarttag/</t>
  </si>
  <si>
    <t>동일 Asset 사용</t>
  </si>
  <si>
    <t>Yes or No</t>
  </si>
  <si>
    <t>Image</t>
  </si>
  <si>
    <t>Projector Accessories</t>
  </si>
  <si>
    <t>Аксессуары для The Freestyle</t>
  </si>
  <si>
    <t>projector accessoreis</t>
    <phoneticPr fontId="8" type="noConversion"/>
  </si>
  <si>
    <t>projector accessories</t>
    <phoneticPr fontId="8" type="noConversion"/>
  </si>
  <si>
    <t>https://www.samsung.com/uk/projector-accessories/all-projector-accessories/</t>
  </si>
  <si>
    <t>https://www.samsung.com/ru/tv-accessories/all-tv-accessories/?the-freestyle</t>
  </si>
  <si>
    <t>Refrigerator Accessories</t>
  </si>
  <si>
    <t>Аксессуары для холодильников</t>
  </si>
  <si>
    <t>refrigerator accessories</t>
    <phoneticPr fontId="8" type="noConversion"/>
  </si>
  <si>
    <t>https://www.samsung.com/uk/refrigerators/all-refrigerators/?accessories</t>
  </si>
  <si>
    <t>https://www.samsung.com/ru/home-appliance-accessories/all-home-appliance-accessories/?ref</t>
  </si>
  <si>
    <t>Vacuum Cleaner Accessories</t>
  </si>
  <si>
    <t>Аксессуары для пылесосов</t>
  </si>
  <si>
    <t>vacuum cleaner accessories</t>
    <phoneticPr fontId="8" type="noConversion"/>
  </si>
  <si>
    <t>https://www.samsung.com/uk/home-appliance-accessories/all-home-appliance-accessories/vacuum-cleaners/</t>
  </si>
  <si>
    <t>https://www.samsung.com/ru/home-appliance-accessories/all-home-appliance-accessories/?vc</t>
  </si>
  <si>
    <t>Washer &amp; Dryer Accessories</t>
  </si>
  <si>
    <t>Аксессуары для стиральных машин</t>
  </si>
  <si>
    <t>washer &amp; dryer accessories</t>
    <phoneticPr fontId="8" type="noConversion"/>
  </si>
  <si>
    <t>washer and dryer accessories</t>
    <phoneticPr fontId="8" type="noConversion"/>
  </si>
  <si>
    <t>https://www.samsung.com/uk/home-appliance-accessories/all-home-appliance-accessories/?washers-and-dryers</t>
  </si>
  <si>
    <t>https://www.samsung.com/ru/home-appliance-accessories/all-home-appliance-accessories/?wm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</si>
</sst>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2"/>
      <color theme="1"/>
      <name val="SamsungOneKorean 400"/>
      <family val="3"/>
      <charset val="129"/>
    </font>
    <font>
      <sz val="16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1"/>
      <color theme="1"/>
      <name val="맑은 고딕"/>
      <family val="2"/>
      <scheme val="minor"/>
    </font>
    <font>
      <sz val="14"/>
      <color theme="1"/>
      <name val="SamsungOneKorean 400"/>
      <family val="3"/>
      <charset val="129"/>
    </font>
    <font>
      <sz val="12"/>
      <color theme="0"/>
      <name val="SamsungOneKorean 400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SamsungOneKorean 400"/>
      <family val="3"/>
      <charset val="129"/>
    </font>
    <font>
      <b/>
      <sz val="22"/>
      <color theme="0"/>
      <name val="SamsungOneKorean 400"/>
      <family val="3"/>
      <charset val="129"/>
    </font>
    <font>
      <sz val="18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2"/>
      <color rgb="FFFF0000"/>
      <name val="SamsungOneKorean 400"/>
      <family val="3"/>
      <charset val="129"/>
    </font>
    <font>
      <b/>
      <sz val="14"/>
      <color theme="1"/>
      <name val="SamsungOneKorean 400"/>
      <family val="3"/>
      <charset val="129"/>
    </font>
    <font>
      <sz val="14"/>
      <color rgb="FFC00000"/>
      <name val="SamsungOneKorean 400"/>
      <family val="3"/>
      <charset val="129"/>
    </font>
    <font>
      <sz val="12"/>
      <name val="SamsungOneKorean 400"/>
      <family val="3"/>
      <charset val="129"/>
    </font>
    <font>
      <u/>
      <sz val="12"/>
      <color theme="10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2"/>
      <color rgb="FFC00000"/>
      <name val="SamsungOneKorean 400"/>
      <family val="3"/>
      <charset val="129"/>
    </font>
    <font>
      <sz val="12"/>
      <color theme="1"/>
      <name val="SamsungOneCyrillic 300"/>
      <family val="2"/>
      <charset val="204"/>
    </font>
    <font>
      <sz val="18"/>
      <name val="맑은 고딕"/>
      <family val="2"/>
      <charset val="129"/>
      <scheme val="minor"/>
    </font>
    <font>
      <sz val="12"/>
      <color theme="0"/>
      <name val="SamsungOneCyrillic 300"/>
      <family val="2"/>
      <charset val="204"/>
    </font>
    <font>
      <sz val="12"/>
      <color rgb="FFFF0000"/>
      <name val="SamsungOneCyrillic 300"/>
      <family val="2"/>
      <charset val="204"/>
    </font>
    <font>
      <sz val="12"/>
      <name val="SamsungOneCyrillic 300"/>
      <family val="2"/>
      <charset val="204"/>
    </font>
    <font>
      <sz val="12"/>
      <color theme="9" tint="-0.249977111117893"/>
      <name val="SamsungOneCyrillic 300"/>
      <family val="2"/>
      <charset val="204"/>
    </font>
    <font>
      <u/>
      <sz val="11"/>
      <color theme="10"/>
      <name val="SamsungOneCyrillic 300"/>
      <family val="2"/>
      <charset val="204"/>
    </font>
    <font>
      <u/>
      <sz val="12"/>
      <color theme="10"/>
      <name val="SamsungOneCyrillic 300"/>
      <family val="2"/>
      <charset val="204"/>
    </font>
    <font>
      <sz val="8"/>
      <name val="맑은 고딕"/>
      <family val="3"/>
      <charset val="129"/>
      <scheme val="minor"/>
    </font>
    <font>
      <u/>
      <sz val="12"/>
      <color rgb="FFFF0000"/>
      <name val="SamsungOneCyrillic 300"/>
      <family val="2"/>
      <charset val="204"/>
    </font>
    <font>
      <sz val="12"/>
      <color rgb="FFC00000"/>
      <name val="SamsungOneCyrillic 300"/>
      <family val="2"/>
      <charset val="204"/>
    </font>
    <font>
      <sz val="14"/>
      <name val="SamsungOneKorean 400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b/>
      <sz val="9"/>
      <color indexed="81"/>
      <name val="Tahoma"/>
      <family val="2"/>
    </font>
    <font>
      <b/>
      <sz val="12"/>
      <name val="SamsungOneCyrillic 300"/>
      <family val="2"/>
      <charset val="204"/>
    </font>
    <font>
      <b/>
      <sz val="18"/>
      <name val="SamsungOneKorean 400"/>
      <family val="3"/>
      <charset val="129"/>
    </font>
    <font>
      <sz val="11"/>
      <color theme="1"/>
      <name val="Arial Unicode MS"/>
      <family val="2"/>
    </font>
    <font>
      <u/>
      <sz val="12"/>
      <name val="SamsungOneCyrillic 300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0" tint="-0.34998626667073579"/>
        <bgColor rgb="FF6BB0FE"/>
      </patternFill>
    </fill>
    <fill>
      <patternFill patternType="solid">
        <fgColor theme="1" tint="0.499984740745262"/>
        <bgColor rgb="FF6BB0FE"/>
      </patternFill>
    </fill>
    <fill>
      <patternFill patternType="solid">
        <fgColor theme="0"/>
        <bgColor rgb="FF6BB0FE"/>
      </patternFill>
    </fill>
    <fill>
      <patternFill patternType="solid">
        <fgColor rgb="FFFF9999"/>
        <bgColor indexed="64"/>
      </patternFill>
    </fill>
    <fill>
      <patternFill patternType="solid">
        <fgColor theme="9" tint="0.79998168889431442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/>
    <xf numFmtId="0" fontId="24" fillId="0" borderId="0" applyNumberFormat="0" applyFill="0" applyBorder="0" applyAlignment="0" applyProtection="0">
      <alignment vertical="center"/>
    </xf>
    <xf numFmtId="0" fontId="25" fillId="0" borderId="0">
      <alignment vertical="center"/>
    </xf>
  </cellStyleXfs>
  <cellXfs count="518">
    <xf numFmtId="0" fontId="0" fillId="0" borderId="0" xfId="0">
      <alignment vertical="center"/>
    </xf>
    <xf numFmtId="0" fontId="5" fillId="0" borderId="0" xfId="2" applyFont="1">
      <alignment vertical="center"/>
    </xf>
    <xf numFmtId="0" fontId="12" fillId="0" borderId="0" xfId="1" applyFont="1">
      <alignment vertical="center"/>
    </xf>
    <xf numFmtId="0" fontId="13" fillId="5" borderId="0" xfId="1" applyFont="1" applyFill="1" applyAlignment="1">
      <alignment horizontal="left" vertical="center" indent="1"/>
    </xf>
    <xf numFmtId="0" fontId="12" fillId="5" borderId="0" xfId="1" applyFont="1" applyFill="1">
      <alignment vertical="center"/>
    </xf>
    <xf numFmtId="0" fontId="9" fillId="5" borderId="0" xfId="1" applyFont="1" applyFill="1">
      <alignment vertical="center"/>
    </xf>
    <xf numFmtId="0" fontId="5" fillId="5" borderId="0" xfId="1" applyFont="1" applyFill="1">
      <alignment vertical="center"/>
    </xf>
    <xf numFmtId="0" fontId="14" fillId="0" borderId="0" xfId="1" applyFont="1">
      <alignment vertical="center"/>
    </xf>
    <xf numFmtId="0" fontId="6" fillId="0" borderId="0" xfId="1" quotePrefix="1" applyFont="1" applyAlignment="1">
      <alignment horizontal="left" vertical="top" wrapText="1"/>
    </xf>
    <xf numFmtId="49" fontId="15" fillId="0" borderId="0" xfId="1" applyNumberFormat="1" applyFont="1" applyAlignment="1">
      <alignment horizontal="left" vertical="center"/>
    </xf>
    <xf numFmtId="49" fontId="16" fillId="0" borderId="0" xfId="1" quotePrefix="1" applyNumberFormat="1" applyFont="1" applyAlignment="1">
      <alignment horizontal="left" vertical="center" wrapText="1"/>
    </xf>
    <xf numFmtId="0" fontId="17" fillId="0" borderId="0" xfId="1" applyFont="1" applyAlignment="1"/>
    <xf numFmtId="0" fontId="9" fillId="0" borderId="0" xfId="1" applyFont="1" applyAlignment="1">
      <alignment horizontal="center"/>
    </xf>
    <xf numFmtId="0" fontId="5" fillId="0" borderId="0" xfId="1" applyFont="1" applyAlignment="1"/>
    <xf numFmtId="0" fontId="12" fillId="0" borderId="0" xfId="1" applyFont="1" applyAlignment="1"/>
    <xf numFmtId="0" fontId="18" fillId="6" borderId="0" xfId="2" applyFont="1" applyFill="1">
      <alignment vertical="center"/>
    </xf>
    <xf numFmtId="0" fontId="7" fillId="0" borderId="0" xfId="2" applyFont="1">
      <alignment vertical="center"/>
    </xf>
    <xf numFmtId="0" fontId="9" fillId="0" borderId="0" xfId="2" applyFont="1">
      <alignment vertical="center"/>
    </xf>
    <xf numFmtId="0" fontId="18" fillId="0" borderId="0" xfId="2" applyFont="1">
      <alignment vertical="center"/>
    </xf>
    <xf numFmtId="0" fontId="9" fillId="7" borderId="5" xfId="1" applyFont="1" applyFill="1" applyBorder="1" applyAlignment="1">
      <alignment horizontal="center" vertical="center"/>
    </xf>
    <xf numFmtId="0" fontId="9" fillId="7" borderId="6" xfId="1" applyFont="1" applyFill="1" applyBorder="1" applyAlignment="1">
      <alignment horizontal="center" vertical="center"/>
    </xf>
    <xf numFmtId="0" fontId="5" fillId="7" borderId="7" xfId="1" applyFont="1" applyFill="1" applyBorder="1" applyAlignment="1">
      <alignment horizontal="center" vertical="center"/>
    </xf>
    <xf numFmtId="0" fontId="10" fillId="8" borderId="8" xfId="1" applyFont="1" applyFill="1" applyBorder="1" applyAlignment="1">
      <alignment horizontal="center" vertical="center"/>
    </xf>
    <xf numFmtId="0" fontId="10" fillId="9" borderId="8" xfId="1" applyFont="1" applyFill="1" applyBorder="1" applyAlignment="1">
      <alignment horizontal="center" vertical="center"/>
    </xf>
    <xf numFmtId="0" fontId="5" fillId="7" borderId="8" xfId="1" applyFont="1" applyFill="1" applyBorder="1" applyAlignment="1">
      <alignment horizontal="center" vertical="center"/>
    </xf>
    <xf numFmtId="0" fontId="5" fillId="7" borderId="8" xfId="1" applyFont="1" applyFill="1" applyBorder="1" applyAlignment="1">
      <alignment horizontal="center" vertical="center" wrapText="1"/>
    </xf>
    <xf numFmtId="0" fontId="5" fillId="10" borderId="9" xfId="1" applyFont="1" applyFill="1" applyBorder="1" applyAlignment="1">
      <alignment horizontal="center" vertical="center"/>
    </xf>
    <xf numFmtId="0" fontId="9" fillId="7" borderId="10" xfId="1" applyFont="1" applyFill="1" applyBorder="1" applyAlignment="1">
      <alignment horizontal="center" vertical="center"/>
    </xf>
    <xf numFmtId="0" fontId="9" fillId="7" borderId="11" xfId="1" applyFont="1" applyFill="1" applyBorder="1" applyAlignment="1">
      <alignment horizontal="center" vertical="center"/>
    </xf>
    <xf numFmtId="0" fontId="5" fillId="7" borderId="3" xfId="1" applyFont="1" applyFill="1" applyBorder="1" applyAlignment="1">
      <alignment horizontal="center" vertical="center"/>
    </xf>
    <xf numFmtId="0" fontId="5" fillId="7" borderId="1" xfId="1" applyFont="1" applyFill="1" applyBorder="1" applyAlignment="1">
      <alignment horizontal="center" vertical="center"/>
    </xf>
    <xf numFmtId="0" fontId="5" fillId="9" borderId="1" xfId="1" applyFont="1" applyFill="1" applyBorder="1" applyAlignment="1">
      <alignment horizontal="center" vertical="center"/>
    </xf>
    <xf numFmtId="0" fontId="5" fillId="7" borderId="1" xfId="1" applyFont="1" applyFill="1" applyBorder="1" applyAlignment="1">
      <alignment horizontal="center" vertical="center"/>
    </xf>
    <xf numFmtId="0" fontId="5" fillId="7" borderId="1" xfId="1" applyFont="1" applyFill="1" applyBorder="1" applyAlignment="1">
      <alignment horizontal="center" vertical="center" wrapText="1"/>
    </xf>
    <xf numFmtId="0" fontId="5" fillId="7" borderId="12" xfId="1" applyFont="1" applyFill="1" applyBorder="1" applyAlignment="1">
      <alignment horizontal="center" vertical="center" wrapText="1"/>
    </xf>
    <xf numFmtId="0" fontId="5" fillId="10" borderId="13" xfId="1" applyFont="1" applyFill="1" applyBorder="1" applyAlignment="1">
      <alignment horizontal="center" vertical="center"/>
    </xf>
    <xf numFmtId="0" fontId="20" fillId="11" borderId="14" xfId="1" applyFont="1" applyFill="1" applyBorder="1" applyAlignment="1">
      <alignment horizontal="center" vertical="center" wrapText="1"/>
    </xf>
    <xf numFmtId="0" fontId="9" fillId="11" borderId="2" xfId="1" applyFont="1" applyFill="1" applyBorder="1" applyAlignment="1">
      <alignment horizontal="center" vertical="center" wrapText="1"/>
    </xf>
    <xf numFmtId="0" fontId="5" fillId="4" borderId="15" xfId="1" applyFont="1" applyFill="1" applyBorder="1">
      <alignment vertical="center"/>
    </xf>
    <xf numFmtId="0" fontId="5" fillId="4" borderId="15" xfId="1" applyFont="1" applyFill="1" applyBorder="1" applyAlignment="1">
      <alignment vertical="center" wrapText="1"/>
    </xf>
    <xf numFmtId="0" fontId="5" fillId="9" borderId="15" xfId="1" applyFont="1" applyFill="1" applyBorder="1" applyAlignment="1">
      <alignment vertical="center" wrapText="1"/>
    </xf>
    <xf numFmtId="0" fontId="5" fillId="4" borderId="15" xfId="4" applyFont="1" applyFill="1" applyBorder="1" applyAlignment="1" applyProtection="1">
      <alignment horizontal="center" vertical="center"/>
      <protection locked="0"/>
    </xf>
    <xf numFmtId="0" fontId="5" fillId="4" borderId="15" xfId="4" quotePrefix="1" applyFont="1" applyFill="1" applyBorder="1" applyAlignment="1" applyProtection="1">
      <alignment vertical="center"/>
      <protection locked="0"/>
    </xf>
    <xf numFmtId="0" fontId="5" fillId="4" borderId="16" xfId="4" quotePrefix="1" applyFont="1" applyFill="1" applyBorder="1" applyAlignment="1" applyProtection="1">
      <alignment horizontal="center" vertical="center"/>
      <protection locked="0"/>
    </xf>
    <xf numFmtId="0" fontId="21" fillId="12" borderId="17" xfId="1" applyFont="1" applyFill="1" applyBorder="1" applyAlignment="1">
      <alignment horizontal="left" vertical="center" wrapText="1"/>
    </xf>
    <xf numFmtId="0" fontId="20" fillId="11" borderId="18" xfId="1" applyFont="1" applyFill="1" applyBorder="1" applyAlignment="1">
      <alignment horizontal="center" vertical="center" wrapText="1"/>
    </xf>
    <xf numFmtId="0" fontId="5" fillId="4" borderId="19" xfId="1" applyFont="1" applyFill="1" applyBorder="1">
      <alignment vertical="center"/>
    </xf>
    <xf numFmtId="0" fontId="22" fillId="4" borderId="19" xfId="1" applyFont="1" applyFill="1" applyBorder="1">
      <alignment vertical="center"/>
    </xf>
    <xf numFmtId="0" fontId="22" fillId="9" borderId="19" xfId="1" applyFont="1" applyFill="1" applyBorder="1">
      <alignment vertical="center"/>
    </xf>
    <xf numFmtId="0" fontId="5" fillId="4" borderId="19" xfId="4" applyFont="1" applyFill="1" applyBorder="1" applyAlignment="1" applyProtection="1">
      <alignment horizontal="center" vertical="center" wrapText="1"/>
      <protection locked="0"/>
    </xf>
    <xf numFmtId="0" fontId="5" fillId="4" borderId="20" xfId="4" applyFont="1" applyFill="1" applyBorder="1" applyAlignment="1" applyProtection="1">
      <alignment horizontal="center" vertical="center" wrapText="1"/>
      <protection locked="0"/>
    </xf>
    <xf numFmtId="0" fontId="21" fillId="12" borderId="13" xfId="1" applyFont="1" applyFill="1" applyBorder="1" applyAlignment="1">
      <alignment horizontal="left" vertical="center" wrapText="1"/>
    </xf>
    <xf numFmtId="0" fontId="5" fillId="4" borderId="20" xfId="1" applyFont="1" applyFill="1" applyBorder="1">
      <alignment vertical="center"/>
    </xf>
    <xf numFmtId="0" fontId="5" fillId="4" borderId="19" xfId="4" applyFont="1" applyFill="1" applyBorder="1" applyAlignment="1" applyProtection="1">
      <alignment horizontal="center" vertical="center"/>
      <protection locked="0"/>
    </xf>
    <xf numFmtId="0" fontId="5" fillId="4" borderId="20" xfId="4" applyFont="1" applyFill="1" applyBorder="1" applyAlignment="1" applyProtection="1">
      <alignment horizontal="center" vertical="center"/>
      <protection locked="0"/>
    </xf>
    <xf numFmtId="0" fontId="5" fillId="4" borderId="19" xfId="1" applyFont="1" applyFill="1" applyBorder="1" applyAlignment="1">
      <alignment horizontal="left" vertical="center"/>
    </xf>
    <xf numFmtId="0" fontId="23" fillId="4" borderId="19" xfId="3" applyFont="1" applyFill="1" applyBorder="1" applyAlignment="1">
      <alignment horizontal="left" vertical="center"/>
    </xf>
    <xf numFmtId="0" fontId="23" fillId="9" borderId="19" xfId="3" applyFont="1" applyFill="1" applyBorder="1" applyAlignment="1">
      <alignment horizontal="left" vertical="center"/>
    </xf>
    <xf numFmtId="0" fontId="5" fillId="4" borderId="19" xfId="4" applyFont="1" applyFill="1" applyBorder="1" applyAlignment="1" applyProtection="1">
      <alignment vertical="center"/>
      <protection locked="0"/>
    </xf>
    <xf numFmtId="0" fontId="5" fillId="4" borderId="20" xfId="4" applyFont="1" applyFill="1" applyBorder="1" applyAlignment="1" applyProtection="1">
      <alignment vertical="center"/>
      <protection locked="0"/>
    </xf>
    <xf numFmtId="0" fontId="9" fillId="11" borderId="1" xfId="1" applyFont="1" applyFill="1" applyBorder="1" applyAlignment="1">
      <alignment horizontal="center" vertical="center" wrapText="1"/>
    </xf>
    <xf numFmtId="0" fontId="5" fillId="4" borderId="21" xfId="1" applyFont="1" applyFill="1" applyBorder="1">
      <alignment vertical="center"/>
    </xf>
    <xf numFmtId="0" fontId="22" fillId="4" borderId="21" xfId="1" applyFont="1" applyFill="1" applyBorder="1">
      <alignment vertical="center"/>
    </xf>
    <xf numFmtId="0" fontId="22" fillId="9" borderId="21" xfId="1" applyFont="1" applyFill="1" applyBorder="1">
      <alignment vertical="center"/>
    </xf>
    <xf numFmtId="0" fontId="5" fillId="4" borderId="1" xfId="4" applyFont="1" applyFill="1" applyBorder="1" applyAlignment="1" applyProtection="1">
      <alignment horizontal="center" vertical="center"/>
      <protection locked="0"/>
    </xf>
    <xf numFmtId="0" fontId="5" fillId="4" borderId="21" xfId="4" applyFont="1" applyFill="1" applyBorder="1" applyAlignment="1" applyProtection="1">
      <alignment vertical="center"/>
      <protection locked="0"/>
    </xf>
    <xf numFmtId="0" fontId="5" fillId="4" borderId="22" xfId="4" applyFont="1" applyFill="1" applyBorder="1" applyAlignment="1" applyProtection="1">
      <alignment vertical="center"/>
      <protection locked="0"/>
    </xf>
    <xf numFmtId="0" fontId="20" fillId="11" borderId="23" xfId="1" applyFont="1" applyFill="1" applyBorder="1" applyAlignment="1">
      <alignment horizontal="center" vertical="center" wrapText="1"/>
    </xf>
    <xf numFmtId="0" fontId="9" fillId="11" borderId="7" xfId="1" applyFont="1" applyFill="1" applyBorder="1" applyAlignment="1">
      <alignment horizontal="center" vertical="center" wrapText="1"/>
    </xf>
    <xf numFmtId="0" fontId="5" fillId="4" borderId="24" xfId="1" applyFont="1" applyFill="1" applyBorder="1">
      <alignment vertical="center"/>
    </xf>
    <xf numFmtId="0" fontId="23" fillId="4" borderId="24" xfId="5" applyFont="1" applyFill="1" applyBorder="1" applyAlignment="1">
      <alignment vertical="center" wrapText="1"/>
    </xf>
    <xf numFmtId="0" fontId="23" fillId="9" borderId="24" xfId="5" applyFont="1" applyFill="1" applyBorder="1" applyAlignment="1">
      <alignment vertical="center" wrapText="1"/>
    </xf>
    <xf numFmtId="0" fontId="5" fillId="4" borderId="24" xfId="4" applyFont="1" applyFill="1" applyBorder="1" applyAlignment="1" applyProtection="1">
      <alignment horizontal="center" vertical="center"/>
      <protection locked="0"/>
    </xf>
    <xf numFmtId="0" fontId="5" fillId="4" borderId="25" xfId="4" applyFont="1" applyFill="1" applyBorder="1" applyAlignment="1" applyProtection="1">
      <alignment horizontal="center" vertical="center"/>
      <protection locked="0"/>
    </xf>
    <xf numFmtId="0" fontId="9" fillId="11" borderId="3" xfId="1" applyFont="1" applyFill="1" applyBorder="1" applyAlignment="1">
      <alignment horizontal="center" vertical="center" wrapText="1"/>
    </xf>
    <xf numFmtId="0" fontId="22" fillId="4" borderId="19" xfId="6" applyFont="1" applyFill="1" applyBorder="1">
      <alignment vertical="center"/>
    </xf>
    <xf numFmtId="0" fontId="22" fillId="9" borderId="19" xfId="6" applyFont="1" applyFill="1" applyBorder="1">
      <alignment vertical="center"/>
    </xf>
    <xf numFmtId="0" fontId="5" fillId="4" borderId="12" xfId="4" applyFont="1" applyFill="1" applyBorder="1" applyAlignment="1" applyProtection="1">
      <alignment horizontal="center" vertical="center"/>
      <protection locked="0"/>
    </xf>
    <xf numFmtId="0" fontId="5" fillId="4" borderId="12" xfId="1" applyFont="1" applyFill="1" applyBorder="1">
      <alignment vertical="center"/>
    </xf>
    <xf numFmtId="0" fontId="23" fillId="4" borderId="19" xfId="5" applyFont="1" applyFill="1" applyBorder="1" applyAlignment="1">
      <alignment horizontal="left" vertical="center" wrapText="1"/>
    </xf>
    <xf numFmtId="0" fontId="23" fillId="9" borderId="19" xfId="5" applyFont="1" applyFill="1" applyBorder="1" applyAlignment="1">
      <alignment horizontal="left" vertical="center" wrapText="1"/>
    </xf>
    <xf numFmtId="0" fontId="9" fillId="11" borderId="4" xfId="1" applyFont="1" applyFill="1" applyBorder="1" applyAlignment="1">
      <alignment horizontal="center" vertical="center" wrapText="1"/>
    </xf>
    <xf numFmtId="0" fontId="5" fillId="4" borderId="26" xfId="1" applyFont="1" applyFill="1" applyBorder="1">
      <alignment vertical="center"/>
    </xf>
    <xf numFmtId="0" fontId="22" fillId="4" borderId="26" xfId="6" applyFont="1" applyFill="1" applyBorder="1">
      <alignment vertical="center"/>
    </xf>
    <xf numFmtId="0" fontId="22" fillId="9" borderId="26" xfId="6" applyFont="1" applyFill="1" applyBorder="1">
      <alignment vertical="center"/>
    </xf>
    <xf numFmtId="0" fontId="5" fillId="4" borderId="26" xfId="4" applyFont="1" applyFill="1" applyBorder="1" applyAlignment="1" applyProtection="1">
      <alignment horizontal="center" vertical="center"/>
      <protection locked="0"/>
    </xf>
    <xf numFmtId="0" fontId="23" fillId="4" borderId="15" xfId="5" applyFont="1" applyFill="1" applyBorder="1" applyAlignment="1">
      <alignment vertical="center" wrapText="1"/>
    </xf>
    <xf numFmtId="0" fontId="23" fillId="9" borderId="15" xfId="5" applyFont="1" applyFill="1" applyBorder="1" applyAlignment="1">
      <alignment vertical="center" wrapText="1"/>
    </xf>
    <xf numFmtId="0" fontId="5" fillId="4" borderId="27" xfId="4" applyFont="1" applyFill="1" applyBorder="1" applyAlignment="1" applyProtection="1">
      <alignment horizontal="center" vertical="center"/>
      <protection locked="0"/>
    </xf>
    <xf numFmtId="0" fontId="5" fillId="4" borderId="28" xfId="4" applyFont="1" applyFill="1" applyBorder="1" applyAlignment="1" applyProtection="1">
      <alignment horizontal="center" vertical="center"/>
      <protection locked="0"/>
    </xf>
    <xf numFmtId="0" fontId="5" fillId="0" borderId="0" xfId="1" applyFont="1">
      <alignment vertical="center"/>
    </xf>
    <xf numFmtId="0" fontId="11" fillId="4" borderId="19" xfId="3" applyFill="1" applyBorder="1" applyAlignment="1">
      <alignment horizontal="left" vertical="center" wrapText="1"/>
    </xf>
    <xf numFmtId="0" fontId="11" fillId="9" borderId="19" xfId="3" applyFill="1" applyBorder="1" applyAlignment="1">
      <alignment horizontal="left" vertical="center" wrapText="1"/>
    </xf>
    <xf numFmtId="0" fontId="22" fillId="0" borderId="26" xfId="6" applyFont="1" applyBorder="1" applyAlignment="1">
      <alignment vertical="center" wrapText="1"/>
    </xf>
    <xf numFmtId="0" fontId="22" fillId="9" borderId="26" xfId="6" applyFont="1" applyFill="1" applyBorder="1" applyAlignment="1">
      <alignment vertical="center" wrapText="1"/>
    </xf>
    <xf numFmtId="0" fontId="5" fillId="13" borderId="15" xfId="1" applyFont="1" applyFill="1" applyBorder="1">
      <alignment vertical="center"/>
    </xf>
    <xf numFmtId="0" fontId="23" fillId="13" borderId="15" xfId="5" applyFont="1" applyFill="1" applyBorder="1" applyAlignment="1">
      <alignment vertical="center" wrapText="1"/>
    </xf>
    <xf numFmtId="0" fontId="5" fillId="13" borderId="15" xfId="4" applyFont="1" applyFill="1" applyBorder="1" applyAlignment="1" applyProtection="1">
      <alignment horizontal="center" vertical="center"/>
      <protection locked="0"/>
    </xf>
    <xf numFmtId="0" fontId="5" fillId="13" borderId="27" xfId="4" applyFont="1" applyFill="1" applyBorder="1" applyAlignment="1" applyProtection="1">
      <alignment horizontal="center" vertical="center"/>
      <protection locked="0"/>
    </xf>
    <xf numFmtId="0" fontId="5" fillId="13" borderId="19" xfId="1" applyFont="1" applyFill="1" applyBorder="1">
      <alignment vertical="center"/>
    </xf>
    <xf numFmtId="0" fontId="22" fillId="13" borderId="19" xfId="6" applyFont="1" applyFill="1" applyBorder="1">
      <alignment vertical="center"/>
    </xf>
    <xf numFmtId="0" fontId="5" fillId="13" borderId="19" xfId="4" applyFont="1" applyFill="1" applyBorder="1" applyAlignment="1" applyProtection="1">
      <alignment horizontal="center" vertical="center"/>
      <protection locked="0"/>
    </xf>
    <xf numFmtId="0" fontId="5" fillId="13" borderId="12" xfId="4" applyFont="1" applyFill="1" applyBorder="1" applyAlignment="1" applyProtection="1">
      <alignment horizontal="center" vertical="center"/>
      <protection locked="0"/>
    </xf>
    <xf numFmtId="0" fontId="5" fillId="13" borderId="12" xfId="1" applyFont="1" applyFill="1" applyBorder="1">
      <alignment vertical="center"/>
    </xf>
    <xf numFmtId="0" fontId="5" fillId="13" borderId="19" xfId="1" applyFont="1" applyFill="1" applyBorder="1" applyAlignment="1">
      <alignment horizontal="left" vertical="center"/>
    </xf>
    <xf numFmtId="0" fontId="11" fillId="13" borderId="19" xfId="3" applyFill="1" applyBorder="1" applyAlignment="1">
      <alignment horizontal="left" vertical="center" wrapText="1"/>
    </xf>
    <xf numFmtId="0" fontId="5" fillId="13" borderId="26" xfId="1" applyFont="1" applyFill="1" applyBorder="1">
      <alignment vertical="center"/>
    </xf>
    <xf numFmtId="0" fontId="22" fillId="13" borderId="26" xfId="6" applyFont="1" applyFill="1" applyBorder="1">
      <alignment vertical="center"/>
    </xf>
    <xf numFmtId="0" fontId="5" fillId="13" borderId="26" xfId="4" applyFont="1" applyFill="1" applyBorder="1" applyAlignment="1" applyProtection="1">
      <alignment horizontal="center" vertical="center"/>
      <protection locked="0"/>
    </xf>
    <xf numFmtId="0" fontId="5" fillId="13" borderId="28" xfId="4" applyFont="1" applyFill="1" applyBorder="1" applyAlignment="1" applyProtection="1">
      <alignment horizontal="center" vertical="center"/>
      <protection locked="0"/>
    </xf>
    <xf numFmtId="0" fontId="9" fillId="11" borderId="15" xfId="1" applyFont="1" applyFill="1" applyBorder="1" applyAlignment="1">
      <alignment horizontal="center" vertical="center" wrapText="1"/>
    </xf>
    <xf numFmtId="0" fontId="5" fillId="4" borderId="29" xfId="1" applyFont="1" applyFill="1" applyBorder="1">
      <alignment vertical="center"/>
    </xf>
    <xf numFmtId="0" fontId="23" fillId="4" borderId="30" xfId="5" applyFont="1" applyFill="1" applyBorder="1" applyAlignment="1">
      <alignment vertical="center" wrapText="1"/>
    </xf>
    <xf numFmtId="0" fontId="23" fillId="9" borderId="30" xfId="5" applyFont="1" applyFill="1" applyBorder="1" applyAlignment="1">
      <alignment vertical="center" wrapText="1"/>
    </xf>
    <xf numFmtId="0" fontId="5" fillId="4" borderId="30" xfId="4" applyFont="1" applyFill="1" applyBorder="1" applyAlignment="1" applyProtection="1">
      <alignment horizontal="center" vertical="center"/>
      <protection locked="0"/>
    </xf>
    <xf numFmtId="0" fontId="9" fillId="11" borderId="19" xfId="1" applyFont="1" applyFill="1" applyBorder="1" applyAlignment="1">
      <alignment horizontal="center" vertical="center" wrapText="1"/>
    </xf>
    <xf numFmtId="0" fontId="5" fillId="4" borderId="31" xfId="1" applyFont="1" applyFill="1" applyBorder="1">
      <alignment vertical="center"/>
    </xf>
    <xf numFmtId="0" fontId="5" fillId="4" borderId="31" xfId="1" applyFont="1" applyFill="1" applyBorder="1" applyAlignment="1">
      <alignment horizontal="left" vertical="center"/>
    </xf>
    <xf numFmtId="0" fontId="9" fillId="11" borderId="21" xfId="1" applyFont="1" applyFill="1" applyBorder="1" applyAlignment="1">
      <alignment horizontal="center" vertical="center" wrapText="1"/>
    </xf>
    <xf numFmtId="0" fontId="5" fillId="4" borderId="32" xfId="1" applyFont="1" applyFill="1" applyBorder="1">
      <alignment vertical="center"/>
    </xf>
    <xf numFmtId="0" fontId="22" fillId="4" borderId="21" xfId="6" applyFont="1" applyFill="1" applyBorder="1">
      <alignment vertical="center"/>
    </xf>
    <xf numFmtId="0" fontId="22" fillId="9" borderId="21" xfId="6" applyFont="1" applyFill="1" applyBorder="1">
      <alignment vertical="center"/>
    </xf>
    <xf numFmtId="0" fontId="5" fillId="4" borderId="21" xfId="4" applyFont="1" applyFill="1" applyBorder="1" applyAlignment="1" applyProtection="1">
      <alignment horizontal="center" vertical="center"/>
      <protection locked="0"/>
    </xf>
    <xf numFmtId="0" fontId="5" fillId="4" borderId="33" xfId="1" applyFont="1" applyFill="1" applyBorder="1">
      <alignment vertical="center"/>
    </xf>
    <xf numFmtId="0" fontId="5" fillId="0" borderId="15" xfId="1" applyFont="1" applyBorder="1">
      <alignment vertical="center"/>
    </xf>
    <xf numFmtId="0" fontId="5" fillId="9" borderId="15" xfId="1" applyFont="1" applyFill="1" applyBorder="1">
      <alignment vertical="center"/>
    </xf>
    <xf numFmtId="0" fontId="5" fillId="4" borderId="16" xfId="4" applyFont="1" applyFill="1" applyBorder="1" applyAlignment="1" applyProtection="1">
      <alignment horizontal="center" vertical="center"/>
      <protection locked="0"/>
    </xf>
    <xf numFmtId="0" fontId="22" fillId="0" borderId="19" xfId="6" applyFont="1" applyBorder="1" applyAlignment="1">
      <alignment vertical="center" wrapText="1"/>
    </xf>
    <xf numFmtId="0" fontId="22" fillId="9" borderId="19" xfId="6" applyFont="1" applyFill="1" applyBorder="1" applyAlignment="1">
      <alignment vertical="center" wrapText="1"/>
    </xf>
    <xf numFmtId="0" fontId="23" fillId="4" borderId="19" xfId="5" applyFont="1" applyFill="1" applyBorder="1" applyAlignment="1">
      <alignment vertical="center" wrapText="1"/>
    </xf>
    <xf numFmtId="0" fontId="23" fillId="9" borderId="19" xfId="5" applyFont="1" applyFill="1" applyBorder="1" applyAlignment="1">
      <alignment vertical="center" wrapText="1"/>
    </xf>
    <xf numFmtId="0" fontId="20" fillId="11" borderId="34" xfId="1" applyFont="1" applyFill="1" applyBorder="1" applyAlignment="1">
      <alignment horizontal="center" vertical="center" wrapText="1"/>
    </xf>
    <xf numFmtId="0" fontId="9" fillId="11" borderId="35" xfId="1" applyFont="1" applyFill="1" applyBorder="1" applyAlignment="1">
      <alignment horizontal="center" vertical="center" wrapText="1"/>
    </xf>
    <xf numFmtId="0" fontId="5" fillId="4" borderId="36" xfId="1" applyFont="1" applyFill="1" applyBorder="1">
      <alignment vertical="center"/>
    </xf>
    <xf numFmtId="0" fontId="22" fillId="0" borderId="35" xfId="6" applyFont="1" applyBorder="1" applyAlignment="1">
      <alignment vertical="center" wrapText="1"/>
    </xf>
    <xf numFmtId="0" fontId="22" fillId="9" borderId="35" xfId="6" applyFont="1" applyFill="1" applyBorder="1" applyAlignment="1">
      <alignment vertical="center" wrapText="1"/>
    </xf>
    <xf numFmtId="0" fontId="5" fillId="4" borderId="37" xfId="4" applyFont="1" applyFill="1" applyBorder="1" applyAlignment="1" applyProtection="1">
      <alignment horizontal="center" vertical="center"/>
      <protection locked="0"/>
    </xf>
    <xf numFmtId="0" fontId="5" fillId="4" borderId="35" xfId="4" applyFont="1" applyFill="1" applyBorder="1" applyAlignment="1" applyProtection="1">
      <alignment horizontal="center" vertical="center"/>
      <protection locked="0"/>
    </xf>
    <xf numFmtId="0" fontId="5" fillId="4" borderId="38" xfId="4" applyFont="1" applyFill="1" applyBorder="1" applyAlignment="1" applyProtection="1">
      <alignment horizontal="center" vertical="center"/>
      <protection locked="0"/>
    </xf>
    <xf numFmtId="0" fontId="21" fillId="12" borderId="39" xfId="1" applyFont="1" applyFill="1" applyBorder="1" applyAlignment="1">
      <alignment horizontal="left" vertical="center" wrapText="1"/>
    </xf>
    <xf numFmtId="0" fontId="9" fillId="0" borderId="0" xfId="1" applyFont="1">
      <alignment vertical="center"/>
    </xf>
    <xf numFmtId="0" fontId="13" fillId="2" borderId="0" xfId="1" applyFont="1" applyFill="1" applyAlignment="1">
      <alignment horizontal="left" vertical="center" indent="1"/>
    </xf>
    <xf numFmtId="0" fontId="12" fillId="2" borderId="0" xfId="1" applyFont="1" applyFill="1">
      <alignment vertical="center"/>
    </xf>
    <xf numFmtId="0" fontId="9" fillId="2" borderId="0" xfId="1" applyFont="1" applyFill="1">
      <alignment vertical="center"/>
    </xf>
    <xf numFmtId="0" fontId="29" fillId="5" borderId="0" xfId="1" applyFont="1" applyFill="1">
      <alignment vertical="center"/>
    </xf>
    <xf numFmtId="0" fontId="30" fillId="0" borderId="0" xfId="1" applyFont="1">
      <alignment vertical="center"/>
    </xf>
    <xf numFmtId="0" fontId="29" fillId="0" borderId="0" xfId="1" applyFont="1" applyAlignment="1"/>
    <xf numFmtId="0" fontId="29" fillId="0" borderId="0" xfId="2" applyFont="1">
      <alignment vertical="center"/>
    </xf>
    <xf numFmtId="0" fontId="31" fillId="8" borderId="8" xfId="1" applyFont="1" applyFill="1" applyBorder="1" applyAlignment="1">
      <alignment horizontal="center" vertical="center"/>
    </xf>
    <xf numFmtId="0" fontId="31" fillId="14" borderId="8" xfId="1" applyFont="1" applyFill="1" applyBorder="1" applyAlignment="1">
      <alignment horizontal="center" vertical="center"/>
    </xf>
    <xf numFmtId="0" fontId="29" fillId="7" borderId="1" xfId="1" applyFont="1" applyFill="1" applyBorder="1" applyAlignment="1">
      <alignment horizontal="center" vertical="center"/>
    </xf>
    <xf numFmtId="0" fontId="33" fillId="4" borderId="15" xfId="5" applyFont="1" applyFill="1" applyBorder="1" applyAlignment="1">
      <alignment vertical="center" wrapText="1"/>
    </xf>
    <xf numFmtId="0" fontId="34" fillId="0" borderId="15" xfId="5" applyFont="1" applyFill="1" applyBorder="1" applyAlignment="1">
      <alignment vertical="center" wrapText="1"/>
    </xf>
    <xf numFmtId="0" fontId="5" fillId="4" borderId="27" xfId="4" quotePrefix="1" applyFont="1" applyFill="1" applyBorder="1" applyAlignment="1" applyProtection="1">
      <alignment horizontal="center" vertical="center"/>
      <protection locked="0"/>
    </xf>
    <xf numFmtId="0" fontId="5" fillId="4" borderId="17" xfId="4" applyFont="1" applyFill="1" applyBorder="1" applyAlignment="1" applyProtection="1">
      <alignment horizontal="center" vertical="center"/>
      <protection locked="0"/>
    </xf>
    <xf numFmtId="0" fontId="33" fillId="0" borderId="19" xfId="1" applyFont="1" applyBorder="1">
      <alignment vertical="center"/>
    </xf>
    <xf numFmtId="0" fontId="5" fillId="15" borderId="15" xfId="4" applyFont="1" applyFill="1" applyBorder="1" applyAlignment="1" applyProtection="1">
      <alignment horizontal="center" vertical="center"/>
      <protection locked="0"/>
    </xf>
    <xf numFmtId="0" fontId="5" fillId="4" borderId="13" xfId="4" applyFont="1" applyFill="1" applyBorder="1" applyAlignment="1" applyProtection="1">
      <alignment horizontal="center" vertical="center"/>
      <protection locked="0"/>
    </xf>
    <xf numFmtId="0" fontId="35" fillId="0" borderId="19" xfId="3" applyFont="1" applyBorder="1" applyAlignment="1">
      <alignment vertical="center" wrapText="1"/>
    </xf>
    <xf numFmtId="0" fontId="36" fillId="0" borderId="19" xfId="3" applyFont="1" applyBorder="1" applyAlignment="1">
      <alignment vertical="center" wrapText="1"/>
    </xf>
    <xf numFmtId="0" fontId="20" fillId="11" borderId="40" xfId="1" applyFont="1" applyFill="1" applyBorder="1" applyAlignment="1">
      <alignment horizontal="center" vertical="center" wrapText="1"/>
    </xf>
    <xf numFmtId="0" fontId="33" fillId="0" borderId="26" xfId="1" applyFont="1" applyBorder="1">
      <alignment vertical="center"/>
    </xf>
    <xf numFmtId="0" fontId="5" fillId="4" borderId="26" xfId="4" applyFont="1" applyFill="1" applyBorder="1" applyAlignment="1" applyProtection="1">
      <alignment vertical="center"/>
      <protection locked="0"/>
    </xf>
    <xf numFmtId="0" fontId="5" fillId="4" borderId="41" xfId="4" applyFont="1" applyFill="1" applyBorder="1" applyAlignment="1" applyProtection="1">
      <alignment horizontal="center" vertical="center"/>
      <protection locked="0"/>
    </xf>
    <xf numFmtId="0" fontId="5" fillId="13" borderId="30" xfId="1" applyFont="1" applyFill="1" applyBorder="1">
      <alignment vertical="center"/>
    </xf>
    <xf numFmtId="0" fontId="29" fillId="13" borderId="15" xfId="1" applyFont="1" applyFill="1" applyBorder="1">
      <alignment vertical="center"/>
    </xf>
    <xf numFmtId="0" fontId="34" fillId="13" borderId="30" xfId="1" applyFont="1" applyFill="1" applyBorder="1">
      <alignment vertical="center"/>
    </xf>
    <xf numFmtId="0" fontId="5" fillId="13" borderId="30" xfId="4" applyFont="1" applyFill="1" applyBorder="1" applyAlignment="1" applyProtection="1">
      <alignment horizontal="center" vertical="center"/>
      <protection locked="0"/>
    </xf>
    <xf numFmtId="0" fontId="5" fillId="13" borderId="17" xfId="4" applyFont="1" applyFill="1" applyBorder="1" applyAlignment="1" applyProtection="1">
      <alignment horizontal="center" vertical="center"/>
      <protection locked="0"/>
    </xf>
    <xf numFmtId="0" fontId="33" fillId="16" borderId="19" xfId="6" applyFont="1" applyFill="1" applyBorder="1" applyAlignment="1">
      <alignment vertical="center" wrapText="1"/>
    </xf>
    <xf numFmtId="0" fontId="5" fillId="13" borderId="13" xfId="4" applyFont="1" applyFill="1" applyBorder="1" applyAlignment="1" applyProtection="1">
      <alignment horizontal="center" vertical="center"/>
      <protection locked="0"/>
    </xf>
    <xf numFmtId="0" fontId="35" fillId="13" borderId="19" xfId="3" applyFont="1" applyFill="1" applyBorder="1" applyAlignment="1">
      <alignment vertical="center" wrapText="1"/>
    </xf>
    <xf numFmtId="0" fontId="36" fillId="13" borderId="19" xfId="3" applyFont="1" applyFill="1" applyBorder="1" applyAlignment="1">
      <alignment vertical="center" wrapText="1"/>
    </xf>
    <xf numFmtId="0" fontId="33" fillId="16" borderId="26" xfId="6" applyFont="1" applyFill="1" applyBorder="1" applyAlignment="1">
      <alignment vertical="center" wrapText="1"/>
    </xf>
    <xf numFmtId="0" fontId="5" fillId="13" borderId="41" xfId="4" applyFont="1" applyFill="1" applyBorder="1" applyAlignment="1" applyProtection="1">
      <alignment horizontal="center" vertical="center"/>
      <protection locked="0"/>
    </xf>
    <xf numFmtId="0" fontId="34" fillId="13" borderId="15" xfId="1" applyFont="1" applyFill="1" applyBorder="1">
      <alignment vertical="center"/>
    </xf>
    <xf numFmtId="0" fontId="36" fillId="13" borderId="19" xfId="5" applyFont="1" applyFill="1" applyBorder="1" applyAlignment="1">
      <alignment vertical="center" wrapText="1"/>
    </xf>
    <xf numFmtId="0" fontId="5" fillId="12" borderId="15" xfId="1" applyFont="1" applyFill="1" applyBorder="1">
      <alignment vertical="center"/>
    </xf>
    <xf numFmtId="0" fontId="29" fillId="12" borderId="15" xfId="1" applyFont="1" applyFill="1" applyBorder="1">
      <alignment vertical="center"/>
    </xf>
    <xf numFmtId="0" fontId="29" fillId="3" borderId="15" xfId="1" applyFont="1" applyFill="1" applyBorder="1">
      <alignment vertical="center"/>
    </xf>
    <xf numFmtId="0" fontId="5" fillId="12" borderId="15" xfId="4" applyFont="1" applyFill="1" applyBorder="1" applyAlignment="1" applyProtection="1">
      <alignment horizontal="center" vertical="center"/>
      <protection locked="0"/>
    </xf>
    <xf numFmtId="0" fontId="28" fillId="12" borderId="17" xfId="4" applyFont="1" applyFill="1" applyBorder="1" applyAlignment="1" applyProtection="1">
      <alignment horizontal="left" vertical="center"/>
      <protection locked="0"/>
    </xf>
    <xf numFmtId="0" fontId="5" fillId="12" borderId="19" xfId="1" applyFont="1" applyFill="1" applyBorder="1">
      <alignment vertical="center"/>
    </xf>
    <xf numFmtId="0" fontId="33" fillId="17" borderId="19" xfId="6" applyFont="1" applyFill="1" applyBorder="1" applyAlignment="1">
      <alignment vertical="center" wrapText="1"/>
    </xf>
    <xf numFmtId="0" fontId="33" fillId="18" borderId="19" xfId="6" applyFont="1" applyFill="1" applyBorder="1" applyAlignment="1">
      <alignment vertical="center" wrapText="1"/>
    </xf>
    <xf numFmtId="0" fontId="5" fillId="12" borderId="19" xfId="4" applyFont="1" applyFill="1" applyBorder="1" applyAlignment="1" applyProtection="1">
      <alignment horizontal="center" vertical="center"/>
      <protection locked="0"/>
    </xf>
    <xf numFmtId="0" fontId="28" fillId="12" borderId="13" xfId="4" applyFont="1" applyFill="1" applyBorder="1" applyAlignment="1" applyProtection="1">
      <alignment horizontal="left" vertical="center"/>
      <protection locked="0"/>
    </xf>
    <xf numFmtId="0" fontId="5" fillId="12" borderId="19" xfId="1" applyFont="1" applyFill="1" applyBorder="1" applyAlignment="1">
      <alignment horizontal="left" vertical="center"/>
    </xf>
    <xf numFmtId="0" fontId="36" fillId="12" borderId="19" xfId="5" applyFont="1" applyFill="1" applyBorder="1" applyAlignment="1">
      <alignment vertical="center" wrapText="1"/>
    </xf>
    <xf numFmtId="0" fontId="36" fillId="3" borderId="19" xfId="5" applyFont="1" applyFill="1" applyBorder="1" applyAlignment="1">
      <alignment vertical="center" wrapText="1"/>
    </xf>
    <xf numFmtId="0" fontId="5" fillId="12" borderId="26" xfId="1" applyFont="1" applyFill="1" applyBorder="1">
      <alignment vertical="center"/>
    </xf>
    <xf numFmtId="0" fontId="33" fillId="17" borderId="26" xfId="6" applyFont="1" applyFill="1" applyBorder="1" applyAlignment="1">
      <alignment vertical="center" wrapText="1"/>
    </xf>
    <xf numFmtId="0" fontId="33" fillId="18" borderId="26" xfId="6" applyFont="1" applyFill="1" applyBorder="1" applyAlignment="1">
      <alignment vertical="center" wrapText="1"/>
    </xf>
    <xf numFmtId="0" fontId="5" fillId="12" borderId="26" xfId="4" applyFont="1" applyFill="1" applyBorder="1" applyAlignment="1" applyProtection="1">
      <alignment horizontal="center" vertical="center"/>
      <protection locked="0"/>
    </xf>
    <xf numFmtId="0" fontId="28" fillId="12" borderId="41" xfId="4" applyFont="1" applyFill="1" applyBorder="1" applyAlignment="1" applyProtection="1">
      <alignment horizontal="left" vertical="center"/>
      <protection locked="0"/>
    </xf>
    <xf numFmtId="0" fontId="11" fillId="13" borderId="19" xfId="3" applyFill="1" applyBorder="1" applyAlignment="1">
      <alignment vertical="center" wrapText="1"/>
    </xf>
    <xf numFmtId="0" fontId="33" fillId="12" borderId="15" xfId="1" applyFont="1" applyFill="1" applyBorder="1">
      <alignment vertical="center"/>
    </xf>
    <xf numFmtId="0" fontId="33" fillId="3" borderId="15" xfId="1" applyFont="1" applyFill="1" applyBorder="1">
      <alignment vertical="center"/>
    </xf>
    <xf numFmtId="0" fontId="11" fillId="12" borderId="19" xfId="3" applyFill="1" applyBorder="1" applyAlignment="1">
      <alignment vertical="center" wrapText="1"/>
    </xf>
    <xf numFmtId="0" fontId="11" fillId="3" borderId="19" xfId="3" applyFill="1" applyBorder="1" applyAlignment="1">
      <alignment vertical="center" wrapText="1"/>
    </xf>
    <xf numFmtId="0" fontId="32" fillId="0" borderId="15" xfId="1" applyFont="1" applyBorder="1">
      <alignment vertical="center"/>
    </xf>
    <xf numFmtId="0" fontId="32" fillId="3" borderId="15" xfId="1" applyFont="1" applyFill="1" applyBorder="1">
      <alignment vertical="center"/>
    </xf>
    <xf numFmtId="0" fontId="32" fillId="19" borderId="19" xfId="6" applyFont="1" applyFill="1" applyBorder="1" applyAlignment="1">
      <alignment vertical="center" wrapText="1"/>
    </xf>
    <xf numFmtId="0" fontId="32" fillId="18" borderId="19" xfId="6" applyFont="1" applyFill="1" applyBorder="1" applyAlignment="1">
      <alignment vertical="center" wrapText="1"/>
    </xf>
    <xf numFmtId="0" fontId="38" fillId="4" borderId="19" xfId="5" applyFont="1" applyFill="1" applyBorder="1" applyAlignment="1">
      <alignment vertical="center" wrapText="1"/>
    </xf>
    <xf numFmtId="0" fontId="38" fillId="3" borderId="19" xfId="5" applyFont="1" applyFill="1" applyBorder="1" applyAlignment="1">
      <alignment vertical="center" wrapText="1"/>
    </xf>
    <xf numFmtId="0" fontId="32" fillId="19" borderId="26" xfId="6" applyFont="1" applyFill="1" applyBorder="1" applyAlignment="1">
      <alignment vertical="center" wrapText="1"/>
    </xf>
    <xf numFmtId="0" fontId="32" fillId="18" borderId="26" xfId="6" applyFont="1" applyFill="1" applyBorder="1" applyAlignment="1">
      <alignment vertical="center" wrapText="1"/>
    </xf>
    <xf numFmtId="0" fontId="29" fillId="0" borderId="15" xfId="1" applyFont="1" applyBorder="1">
      <alignment vertical="center"/>
    </xf>
    <xf numFmtId="0" fontId="33" fillId="19" borderId="19" xfId="6" applyFont="1" applyFill="1" applyBorder="1" applyAlignment="1">
      <alignment vertical="center" wrapText="1"/>
    </xf>
    <xf numFmtId="0" fontId="36" fillId="4" borderId="19" xfId="5" applyFont="1" applyFill="1" applyBorder="1" applyAlignment="1">
      <alignment vertical="center" wrapText="1"/>
    </xf>
    <xf numFmtId="0" fontId="5" fillId="4" borderId="3" xfId="1" applyFont="1" applyFill="1" applyBorder="1">
      <alignment vertical="center"/>
    </xf>
    <xf numFmtId="0" fontId="33" fillId="19" borderId="26" xfId="6" applyFont="1" applyFill="1" applyBorder="1" applyAlignment="1">
      <alignment vertical="center" wrapText="1"/>
    </xf>
    <xf numFmtId="0" fontId="33" fillId="18" borderId="3" xfId="6" applyFont="1" applyFill="1" applyBorder="1" applyAlignment="1">
      <alignment vertical="center" wrapText="1"/>
    </xf>
    <xf numFmtId="0" fontId="5" fillId="4" borderId="3" xfId="4" applyFont="1" applyFill="1" applyBorder="1" applyAlignment="1" applyProtection="1">
      <alignment horizontal="center" vertical="center"/>
      <protection locked="0"/>
    </xf>
    <xf numFmtId="0" fontId="5" fillId="4" borderId="42" xfId="4" applyFont="1" applyFill="1" applyBorder="1" applyAlignment="1" applyProtection="1">
      <alignment horizontal="center" vertical="center"/>
      <protection locked="0"/>
    </xf>
    <xf numFmtId="0" fontId="5" fillId="4" borderId="43" xfId="4" applyFont="1" applyFill="1" applyBorder="1" applyAlignment="1" applyProtection="1">
      <alignment horizontal="center" vertical="center"/>
      <protection locked="0"/>
    </xf>
    <xf numFmtId="0" fontId="5" fillId="4" borderId="44" xfId="4" applyFont="1" applyFill="1" applyBorder="1" applyAlignment="1" applyProtection="1">
      <alignment horizontal="center" vertical="center"/>
      <protection locked="0"/>
    </xf>
    <xf numFmtId="0" fontId="5" fillId="4" borderId="45" xfId="4" applyFont="1" applyFill="1" applyBorder="1" applyAlignment="1" applyProtection="1">
      <alignment horizontal="center" vertical="center"/>
      <protection locked="0"/>
    </xf>
    <xf numFmtId="0" fontId="36" fillId="4" borderId="15" xfId="5" applyFont="1" applyFill="1" applyBorder="1" applyAlignment="1">
      <alignment vertical="center" wrapText="1"/>
    </xf>
    <xf numFmtId="0" fontId="36" fillId="3" borderId="15" xfId="5" applyFont="1" applyFill="1" applyBorder="1" applyAlignment="1">
      <alignment vertical="center" wrapText="1"/>
    </xf>
    <xf numFmtId="0" fontId="33" fillId="4" borderId="19" xfId="6" applyFont="1" applyFill="1" applyBorder="1">
      <alignment vertical="center"/>
    </xf>
    <xf numFmtId="0" fontId="33" fillId="3" borderId="19" xfId="6" applyFont="1" applyFill="1" applyBorder="1">
      <alignment vertical="center"/>
    </xf>
    <xf numFmtId="0" fontId="36" fillId="4" borderId="19" xfId="5" applyFont="1" applyFill="1" applyBorder="1" applyAlignment="1">
      <alignment horizontal="left" vertical="center" wrapText="1"/>
    </xf>
    <xf numFmtId="0" fontId="36" fillId="3" borderId="19" xfId="5" applyFont="1" applyFill="1" applyBorder="1" applyAlignment="1">
      <alignment horizontal="left" vertical="center" wrapText="1"/>
    </xf>
    <xf numFmtId="0" fontId="33" fillId="4" borderId="3" xfId="6" applyFont="1" applyFill="1" applyBorder="1">
      <alignment vertical="center"/>
    </xf>
    <xf numFmtId="0" fontId="33" fillId="3" borderId="3" xfId="6" applyFont="1" applyFill="1" applyBorder="1">
      <alignment vertical="center"/>
    </xf>
    <xf numFmtId="0" fontId="5" fillId="4" borderId="22" xfId="4" applyFont="1" applyFill="1" applyBorder="1" applyAlignment="1" applyProtection="1">
      <alignment horizontal="center" vertical="center"/>
      <protection locked="0"/>
    </xf>
    <xf numFmtId="0" fontId="5" fillId="13" borderId="24" xfId="1" applyFont="1" applyFill="1" applyBorder="1">
      <alignment vertical="center"/>
    </xf>
    <xf numFmtId="0" fontId="29" fillId="13" borderId="24" xfId="1" applyFont="1" applyFill="1" applyBorder="1">
      <alignment vertical="center"/>
    </xf>
    <xf numFmtId="0" fontId="5" fillId="13" borderId="24" xfId="4" applyFont="1" applyFill="1" applyBorder="1" applyAlignment="1" applyProtection="1">
      <alignment horizontal="center" vertical="center"/>
      <protection locked="0"/>
    </xf>
    <xf numFmtId="0" fontId="5" fillId="13" borderId="46" xfId="4" applyFont="1" applyFill="1" applyBorder="1" applyAlignment="1" applyProtection="1">
      <alignment horizontal="center" vertical="center"/>
      <protection locked="0"/>
    </xf>
    <xf numFmtId="0" fontId="5" fillId="13" borderId="9" xfId="4" applyFont="1" applyFill="1" applyBorder="1" applyAlignment="1" applyProtection="1">
      <alignment horizontal="center" vertical="center"/>
      <protection locked="0"/>
    </xf>
    <xf numFmtId="0" fontId="33" fillId="13" borderId="19" xfId="6" applyFont="1" applyFill="1" applyBorder="1" applyAlignment="1">
      <alignment vertical="center" wrapText="1"/>
    </xf>
    <xf numFmtId="0" fontId="5" fillId="13" borderId="20" xfId="4" applyFont="1" applyFill="1" applyBorder="1" applyAlignment="1" applyProtection="1">
      <alignment horizontal="center" vertical="center"/>
      <protection locked="0"/>
    </xf>
    <xf numFmtId="0" fontId="5" fillId="13" borderId="20" xfId="1" applyFont="1" applyFill="1" applyBorder="1">
      <alignment vertical="center"/>
    </xf>
    <xf numFmtId="0" fontId="33" fillId="13" borderId="26" xfId="6" applyFont="1" applyFill="1" applyBorder="1" applyAlignment="1">
      <alignment vertical="center" wrapText="1"/>
    </xf>
    <xf numFmtId="0" fontId="5" fillId="13" borderId="44" xfId="4" applyFont="1" applyFill="1" applyBorder="1" applyAlignment="1" applyProtection="1">
      <alignment horizontal="center" vertical="center"/>
      <protection locked="0"/>
    </xf>
    <xf numFmtId="0" fontId="5" fillId="13" borderId="16" xfId="4" applyFont="1" applyFill="1" applyBorder="1" applyAlignment="1" applyProtection="1">
      <alignment horizontal="center" vertical="center"/>
      <protection locked="0"/>
    </xf>
    <xf numFmtId="0" fontId="5" fillId="13" borderId="33" xfId="1" applyFont="1" applyFill="1" applyBorder="1">
      <alignment vertical="center"/>
    </xf>
    <xf numFmtId="0" fontId="5" fillId="13" borderId="31" xfId="1" applyFont="1" applyFill="1" applyBorder="1">
      <alignment vertical="center"/>
    </xf>
    <xf numFmtId="0" fontId="5" fillId="13" borderId="31" xfId="1" applyFont="1" applyFill="1" applyBorder="1" applyAlignment="1">
      <alignment horizontal="left" vertical="center"/>
    </xf>
    <xf numFmtId="0" fontId="5" fillId="13" borderId="47" xfId="1" applyFont="1" applyFill="1" applyBorder="1">
      <alignment vertical="center"/>
    </xf>
    <xf numFmtId="0" fontId="29" fillId="13" borderId="30" xfId="1" applyFont="1" applyFill="1" applyBorder="1">
      <alignment vertical="center"/>
    </xf>
    <xf numFmtId="0" fontId="5" fillId="13" borderId="48" xfId="4" applyFont="1" applyFill="1" applyBorder="1" applyAlignment="1" applyProtection="1">
      <alignment horizontal="center" vertical="center"/>
      <protection locked="0"/>
    </xf>
    <xf numFmtId="0" fontId="5" fillId="12" borderId="29" xfId="1" applyFont="1" applyFill="1" applyBorder="1">
      <alignment vertical="center"/>
    </xf>
    <xf numFmtId="0" fontId="5" fillId="12" borderId="30" xfId="4" applyFont="1" applyFill="1" applyBorder="1" applyAlignment="1" applyProtection="1">
      <alignment horizontal="center" vertical="center"/>
      <protection locked="0"/>
    </xf>
    <xf numFmtId="0" fontId="5" fillId="12" borderId="16" xfId="4" applyFont="1" applyFill="1" applyBorder="1" applyAlignment="1" applyProtection="1">
      <alignment horizontal="center" vertical="center"/>
      <protection locked="0"/>
    </xf>
    <xf numFmtId="0" fontId="39" fillId="12" borderId="1" xfId="1" applyFont="1" applyFill="1" applyBorder="1">
      <alignment vertical="center"/>
    </xf>
    <xf numFmtId="0" fontId="5" fillId="12" borderId="31" xfId="1" applyFont="1" applyFill="1" applyBorder="1">
      <alignment vertical="center"/>
    </xf>
    <xf numFmtId="0" fontId="33" fillId="12" borderId="19" xfId="6" applyFont="1" applyFill="1" applyBorder="1" applyAlignment="1">
      <alignment vertical="center" wrapText="1"/>
    </xf>
    <xf numFmtId="0" fontId="33" fillId="3" borderId="19" xfId="6" applyFont="1" applyFill="1" applyBorder="1" applyAlignment="1">
      <alignment vertical="center" wrapText="1"/>
    </xf>
    <xf numFmtId="0" fontId="5" fillId="12" borderId="20" xfId="4" applyFont="1" applyFill="1" applyBorder="1" applyAlignment="1" applyProtection="1">
      <alignment horizontal="center" vertical="center"/>
      <protection locked="0"/>
    </xf>
    <xf numFmtId="0" fontId="39" fillId="12" borderId="3" xfId="1" applyFont="1" applyFill="1" applyBorder="1">
      <alignment vertical="center"/>
    </xf>
    <xf numFmtId="0" fontId="5" fillId="12" borderId="20" xfId="1" applyFont="1" applyFill="1" applyBorder="1">
      <alignment vertical="center"/>
    </xf>
    <xf numFmtId="0" fontId="5" fillId="12" borderId="31" xfId="1" applyFont="1" applyFill="1" applyBorder="1" applyAlignment="1">
      <alignment horizontal="left" vertical="center"/>
    </xf>
    <xf numFmtId="0" fontId="35" fillId="12" borderId="19" xfId="3" applyFont="1" applyFill="1" applyBorder="1" applyAlignment="1">
      <alignment vertical="center" wrapText="1"/>
    </xf>
    <xf numFmtId="0" fontId="35" fillId="3" borderId="19" xfId="3" applyFont="1" applyFill="1" applyBorder="1" applyAlignment="1">
      <alignment vertical="center" wrapText="1"/>
    </xf>
    <xf numFmtId="0" fontId="9" fillId="11" borderId="49" xfId="1" applyFont="1" applyFill="1" applyBorder="1" applyAlignment="1">
      <alignment horizontal="center" vertical="center" wrapText="1"/>
    </xf>
    <xf numFmtId="0" fontId="5" fillId="12" borderId="36" xfId="1" applyFont="1" applyFill="1" applyBorder="1">
      <alignment vertical="center"/>
    </xf>
    <xf numFmtId="0" fontId="33" fillId="12" borderId="35" xfId="6" applyFont="1" applyFill="1" applyBorder="1" applyAlignment="1">
      <alignment vertical="center" wrapText="1"/>
    </xf>
    <xf numFmtId="0" fontId="33" fillId="3" borderId="35" xfId="6" applyFont="1" applyFill="1" applyBorder="1" applyAlignment="1">
      <alignment vertical="center" wrapText="1"/>
    </xf>
    <xf numFmtId="0" fontId="5" fillId="12" borderId="37" xfId="4" applyFont="1" applyFill="1" applyBorder="1" applyAlignment="1" applyProtection="1">
      <alignment horizontal="center" vertical="center"/>
      <protection locked="0"/>
    </xf>
    <xf numFmtId="0" fontId="5" fillId="12" borderId="35" xfId="4" applyFont="1" applyFill="1" applyBorder="1" applyAlignment="1" applyProtection="1">
      <alignment horizontal="center" vertical="center"/>
      <protection locked="0"/>
    </xf>
    <xf numFmtId="0" fontId="5" fillId="12" borderId="38" xfId="4" applyFont="1" applyFill="1" applyBorder="1" applyAlignment="1" applyProtection="1">
      <alignment horizontal="center" vertical="center"/>
      <protection locked="0"/>
    </xf>
    <xf numFmtId="0" fontId="39" fillId="12" borderId="49" xfId="1" applyFont="1" applyFill="1" applyBorder="1">
      <alignment vertical="center"/>
    </xf>
    <xf numFmtId="0" fontId="29" fillId="0" borderId="0" xfId="1" applyFont="1">
      <alignment vertical="center"/>
    </xf>
    <xf numFmtId="0" fontId="40" fillId="0" borderId="0" xfId="1" quotePrefix="1" applyFont="1" applyAlignment="1">
      <alignment horizontal="left" vertical="center" wrapText="1"/>
    </xf>
    <xf numFmtId="0" fontId="33" fillId="0" borderId="0" xfId="1" applyFont="1">
      <alignment vertical="center"/>
    </xf>
    <xf numFmtId="0" fontId="9" fillId="7" borderId="50" xfId="1" applyFont="1" applyFill="1" applyBorder="1" applyAlignment="1">
      <alignment horizontal="center" vertical="center"/>
    </xf>
    <xf numFmtId="0" fontId="5" fillId="7" borderId="25" xfId="1" applyFont="1" applyFill="1" applyBorder="1" applyAlignment="1">
      <alignment horizontal="center" vertical="center" wrapText="1"/>
    </xf>
    <xf numFmtId="0" fontId="9" fillId="7" borderId="0" xfId="1" applyFont="1" applyFill="1" applyAlignment="1">
      <alignment horizontal="center" vertical="center"/>
    </xf>
    <xf numFmtId="0" fontId="20" fillId="11" borderId="51" xfId="1" applyFont="1" applyFill="1" applyBorder="1" applyAlignment="1">
      <alignment horizontal="center" vertical="center" wrapText="1"/>
    </xf>
    <xf numFmtId="0" fontId="20" fillId="11" borderId="52" xfId="1" applyFont="1" applyFill="1" applyBorder="1" applyAlignment="1">
      <alignment horizontal="center" vertical="center" wrapText="1"/>
    </xf>
    <xf numFmtId="0" fontId="34" fillId="4" borderId="15" xfId="5" applyFont="1" applyFill="1" applyBorder="1" applyAlignment="1">
      <alignment vertical="center" wrapText="1"/>
    </xf>
    <xf numFmtId="0" fontId="20" fillId="11" borderId="10" xfId="1" applyFont="1" applyFill="1" applyBorder="1" applyAlignment="1">
      <alignment horizontal="center" vertical="center" wrapText="1"/>
    </xf>
    <xf numFmtId="0" fontId="20" fillId="11" borderId="11" xfId="1" applyFont="1" applyFill="1" applyBorder="1" applyAlignment="1">
      <alignment horizontal="center" vertical="center" wrapText="1"/>
    </xf>
    <xf numFmtId="0" fontId="11" fillId="4" borderId="19" xfId="3" applyFill="1" applyBorder="1" applyAlignment="1">
      <alignment vertical="center" wrapText="1"/>
    </xf>
    <xf numFmtId="0" fontId="20" fillId="11" borderId="53" xfId="1" applyFont="1" applyFill="1" applyBorder="1" applyAlignment="1">
      <alignment horizontal="center" vertical="center" wrapText="1"/>
    </xf>
    <xf numFmtId="0" fontId="20" fillId="11" borderId="54" xfId="1" applyFont="1" applyFill="1" applyBorder="1" applyAlignment="1">
      <alignment horizontal="center" vertical="center" wrapText="1"/>
    </xf>
    <xf numFmtId="0" fontId="5" fillId="4" borderId="30" xfId="1" applyFont="1" applyFill="1" applyBorder="1">
      <alignment vertical="center"/>
    </xf>
    <xf numFmtId="0" fontId="29" fillId="4" borderId="15" xfId="1" applyFont="1" applyFill="1" applyBorder="1">
      <alignment vertical="center"/>
    </xf>
    <xf numFmtId="0" fontId="34" fillId="3" borderId="15" xfId="1" applyFont="1" applyFill="1" applyBorder="1">
      <alignment vertical="center"/>
    </xf>
    <xf numFmtId="0" fontId="36" fillId="4" borderId="19" xfId="3" applyFont="1" applyFill="1" applyBorder="1" applyAlignment="1">
      <alignment vertical="center" wrapText="1"/>
    </xf>
    <xf numFmtId="0" fontId="36" fillId="3" borderId="19" xfId="3" applyFont="1" applyFill="1" applyBorder="1" applyAlignment="1">
      <alignment vertical="center" wrapText="1"/>
    </xf>
    <xf numFmtId="0" fontId="29" fillId="3" borderId="0" xfId="1" applyFont="1" applyFill="1">
      <alignment vertical="center"/>
    </xf>
    <xf numFmtId="0" fontId="33" fillId="4" borderId="19" xfId="1" applyFont="1" applyFill="1" applyBorder="1">
      <alignment vertical="center"/>
    </xf>
    <xf numFmtId="0" fontId="33" fillId="3" borderId="19" xfId="1" applyFont="1" applyFill="1" applyBorder="1">
      <alignment vertical="center"/>
    </xf>
    <xf numFmtId="0" fontId="33" fillId="4" borderId="19" xfId="6" applyFont="1" applyFill="1" applyBorder="1" applyAlignment="1">
      <alignment vertical="center" wrapText="1"/>
    </xf>
    <xf numFmtId="0" fontId="33" fillId="4" borderId="21" xfId="6" applyFont="1" applyFill="1" applyBorder="1" applyAlignment="1">
      <alignment vertical="center" wrapText="1"/>
    </xf>
    <xf numFmtId="0" fontId="33" fillId="3" borderId="26" xfId="6" applyFont="1" applyFill="1" applyBorder="1" applyAlignment="1">
      <alignment vertical="center" wrapText="1"/>
    </xf>
    <xf numFmtId="0" fontId="29" fillId="4" borderId="1" xfId="1" applyFont="1" applyFill="1" applyBorder="1">
      <alignment vertical="center"/>
    </xf>
    <xf numFmtId="0" fontId="29" fillId="13" borderId="19" xfId="1" applyFont="1" applyFill="1" applyBorder="1">
      <alignment vertical="center"/>
    </xf>
    <xf numFmtId="0" fontId="29" fillId="3" borderId="19" xfId="1" applyFont="1" applyFill="1" applyBorder="1">
      <alignment vertical="center"/>
    </xf>
    <xf numFmtId="0" fontId="33" fillId="4" borderId="26" xfId="6" applyFont="1" applyFill="1" applyBorder="1" applyAlignment="1">
      <alignment vertical="center" wrapText="1"/>
    </xf>
    <xf numFmtId="0" fontId="36" fillId="4" borderId="21" xfId="5" applyFont="1" applyFill="1" applyBorder="1" applyAlignment="1">
      <alignment vertical="center" wrapText="1"/>
    </xf>
    <xf numFmtId="0" fontId="33" fillId="4" borderId="15" xfId="6" applyFont="1" applyFill="1" applyBorder="1" applyAlignment="1">
      <alignment vertical="center" wrapText="1"/>
    </xf>
    <xf numFmtId="0" fontId="33" fillId="3" borderId="30" xfId="6" applyFont="1" applyFill="1" applyBorder="1" applyAlignment="1">
      <alignment vertical="center" wrapText="1"/>
    </xf>
    <xf numFmtId="0" fontId="29" fillId="4" borderId="19" xfId="1" applyFont="1" applyFill="1" applyBorder="1">
      <alignment vertical="center"/>
    </xf>
    <xf numFmtId="0" fontId="36" fillId="3" borderId="19" xfId="3" applyFont="1" applyFill="1" applyBorder="1">
      <alignment vertical="center"/>
    </xf>
    <xf numFmtId="0" fontId="33" fillId="13" borderId="30" xfId="6" applyFont="1" applyFill="1" applyBorder="1" applyAlignment="1">
      <alignment vertical="center" wrapText="1"/>
    </xf>
    <xf numFmtId="0" fontId="33" fillId="13" borderId="19" xfId="1" applyFont="1" applyFill="1" applyBorder="1">
      <alignment vertical="center"/>
    </xf>
    <xf numFmtId="0" fontId="36" fillId="4" borderId="21" xfId="3" applyFont="1" applyFill="1" applyBorder="1" applyAlignment="1">
      <alignment vertical="center" wrapText="1"/>
    </xf>
    <xf numFmtId="0" fontId="29" fillId="4" borderId="26" xfId="1" applyFont="1" applyFill="1" applyBorder="1">
      <alignment vertical="center"/>
    </xf>
    <xf numFmtId="0" fontId="33" fillId="13" borderId="19" xfId="6" applyFont="1" applyFill="1" applyBorder="1">
      <alignment vertical="center"/>
    </xf>
    <xf numFmtId="0" fontId="36" fillId="3" borderId="19" xfId="3" applyFont="1" applyFill="1" applyBorder="1" applyAlignment="1">
      <alignment horizontal="left" vertical="center" wrapText="1"/>
    </xf>
    <xf numFmtId="0" fontId="33" fillId="18" borderId="21" xfId="6" applyFont="1" applyFill="1" applyBorder="1" applyAlignment="1">
      <alignment vertical="center" wrapText="1"/>
    </xf>
    <xf numFmtId="0" fontId="33" fillId="3" borderId="26" xfId="6" applyFont="1" applyFill="1" applyBorder="1">
      <alignment vertical="center"/>
    </xf>
    <xf numFmtId="0" fontId="5" fillId="4" borderId="48" xfId="4" applyFont="1" applyFill="1" applyBorder="1" applyAlignment="1" applyProtection="1">
      <alignment horizontal="center" vertical="center"/>
      <protection locked="0"/>
    </xf>
    <xf numFmtId="0" fontId="9" fillId="11" borderId="26" xfId="1" applyFont="1" applyFill="1" applyBorder="1" applyAlignment="1">
      <alignment horizontal="center" vertical="center" wrapText="1"/>
    </xf>
    <xf numFmtId="0" fontId="29" fillId="3" borderId="30" xfId="1" applyFont="1" applyFill="1" applyBorder="1">
      <alignment vertical="center"/>
    </xf>
    <xf numFmtId="0" fontId="36" fillId="4" borderId="26" xfId="3" applyFont="1" applyFill="1" applyBorder="1" applyAlignment="1">
      <alignment vertical="center" wrapText="1"/>
    </xf>
    <xf numFmtId="0" fontId="20" fillId="11" borderId="55" xfId="1" applyFont="1" applyFill="1" applyBorder="1" applyAlignment="1">
      <alignment horizontal="center" vertical="center" wrapText="1"/>
    </xf>
    <xf numFmtId="0" fontId="20" fillId="11" borderId="56" xfId="1" applyFont="1" applyFill="1" applyBorder="1" applyAlignment="1">
      <alignment horizontal="center" vertical="center" wrapText="1"/>
    </xf>
    <xf numFmtId="0" fontId="20" fillId="11" borderId="5" xfId="1" applyFont="1" applyFill="1" applyBorder="1" applyAlignment="1">
      <alignment vertical="center" wrapText="1"/>
    </xf>
    <xf numFmtId="0" fontId="20" fillId="11" borderId="57" xfId="1" applyFont="1" applyFill="1" applyBorder="1" applyAlignment="1">
      <alignment vertical="center" wrapText="1"/>
    </xf>
    <xf numFmtId="0" fontId="9" fillId="11" borderId="6" xfId="1" applyFont="1" applyFill="1" applyBorder="1" applyAlignment="1">
      <alignment horizontal="center" vertical="center" wrapText="1"/>
    </xf>
    <xf numFmtId="0" fontId="5" fillId="4" borderId="7" xfId="1" applyFont="1" applyFill="1" applyBorder="1">
      <alignment vertical="center"/>
    </xf>
    <xf numFmtId="0" fontId="33" fillId="4" borderId="7" xfId="6" applyFont="1" applyFill="1" applyBorder="1" applyAlignment="1">
      <alignment vertical="center" wrapText="1"/>
    </xf>
    <xf numFmtId="0" fontId="5" fillId="4" borderId="7" xfId="4" applyFont="1" applyFill="1" applyBorder="1" applyAlignment="1" applyProtection="1">
      <alignment horizontal="center" vertical="center"/>
      <protection locked="0"/>
    </xf>
    <xf numFmtId="0" fontId="5" fillId="4" borderId="9" xfId="4" applyFont="1" applyFill="1" applyBorder="1" applyAlignment="1" applyProtection="1">
      <alignment horizontal="center" vertical="center"/>
      <protection locked="0"/>
    </xf>
    <xf numFmtId="0" fontId="20" fillId="11" borderId="5" xfId="1" applyFont="1" applyFill="1" applyBorder="1" applyAlignment="1">
      <alignment horizontal="center" vertical="center" wrapText="1"/>
    </xf>
    <xf numFmtId="0" fontId="20" fillId="11" borderId="58" xfId="1" applyFont="1" applyFill="1" applyBorder="1" applyAlignment="1">
      <alignment horizontal="center" vertical="center" wrapText="1"/>
    </xf>
    <xf numFmtId="0" fontId="40" fillId="11" borderId="6" xfId="1" applyFont="1" applyFill="1" applyBorder="1" applyAlignment="1">
      <alignment horizontal="center" vertical="center" wrapText="1"/>
    </xf>
    <xf numFmtId="0" fontId="5" fillId="12" borderId="24" xfId="1" applyFont="1" applyFill="1" applyBorder="1">
      <alignment vertical="center"/>
    </xf>
    <xf numFmtId="0" fontId="29" fillId="12" borderId="24" xfId="1" applyFont="1" applyFill="1" applyBorder="1">
      <alignment vertical="center"/>
    </xf>
    <xf numFmtId="0" fontId="29" fillId="3" borderId="24" xfId="1" applyFont="1" applyFill="1" applyBorder="1">
      <alignment vertical="center"/>
    </xf>
    <xf numFmtId="0" fontId="5" fillId="12" borderId="24" xfId="4" applyFont="1" applyFill="1" applyBorder="1" applyAlignment="1" applyProtection="1">
      <alignment horizontal="center" vertical="center"/>
      <protection locked="0"/>
    </xf>
    <xf numFmtId="0" fontId="28" fillId="12" borderId="9" xfId="4" applyFont="1" applyFill="1" applyBorder="1" applyAlignment="1" applyProtection="1">
      <alignment horizontal="center" vertical="center"/>
      <protection locked="0"/>
    </xf>
    <xf numFmtId="0" fontId="20" fillId="11" borderId="59" xfId="1" applyFont="1" applyFill="1" applyBorder="1" applyAlignment="1">
      <alignment horizontal="center" vertical="center" wrapText="1"/>
    </xf>
    <xf numFmtId="0" fontId="40" fillId="11" borderId="11" xfId="1" applyFont="1" applyFill="1" applyBorder="1" applyAlignment="1">
      <alignment horizontal="center" vertical="center" wrapText="1"/>
    </xf>
    <xf numFmtId="0" fontId="28" fillId="12" borderId="13" xfId="4" applyFont="1" applyFill="1" applyBorder="1" applyAlignment="1" applyProtection="1">
      <alignment horizontal="center" vertical="center"/>
      <protection locked="0"/>
    </xf>
    <xf numFmtId="0" fontId="36" fillId="12" borderId="19" xfId="3" applyFont="1" applyFill="1" applyBorder="1" applyAlignment="1">
      <alignment vertical="center" wrapText="1"/>
    </xf>
    <xf numFmtId="0" fontId="40" fillId="11" borderId="54" xfId="1" applyFont="1" applyFill="1" applyBorder="1" applyAlignment="1">
      <alignment horizontal="center" vertical="center" wrapText="1"/>
    </xf>
    <xf numFmtId="0" fontId="33" fillId="3" borderId="21" xfId="6" applyFont="1" applyFill="1" applyBorder="1" applyAlignment="1">
      <alignment vertical="center" wrapText="1"/>
    </xf>
    <xf numFmtId="0" fontId="28" fillId="12" borderId="41" xfId="4" applyFont="1" applyFill="1" applyBorder="1" applyAlignment="1" applyProtection="1">
      <alignment horizontal="center" vertical="center"/>
      <protection locked="0"/>
    </xf>
    <xf numFmtId="0" fontId="20" fillId="11" borderId="60" xfId="1" applyFont="1" applyFill="1" applyBorder="1" applyAlignment="1">
      <alignment horizontal="center" vertical="center" wrapText="1"/>
    </xf>
    <xf numFmtId="0" fontId="9" fillId="11" borderId="52" xfId="1" applyFont="1" applyFill="1" applyBorder="1" applyAlignment="1">
      <alignment horizontal="center" vertical="center" wrapText="1"/>
    </xf>
    <xf numFmtId="0" fontId="29" fillId="20" borderId="15" xfId="1" applyFont="1" applyFill="1" applyBorder="1">
      <alignment vertical="center"/>
    </xf>
    <xf numFmtId="0" fontId="9" fillId="11" borderId="11" xfId="1" applyFont="1" applyFill="1" applyBorder="1" applyAlignment="1">
      <alignment horizontal="center" vertical="center" wrapText="1"/>
    </xf>
    <xf numFmtId="0" fontId="33" fillId="0" borderId="19" xfId="6" applyFont="1" applyBorder="1" applyAlignment="1">
      <alignment vertical="center" wrapText="1"/>
    </xf>
    <xf numFmtId="0" fontId="9" fillId="11" borderId="54" xfId="1" applyFont="1" applyFill="1" applyBorder="1" applyAlignment="1">
      <alignment horizontal="center" vertical="center" wrapText="1"/>
    </xf>
    <xf numFmtId="0" fontId="33" fillId="0" borderId="26" xfId="6" applyFont="1" applyBorder="1" applyAlignment="1">
      <alignment vertical="center" wrapText="1"/>
    </xf>
    <xf numFmtId="0" fontId="29" fillId="20" borderId="2" xfId="1" applyFont="1" applyFill="1" applyBorder="1">
      <alignment vertical="center"/>
    </xf>
    <xf numFmtId="0" fontId="29" fillId="20" borderId="1" xfId="1" applyFont="1" applyFill="1" applyBorder="1">
      <alignment vertical="center"/>
    </xf>
    <xf numFmtId="0" fontId="33" fillId="0" borderId="2" xfId="6" applyFont="1" applyBorder="1" applyAlignment="1">
      <alignment vertical="center" wrapText="1"/>
    </xf>
    <xf numFmtId="0" fontId="33" fillId="4" borderId="2" xfId="6" applyFont="1" applyFill="1" applyBorder="1" applyAlignment="1">
      <alignment vertical="center" wrapText="1"/>
    </xf>
    <xf numFmtId="0" fontId="36" fillId="4" borderId="2" xfId="3" applyFont="1" applyFill="1" applyBorder="1" applyAlignment="1">
      <alignment vertical="center" wrapText="1"/>
    </xf>
    <xf numFmtId="0" fontId="29" fillId="20" borderId="3" xfId="1" applyFont="1" applyFill="1" applyBorder="1">
      <alignment vertical="center"/>
    </xf>
    <xf numFmtId="0" fontId="29" fillId="12" borderId="2" xfId="1" applyFont="1" applyFill="1" applyBorder="1">
      <alignment vertical="center"/>
    </xf>
    <xf numFmtId="0" fontId="29" fillId="3" borderId="1" xfId="1" applyFont="1" applyFill="1" applyBorder="1">
      <alignment vertical="center"/>
    </xf>
    <xf numFmtId="0" fontId="33" fillId="12" borderId="21" xfId="6" applyFont="1" applyFill="1" applyBorder="1" applyAlignment="1">
      <alignment vertical="center" wrapText="1"/>
    </xf>
    <xf numFmtId="0" fontId="5" fillId="12" borderId="44" xfId="4" applyFont="1" applyFill="1" applyBorder="1" applyAlignment="1" applyProtection="1">
      <alignment horizontal="center" vertical="center"/>
      <protection locked="0"/>
    </xf>
    <xf numFmtId="0" fontId="20" fillId="11" borderId="61" xfId="1" applyFont="1" applyFill="1" applyBorder="1" applyAlignment="1">
      <alignment horizontal="center" vertical="center" wrapText="1"/>
    </xf>
    <xf numFmtId="0" fontId="33" fillId="0" borderId="21" xfId="6" applyFont="1" applyBorder="1" applyAlignment="1">
      <alignment vertical="center" wrapText="1"/>
    </xf>
    <xf numFmtId="0" fontId="20" fillId="11" borderId="4" xfId="1" applyFont="1" applyFill="1" applyBorder="1" applyAlignment="1">
      <alignment horizontal="center" vertical="center" wrapText="1"/>
    </xf>
    <xf numFmtId="0" fontId="9" fillId="11" borderId="2" xfId="1" applyFont="1" applyFill="1" applyBorder="1" applyAlignment="1">
      <alignment horizontal="center" vertical="center" wrapText="1"/>
    </xf>
    <xf numFmtId="0" fontId="5" fillId="4" borderId="2" xfId="1" applyFont="1" applyFill="1" applyBorder="1">
      <alignment vertical="center"/>
    </xf>
    <xf numFmtId="0" fontId="5" fillId="4" borderId="2" xfId="4" applyFont="1" applyFill="1" applyBorder="1" applyAlignment="1" applyProtection="1">
      <alignment horizontal="center" vertical="center"/>
      <protection locked="0"/>
    </xf>
    <xf numFmtId="0" fontId="5" fillId="4" borderId="62" xfId="4" applyFont="1" applyFill="1" applyBorder="1" applyAlignment="1" applyProtection="1">
      <alignment horizontal="center" vertical="center"/>
      <protection locked="0"/>
    </xf>
    <xf numFmtId="0" fontId="20" fillId="11" borderId="2" xfId="1" applyFont="1" applyFill="1" applyBorder="1" applyAlignment="1">
      <alignment horizontal="center" vertical="center" wrapText="1"/>
    </xf>
    <xf numFmtId="0" fontId="29" fillId="4" borderId="30" xfId="1" applyFont="1" applyFill="1" applyBorder="1">
      <alignment vertical="center"/>
    </xf>
    <xf numFmtId="0" fontId="36" fillId="4" borderId="19" xfId="3" applyFont="1" applyFill="1" applyBorder="1" applyAlignment="1">
      <alignment horizontal="left" vertical="center"/>
    </xf>
    <xf numFmtId="0" fontId="29" fillId="4" borderId="19" xfId="1" applyFont="1" applyFill="1" applyBorder="1" applyAlignment="1">
      <alignment horizontal="left" vertical="center"/>
    </xf>
    <xf numFmtId="0" fontId="29" fillId="4" borderId="21" xfId="1" applyFont="1" applyFill="1" applyBorder="1">
      <alignment vertical="center"/>
    </xf>
    <xf numFmtId="0" fontId="11" fillId="4" borderId="19" xfId="3" applyFill="1" applyBorder="1" applyAlignment="1">
      <alignment horizontal="left" vertical="center"/>
    </xf>
    <xf numFmtId="0" fontId="29" fillId="12" borderId="30" xfId="1" applyFont="1" applyFill="1" applyBorder="1">
      <alignment vertical="center"/>
    </xf>
    <xf numFmtId="0" fontId="33" fillId="12" borderId="19" xfId="1" applyFont="1" applyFill="1" applyBorder="1">
      <alignment vertical="center"/>
    </xf>
    <xf numFmtId="0" fontId="29" fillId="12" borderId="19" xfId="1" applyFont="1" applyFill="1" applyBorder="1" applyAlignment="1">
      <alignment horizontal="left" vertical="center"/>
    </xf>
    <xf numFmtId="0" fontId="20" fillId="11" borderId="37" xfId="1" applyFont="1" applyFill="1" applyBorder="1" applyAlignment="1">
      <alignment horizontal="center" vertical="center" wrapText="1"/>
    </xf>
    <xf numFmtId="0" fontId="5" fillId="12" borderId="35" xfId="1" applyFont="1" applyFill="1" applyBorder="1">
      <alignment vertical="center"/>
    </xf>
    <xf numFmtId="0" fontId="29" fillId="12" borderId="35" xfId="1" applyFont="1" applyFill="1" applyBorder="1">
      <alignment vertical="center"/>
    </xf>
    <xf numFmtId="0" fontId="28" fillId="12" borderId="39" xfId="4" applyFont="1" applyFill="1" applyBorder="1" applyAlignment="1" applyProtection="1">
      <alignment horizontal="left" vertical="center"/>
      <protection locked="0"/>
    </xf>
    <xf numFmtId="0" fontId="33" fillId="0" borderId="0" xfId="1" quotePrefix="1" applyFont="1" applyAlignment="1">
      <alignment horizontal="left" vertical="center" wrapText="1"/>
    </xf>
    <xf numFmtId="0" fontId="33" fillId="0" borderId="15" xfId="5" applyFont="1" applyFill="1" applyBorder="1" applyAlignment="1">
      <alignment vertical="center" wrapText="1"/>
    </xf>
    <xf numFmtId="0" fontId="5" fillId="4" borderId="15" xfId="4" quotePrefix="1" applyFont="1" applyFill="1" applyBorder="1" applyAlignment="1" applyProtection="1">
      <alignment horizontal="center" vertical="center"/>
      <protection locked="0"/>
    </xf>
    <xf numFmtId="0" fontId="36" fillId="0" borderId="19" xfId="3" applyFont="1" applyFill="1" applyBorder="1" applyAlignment="1">
      <alignment vertical="center" wrapText="1"/>
    </xf>
    <xf numFmtId="0" fontId="36" fillId="4" borderId="19" xfId="3" applyFont="1" applyFill="1" applyBorder="1" applyAlignment="1">
      <alignment horizontal="left" vertical="center" wrapText="1"/>
    </xf>
    <xf numFmtId="0" fontId="36" fillId="4" borderId="30" xfId="5" applyFont="1" applyFill="1" applyBorder="1" applyAlignment="1">
      <alignment vertical="center" wrapText="1"/>
    </xf>
    <xf numFmtId="0" fontId="33" fillId="4" borderId="26" xfId="1" applyFont="1" applyFill="1" applyBorder="1">
      <alignment vertical="center"/>
    </xf>
    <xf numFmtId="0" fontId="33" fillId="4" borderId="26" xfId="6" applyFont="1" applyFill="1" applyBorder="1">
      <alignment vertical="center"/>
    </xf>
    <xf numFmtId="0" fontId="36" fillId="0" borderId="15" xfId="5" applyFont="1" applyFill="1" applyBorder="1" applyAlignment="1">
      <alignment vertical="center" wrapText="1"/>
    </xf>
    <xf numFmtId="0" fontId="5" fillId="0" borderId="15" xfId="4" applyFont="1" applyBorder="1" applyAlignment="1" applyProtection="1">
      <alignment horizontal="center" vertical="center"/>
      <protection locked="0"/>
    </xf>
    <xf numFmtId="0" fontId="5" fillId="0" borderId="19" xfId="1" applyFont="1" applyBorder="1">
      <alignment vertical="center"/>
    </xf>
    <xf numFmtId="0" fontId="33" fillId="0" borderId="19" xfId="6" applyFont="1" applyBorder="1">
      <alignment vertical="center"/>
    </xf>
    <xf numFmtId="0" fontId="5" fillId="0" borderId="19" xfId="4" applyFont="1" applyBorder="1" applyAlignment="1" applyProtection="1">
      <alignment horizontal="center" vertical="center"/>
      <protection locked="0"/>
    </xf>
    <xf numFmtId="0" fontId="5" fillId="0" borderId="19" xfId="1" applyFont="1" applyBorder="1" applyAlignment="1">
      <alignment horizontal="left" vertical="center"/>
    </xf>
    <xf numFmtId="0" fontId="36" fillId="0" borderId="19" xfId="3" applyFont="1" applyFill="1" applyBorder="1" applyAlignment="1">
      <alignment horizontal="left" vertical="center" wrapText="1"/>
    </xf>
    <xf numFmtId="0" fontId="5" fillId="0" borderId="26" xfId="1" applyFont="1" applyBorder="1">
      <alignment vertical="center"/>
    </xf>
    <xf numFmtId="0" fontId="33" fillId="0" borderId="26" xfId="6" applyFont="1" applyBorder="1">
      <alignment vertical="center"/>
    </xf>
    <xf numFmtId="0" fontId="5" fillId="0" borderId="26" xfId="4" applyFont="1" applyBorder="1" applyAlignment="1" applyProtection="1">
      <alignment horizontal="center" vertical="center"/>
      <protection locked="0"/>
    </xf>
    <xf numFmtId="0" fontId="33" fillId="3" borderId="35" xfId="6" applyFont="1" applyFill="1" applyBorder="1">
      <alignment vertical="center"/>
    </xf>
    <xf numFmtId="0" fontId="36" fillId="4" borderId="24" xfId="5" applyFont="1" applyFill="1" applyBorder="1" applyAlignment="1">
      <alignment vertical="center" wrapText="1"/>
    </xf>
    <xf numFmtId="0" fontId="34" fillId="0" borderId="30" xfId="5" applyFont="1" applyFill="1" applyBorder="1" applyAlignment="1">
      <alignment vertical="center" wrapText="1"/>
    </xf>
    <xf numFmtId="0" fontId="5" fillId="4" borderId="46" xfId="4" applyFont="1" applyFill="1" applyBorder="1" applyAlignment="1" applyProtection="1">
      <alignment horizontal="center" vertical="center"/>
      <protection locked="0"/>
    </xf>
    <xf numFmtId="0" fontId="5" fillId="4" borderId="9" xfId="4" applyFont="1" applyFill="1" applyBorder="1" applyAlignment="1" applyProtection="1">
      <alignment horizontal="center" vertical="center"/>
      <protection locked="0"/>
    </xf>
    <xf numFmtId="0" fontId="32" fillId="4" borderId="19" xfId="6" applyFont="1" applyFill="1" applyBorder="1">
      <alignment vertical="center"/>
    </xf>
    <xf numFmtId="0" fontId="36" fillId="12" borderId="15" xfId="5" applyFont="1" applyFill="1" applyBorder="1" applyAlignment="1">
      <alignment vertical="center" wrapText="1"/>
    </xf>
    <xf numFmtId="0" fontId="28" fillId="12" borderId="17" xfId="4" applyFont="1" applyFill="1" applyBorder="1" applyAlignment="1" applyProtection="1">
      <alignment horizontal="center" vertical="center"/>
      <protection locked="0"/>
    </xf>
    <xf numFmtId="0" fontId="33" fillId="12" borderId="19" xfId="6" applyFont="1" applyFill="1" applyBorder="1">
      <alignment vertical="center"/>
    </xf>
    <xf numFmtId="0" fontId="36" fillId="12" borderId="19" xfId="3" applyFont="1" applyFill="1" applyBorder="1" applyAlignment="1">
      <alignment horizontal="left" vertical="center" wrapText="1"/>
    </xf>
    <xf numFmtId="0" fontId="33" fillId="12" borderId="26" xfId="6" applyFont="1" applyFill="1" applyBorder="1">
      <alignment vertical="center"/>
    </xf>
    <xf numFmtId="0" fontId="33" fillId="4" borderId="21" xfId="6" applyFont="1" applyFill="1" applyBorder="1">
      <alignment vertical="center"/>
    </xf>
    <xf numFmtId="0" fontId="5" fillId="4" borderId="47" xfId="1" applyFont="1" applyFill="1" applyBorder="1">
      <alignment vertical="center"/>
    </xf>
    <xf numFmtId="0" fontId="36" fillId="4" borderId="0" xfId="3" applyFont="1" applyFill="1">
      <alignment vertical="center"/>
    </xf>
    <xf numFmtId="0" fontId="33" fillId="4" borderId="35" xfId="6" applyFont="1" applyFill="1" applyBorder="1">
      <alignment vertical="center"/>
    </xf>
    <xf numFmtId="0" fontId="5" fillId="4" borderId="39" xfId="4" applyFont="1" applyFill="1" applyBorder="1" applyAlignment="1" applyProtection="1">
      <alignment horizontal="center" vertical="center"/>
      <protection locked="0"/>
    </xf>
    <xf numFmtId="0" fontId="29" fillId="4" borderId="0" xfId="1" applyFont="1" applyFill="1">
      <alignment vertical="center"/>
    </xf>
    <xf numFmtId="0" fontId="41" fillId="2" borderId="0" xfId="1" applyFont="1" applyFill="1">
      <alignment vertical="center"/>
    </xf>
    <xf numFmtId="0" fontId="12" fillId="0" borderId="0" xfId="1" applyFont="1" applyAlignment="1">
      <alignment vertical="center" wrapText="1"/>
    </xf>
    <xf numFmtId="0" fontId="42" fillId="0" borderId="0" xfId="1" applyFont="1">
      <alignment vertical="center"/>
    </xf>
    <xf numFmtId="0" fontId="30" fillId="0" borderId="0" xfId="1" applyFont="1" applyAlignment="1">
      <alignment vertical="center" wrapText="1"/>
    </xf>
    <xf numFmtId="0" fontId="5" fillId="0" borderId="0" xfId="1" applyFont="1" applyAlignment="1">
      <alignment wrapText="1"/>
    </xf>
    <xf numFmtId="0" fontId="5" fillId="0" borderId="0" xfId="2" applyFont="1" applyAlignment="1">
      <alignment vertical="center" wrapText="1"/>
    </xf>
    <xf numFmtId="0" fontId="5" fillId="4" borderId="17" xfId="4" applyFont="1" applyFill="1" applyBorder="1" applyAlignment="1" applyProtection="1">
      <alignment horizontal="center" vertical="center" wrapText="1"/>
      <protection locked="0"/>
    </xf>
    <xf numFmtId="0" fontId="5" fillId="4" borderId="13" xfId="4" applyFont="1" applyFill="1" applyBorder="1" applyAlignment="1" applyProtection="1">
      <alignment horizontal="center" vertical="center" wrapText="1"/>
      <protection locked="0"/>
    </xf>
    <xf numFmtId="0" fontId="35" fillId="19" borderId="19" xfId="3" applyFont="1" applyFill="1" applyBorder="1" applyAlignment="1">
      <alignment vertical="center" wrapText="1"/>
    </xf>
    <xf numFmtId="0" fontId="36" fillId="19" borderId="19" xfId="3" applyFont="1" applyFill="1" applyBorder="1" applyAlignment="1">
      <alignment vertical="center" wrapText="1"/>
    </xf>
    <xf numFmtId="0" fontId="5" fillId="4" borderId="41" xfId="4" applyFont="1" applyFill="1" applyBorder="1" applyAlignment="1" applyProtection="1">
      <alignment horizontal="center" vertical="center" wrapText="1"/>
      <protection locked="0"/>
    </xf>
    <xf numFmtId="0" fontId="28" fillId="12" borderId="17" xfId="4" applyFont="1" applyFill="1" applyBorder="1" applyAlignment="1" applyProtection="1">
      <alignment horizontal="center" vertical="center" wrapText="1"/>
      <protection locked="0"/>
    </xf>
    <xf numFmtId="0" fontId="28" fillId="12" borderId="13" xfId="4" applyFont="1" applyFill="1" applyBorder="1" applyAlignment="1" applyProtection="1">
      <alignment horizontal="center" vertical="center" wrapText="1"/>
      <protection locked="0"/>
    </xf>
    <xf numFmtId="0" fontId="36" fillId="12" borderId="19" xfId="5" applyFont="1" applyFill="1" applyBorder="1" applyAlignment="1">
      <alignment horizontal="left" vertical="center" wrapText="1"/>
    </xf>
    <xf numFmtId="0" fontId="28" fillId="12" borderId="41" xfId="4" applyFont="1" applyFill="1" applyBorder="1" applyAlignment="1" applyProtection="1">
      <alignment horizontal="center" vertical="center" wrapText="1"/>
      <protection locked="0"/>
    </xf>
    <xf numFmtId="0" fontId="5" fillId="4" borderId="63" xfId="4" applyFont="1" applyFill="1" applyBorder="1" applyAlignment="1" applyProtection="1">
      <alignment horizontal="center" vertical="center" wrapText="1"/>
      <protection locked="0"/>
    </xf>
    <xf numFmtId="0" fontId="5" fillId="4" borderId="64" xfId="1" applyFont="1" applyFill="1" applyBorder="1" applyAlignment="1">
      <alignment horizontal="center" vertical="center" wrapText="1"/>
    </xf>
    <xf numFmtId="0" fontId="5" fillId="4" borderId="64" xfId="4" applyFont="1" applyFill="1" applyBorder="1" applyAlignment="1" applyProtection="1">
      <alignment horizontal="center" vertical="center" wrapText="1"/>
      <protection locked="0"/>
    </xf>
    <xf numFmtId="0" fontId="5" fillId="4" borderId="65" xfId="1" applyFont="1" applyFill="1" applyBorder="1" applyAlignment="1">
      <alignment horizontal="center" vertical="center" wrapText="1"/>
    </xf>
    <xf numFmtId="0" fontId="5" fillId="4" borderId="66" xfId="1" applyFont="1" applyFill="1" applyBorder="1" applyAlignment="1">
      <alignment horizontal="center" vertical="center" wrapText="1"/>
    </xf>
    <xf numFmtId="0" fontId="5" fillId="4" borderId="67" xfId="4" applyFont="1" applyFill="1" applyBorder="1" applyAlignment="1" applyProtection="1">
      <alignment horizontal="center" vertical="center" wrapText="1"/>
      <protection locked="0"/>
    </xf>
    <xf numFmtId="0" fontId="5" fillId="4" borderId="68" xfId="4" applyFont="1" applyFill="1" applyBorder="1" applyAlignment="1" applyProtection="1">
      <alignment horizontal="center" vertical="center" wrapText="1"/>
      <protection locked="0"/>
    </xf>
    <xf numFmtId="0" fontId="5" fillId="4" borderId="69" xfId="1" applyFont="1" applyFill="1" applyBorder="1" applyAlignment="1">
      <alignment horizontal="center" vertical="center" wrapText="1"/>
    </xf>
    <xf numFmtId="0" fontId="5" fillId="4" borderId="69" xfId="4" applyFont="1" applyFill="1" applyBorder="1" applyAlignment="1" applyProtection="1">
      <alignment horizontal="center" vertical="center" wrapText="1"/>
      <protection locked="0"/>
    </xf>
    <xf numFmtId="0" fontId="5" fillId="4" borderId="70" xfId="1" applyFont="1" applyFill="1" applyBorder="1" applyAlignment="1">
      <alignment horizontal="center" vertical="center" wrapText="1"/>
    </xf>
    <xf numFmtId="0" fontId="36" fillId="13" borderId="24" xfId="5" applyFont="1" applyFill="1" applyBorder="1" applyAlignment="1">
      <alignment vertical="center" wrapText="1"/>
    </xf>
    <xf numFmtId="0" fontId="36" fillId="3" borderId="24" xfId="5" applyFont="1" applyFill="1" applyBorder="1" applyAlignment="1">
      <alignment vertical="center" wrapText="1"/>
    </xf>
    <xf numFmtId="0" fontId="5" fillId="12" borderId="9" xfId="4" applyFont="1" applyFill="1" applyBorder="1" applyAlignment="1" applyProtection="1">
      <alignment horizontal="center" vertical="center" wrapText="1"/>
      <protection locked="0"/>
    </xf>
    <xf numFmtId="0" fontId="5" fillId="12" borderId="13" xfId="4" applyFont="1" applyFill="1" applyBorder="1" applyAlignment="1" applyProtection="1">
      <alignment horizontal="center" vertical="center" wrapText="1"/>
      <protection locked="0"/>
    </xf>
    <xf numFmtId="0" fontId="35" fillId="13" borderId="19" xfId="3" applyFont="1" applyFill="1" applyBorder="1" applyAlignment="1">
      <alignment horizontal="left" vertical="center" wrapText="1"/>
    </xf>
    <xf numFmtId="0" fontId="33" fillId="13" borderId="26" xfId="6" applyFont="1" applyFill="1" applyBorder="1">
      <alignment vertical="center"/>
    </xf>
    <xf numFmtId="0" fontId="5" fillId="12" borderId="41" xfId="4" applyFont="1" applyFill="1" applyBorder="1" applyAlignment="1" applyProtection="1">
      <alignment horizontal="center" vertical="center" wrapText="1"/>
      <protection locked="0"/>
    </xf>
    <xf numFmtId="0" fontId="36" fillId="21" borderId="24" xfId="5" applyFont="1" applyFill="1" applyBorder="1" applyAlignment="1">
      <alignment vertical="center" wrapText="1"/>
    </xf>
    <xf numFmtId="0" fontId="34" fillId="21" borderId="30" xfId="5" applyFont="1" applyFill="1" applyBorder="1" applyAlignment="1">
      <alignment vertical="center" wrapText="1"/>
    </xf>
    <xf numFmtId="0" fontId="5" fillId="21" borderId="15" xfId="4" applyFont="1" applyFill="1" applyBorder="1" applyAlignment="1" applyProtection="1">
      <alignment horizontal="center" vertical="center"/>
      <protection locked="0"/>
    </xf>
    <xf numFmtId="0" fontId="5" fillId="21" borderId="16" xfId="4" applyFont="1" applyFill="1" applyBorder="1" applyAlignment="1" applyProtection="1">
      <alignment horizontal="center" vertical="center"/>
      <protection locked="0"/>
    </xf>
    <xf numFmtId="0" fontId="5" fillId="21" borderId="17" xfId="4" applyFont="1" applyFill="1" applyBorder="1" applyAlignment="1" applyProtection="1">
      <alignment horizontal="center" vertical="center" wrapText="1"/>
      <protection locked="0"/>
    </xf>
    <xf numFmtId="0" fontId="33" fillId="21" borderId="19" xfId="6" applyFont="1" applyFill="1" applyBorder="1">
      <alignment vertical="center"/>
    </xf>
    <xf numFmtId="0" fontId="5" fillId="21" borderId="19" xfId="4" applyFont="1" applyFill="1" applyBorder="1" applyAlignment="1" applyProtection="1">
      <alignment horizontal="center" vertical="center"/>
      <protection locked="0"/>
    </xf>
    <xf numFmtId="0" fontId="5" fillId="21" borderId="20" xfId="4" applyFont="1" applyFill="1" applyBorder="1" applyAlignment="1" applyProtection="1">
      <alignment horizontal="center" vertical="center"/>
      <protection locked="0"/>
    </xf>
    <xf numFmtId="0" fontId="5" fillId="21" borderId="13" xfId="4" applyFont="1" applyFill="1" applyBorder="1" applyAlignment="1" applyProtection="1">
      <alignment horizontal="center" vertical="center" wrapText="1"/>
      <protection locked="0"/>
    </xf>
    <xf numFmtId="0" fontId="5" fillId="21" borderId="19" xfId="1" applyFont="1" applyFill="1" applyBorder="1">
      <alignment vertical="center"/>
    </xf>
    <xf numFmtId="0" fontId="5" fillId="21" borderId="20" xfId="1" applyFont="1" applyFill="1" applyBorder="1">
      <alignment vertical="center"/>
    </xf>
    <xf numFmtId="0" fontId="35" fillId="21" borderId="19" xfId="3" applyFont="1" applyFill="1" applyBorder="1" applyAlignment="1">
      <alignment horizontal="left" vertical="center" wrapText="1"/>
    </xf>
    <xf numFmtId="0" fontId="36" fillId="21" borderId="19" xfId="3" applyFont="1" applyFill="1" applyBorder="1" applyAlignment="1">
      <alignment horizontal="left" vertical="center" wrapText="1"/>
    </xf>
    <xf numFmtId="0" fontId="33" fillId="21" borderId="26" xfId="6" applyFont="1" applyFill="1" applyBorder="1">
      <alignment vertical="center"/>
    </xf>
    <xf numFmtId="0" fontId="5" fillId="21" borderId="26" xfId="4" applyFont="1" applyFill="1" applyBorder="1" applyAlignment="1" applyProtection="1">
      <alignment horizontal="center" vertical="center"/>
      <protection locked="0"/>
    </xf>
    <xf numFmtId="0" fontId="5" fillId="21" borderId="44" xfId="4" applyFont="1" applyFill="1" applyBorder="1" applyAlignment="1" applyProtection="1">
      <alignment horizontal="center" vertical="center"/>
      <protection locked="0"/>
    </xf>
    <xf numFmtId="0" fontId="5" fillId="21" borderId="41" xfId="4" applyFont="1" applyFill="1" applyBorder="1" applyAlignment="1" applyProtection="1">
      <alignment horizontal="center" vertical="center" wrapText="1"/>
      <protection locked="0"/>
    </xf>
    <xf numFmtId="0" fontId="36" fillId="21" borderId="15" xfId="5" applyFont="1" applyFill="1" applyBorder="1" applyAlignment="1">
      <alignment vertical="center" wrapText="1"/>
    </xf>
    <xf numFmtId="0" fontId="34" fillId="21" borderId="15" xfId="5" applyFont="1" applyFill="1" applyBorder="1" applyAlignment="1">
      <alignment vertical="center" wrapText="1"/>
    </xf>
    <xf numFmtId="0" fontId="11" fillId="21" borderId="19" xfId="3" applyFill="1" applyBorder="1" applyAlignment="1">
      <alignment horizontal="left" vertical="center" wrapText="1"/>
    </xf>
    <xf numFmtId="0" fontId="5" fillId="21" borderId="30" xfId="4" applyFont="1" applyFill="1" applyBorder="1" applyAlignment="1" applyProtection="1">
      <alignment horizontal="center" vertical="center"/>
      <protection locked="0"/>
    </xf>
    <xf numFmtId="0" fontId="5" fillId="21" borderId="48" xfId="4" applyFont="1" applyFill="1" applyBorder="1" applyAlignment="1" applyProtection="1">
      <alignment horizontal="center" vertical="center"/>
      <protection locked="0"/>
    </xf>
    <xf numFmtId="0" fontId="29" fillId="21" borderId="36" xfId="1" applyFont="1" applyFill="1" applyBorder="1">
      <alignment vertical="center"/>
    </xf>
    <xf numFmtId="0" fontId="5" fillId="21" borderId="21" xfId="4" applyFont="1" applyFill="1" applyBorder="1" applyAlignment="1" applyProtection="1">
      <alignment horizontal="center" vertical="center"/>
      <protection locked="0"/>
    </xf>
    <xf numFmtId="0" fontId="5" fillId="21" borderId="22" xfId="4" applyFont="1" applyFill="1" applyBorder="1" applyAlignment="1" applyProtection="1">
      <alignment horizontal="center" vertical="center"/>
      <protection locked="0"/>
    </xf>
    <xf numFmtId="0" fontId="5" fillId="4" borderId="67" xfId="4" applyFont="1" applyFill="1" applyBorder="1" applyAlignment="1" applyProtection="1">
      <alignment horizontal="center" vertical="center"/>
      <protection locked="0"/>
    </xf>
    <xf numFmtId="0" fontId="5" fillId="4" borderId="64" xfId="4" applyFont="1" applyFill="1" applyBorder="1" applyAlignment="1" applyProtection="1">
      <alignment horizontal="center" vertical="center"/>
      <protection locked="0"/>
    </xf>
    <xf numFmtId="0" fontId="5" fillId="4" borderId="65" xfId="4" applyFont="1" applyFill="1" applyBorder="1" applyAlignment="1" applyProtection="1">
      <alignment horizontal="center" vertical="center"/>
      <protection locked="0"/>
    </xf>
    <xf numFmtId="0" fontId="33" fillId="0" borderId="35" xfId="6" applyFont="1" applyBorder="1" applyAlignment="1">
      <alignment vertical="center" wrapText="1"/>
    </xf>
    <xf numFmtId="0" fontId="5" fillId="4" borderId="39" xfId="4" applyFont="1" applyFill="1" applyBorder="1" applyAlignment="1" applyProtection="1">
      <alignment horizontal="center" vertical="center" wrapText="1"/>
      <protection locked="0"/>
    </xf>
    <xf numFmtId="0" fontId="5" fillId="0" borderId="0" xfId="1" applyFont="1" applyAlignment="1">
      <alignment vertical="center" wrapText="1"/>
    </xf>
    <xf numFmtId="0" fontId="29" fillId="4" borderId="15" xfId="1" applyFont="1" applyFill="1" applyBorder="1" applyAlignment="1">
      <alignment vertical="center" wrapText="1"/>
    </xf>
    <xf numFmtId="0" fontId="28" fillId="12" borderId="17" xfId="4" applyFont="1" applyFill="1" applyBorder="1" applyAlignment="1" applyProtection="1">
      <alignment horizontal="left" vertical="center" wrapText="1"/>
      <protection locked="0"/>
    </xf>
    <xf numFmtId="0" fontId="28" fillId="12" borderId="13" xfId="4" applyFont="1" applyFill="1" applyBorder="1" applyAlignment="1" applyProtection="1">
      <alignment horizontal="left" vertical="center" wrapText="1"/>
      <protection locked="0"/>
    </xf>
    <xf numFmtId="0" fontId="28" fillId="12" borderId="41" xfId="4" applyFont="1" applyFill="1" applyBorder="1" applyAlignment="1" applyProtection="1">
      <alignment horizontal="left" vertical="center" wrapText="1"/>
      <protection locked="0"/>
    </xf>
    <xf numFmtId="0" fontId="5" fillId="4" borderId="63" xfId="4" applyFont="1" applyFill="1" applyBorder="1" applyAlignment="1" applyProtection="1">
      <alignment horizontal="center" vertical="center"/>
      <protection locked="0"/>
    </xf>
    <xf numFmtId="0" fontId="5" fillId="4" borderId="64" xfId="4" applyFont="1" applyFill="1" applyBorder="1" applyAlignment="1" applyProtection="1">
      <alignment horizontal="center" vertical="center"/>
      <protection locked="0"/>
    </xf>
    <xf numFmtId="0" fontId="5" fillId="4" borderId="67" xfId="4" applyFont="1" applyFill="1" applyBorder="1" applyAlignment="1" applyProtection="1">
      <alignment horizontal="center" vertical="center"/>
      <protection locked="0"/>
    </xf>
    <xf numFmtId="0" fontId="5" fillId="4" borderId="68" xfId="4" applyFont="1" applyFill="1" applyBorder="1" applyAlignment="1" applyProtection="1">
      <alignment horizontal="center" vertical="center"/>
      <protection locked="0"/>
    </xf>
    <xf numFmtId="0" fontId="5" fillId="4" borderId="69" xfId="4" applyFont="1" applyFill="1" applyBorder="1" applyAlignment="1" applyProtection="1">
      <alignment horizontal="center" vertical="center"/>
      <protection locked="0"/>
    </xf>
    <xf numFmtId="0" fontId="34" fillId="13" borderId="24" xfId="1" applyFont="1" applyFill="1" applyBorder="1">
      <alignment vertical="center"/>
    </xf>
    <xf numFmtId="0" fontId="36" fillId="13" borderId="19" xfId="3" applyFont="1" applyFill="1" applyBorder="1" applyAlignment="1">
      <alignment horizontal="left" vertical="center" wrapText="1"/>
    </xf>
    <xf numFmtId="0" fontId="36" fillId="13" borderId="15" xfId="5" applyFont="1" applyFill="1" applyBorder="1" applyAlignment="1">
      <alignment vertical="center" wrapText="1"/>
    </xf>
    <xf numFmtId="0" fontId="36" fillId="13" borderId="19" xfId="3" applyFont="1" applyFill="1" applyBorder="1">
      <alignment vertical="center"/>
    </xf>
    <xf numFmtId="0" fontId="36" fillId="13" borderId="19" xfId="5" applyFont="1" applyFill="1" applyBorder="1" applyAlignment="1">
      <alignment horizontal="left" vertical="center" wrapText="1"/>
    </xf>
    <xf numFmtId="0" fontId="36" fillId="12" borderId="30" xfId="5" applyFont="1" applyFill="1" applyBorder="1" applyAlignment="1">
      <alignment vertical="center" wrapText="1"/>
    </xf>
    <xf numFmtId="0" fontId="36" fillId="3" borderId="30" xfId="5" applyFont="1" applyFill="1" applyBorder="1" applyAlignment="1">
      <alignment vertical="center" wrapText="1"/>
    </xf>
    <xf numFmtId="0" fontId="5" fillId="12" borderId="32" xfId="1" applyFont="1" applyFill="1" applyBorder="1">
      <alignment vertical="center"/>
    </xf>
    <xf numFmtId="0" fontId="33" fillId="12" borderId="21" xfId="6" applyFont="1" applyFill="1" applyBorder="1">
      <alignment vertical="center"/>
    </xf>
    <xf numFmtId="0" fontId="5" fillId="12" borderId="21" xfId="4" applyFont="1" applyFill="1" applyBorder="1" applyAlignment="1" applyProtection="1">
      <alignment horizontal="center" vertical="center"/>
      <protection locked="0"/>
    </xf>
    <xf numFmtId="0" fontId="5" fillId="12" borderId="22" xfId="4" applyFont="1" applyFill="1" applyBorder="1" applyAlignment="1" applyProtection="1">
      <alignment horizontal="center" vertical="center"/>
      <protection locked="0"/>
    </xf>
    <xf numFmtId="0" fontId="1" fillId="0" borderId="0" xfId="1">
      <alignment vertical="center"/>
    </xf>
    <xf numFmtId="0" fontId="2" fillId="2" borderId="0" xfId="1" applyFont="1" applyFill="1">
      <alignment vertical="center"/>
    </xf>
    <xf numFmtId="0" fontId="44" fillId="0" borderId="0" xfId="1" quotePrefix="1" applyFont="1" applyAlignment="1">
      <alignment vertical="center" wrapText="1"/>
    </xf>
    <xf numFmtId="0" fontId="45" fillId="0" borderId="0" xfId="1" quotePrefix="1" applyFont="1" applyAlignment="1">
      <alignment vertical="center" wrapText="1"/>
    </xf>
    <xf numFmtId="0" fontId="45" fillId="0" borderId="0" xfId="1" quotePrefix="1" applyFont="1" applyAlignment="1">
      <alignment horizontal="left" vertical="center" wrapText="1"/>
    </xf>
    <xf numFmtId="0" fontId="9" fillId="0" borderId="17" xfId="1" applyFont="1" applyBorder="1" applyAlignment="1">
      <alignment horizontal="center" vertical="center" wrapText="1"/>
    </xf>
    <xf numFmtId="0" fontId="9" fillId="0" borderId="13" xfId="1" applyFont="1" applyBorder="1" applyAlignment="1">
      <alignment horizontal="center" vertical="center" wrapText="1"/>
    </xf>
    <xf numFmtId="0" fontId="33" fillId="4" borderId="21" xfId="1" applyFont="1" applyFill="1" applyBorder="1">
      <alignment vertical="center"/>
    </xf>
    <xf numFmtId="0" fontId="34" fillId="13" borderId="24" xfId="5" applyFont="1" applyFill="1" applyBorder="1" applyAlignment="1">
      <alignment vertical="center" wrapText="1"/>
    </xf>
    <xf numFmtId="0" fontId="46" fillId="12" borderId="15" xfId="1" applyFont="1" applyFill="1" applyBorder="1">
      <alignment vertical="center"/>
    </xf>
    <xf numFmtId="0" fontId="5" fillId="12" borderId="67" xfId="4" applyFont="1" applyFill="1" applyBorder="1" applyAlignment="1" applyProtection="1">
      <alignment horizontal="left" vertical="center"/>
      <protection locked="0"/>
    </xf>
    <xf numFmtId="0" fontId="47" fillId="12" borderId="19" xfId="3" applyFont="1" applyFill="1" applyBorder="1" applyAlignment="1">
      <alignment vertical="center" wrapText="1"/>
    </xf>
    <xf numFmtId="0" fontId="47" fillId="3" borderId="19" xfId="3" applyFont="1" applyFill="1" applyBorder="1" applyAlignment="1">
      <alignment vertical="center" wrapText="1"/>
    </xf>
    <xf numFmtId="0" fontId="5" fillId="12" borderId="64" xfId="4" applyFont="1" applyFill="1" applyBorder="1" applyAlignment="1" applyProtection="1">
      <alignment horizontal="left" vertical="center"/>
      <protection locked="0"/>
    </xf>
    <xf numFmtId="0" fontId="47" fillId="12" borderId="19" xfId="5" applyFont="1" applyFill="1" applyBorder="1" applyAlignment="1">
      <alignment vertical="center" wrapText="1"/>
    </xf>
    <xf numFmtId="0" fontId="47" fillId="3" borderId="19" xfId="5" applyFont="1" applyFill="1" applyBorder="1" applyAlignment="1">
      <alignment vertical="center" wrapText="1"/>
    </xf>
    <xf numFmtId="0" fontId="33" fillId="12" borderId="26" xfId="6" applyFont="1" applyFill="1" applyBorder="1" applyAlignment="1">
      <alignment vertical="center" wrapText="1"/>
    </xf>
    <xf numFmtId="0" fontId="33" fillId="3" borderId="21" xfId="1" applyFont="1" applyFill="1" applyBorder="1">
      <alignment vertical="center"/>
    </xf>
    <xf numFmtId="0" fontId="5" fillId="12" borderId="65" xfId="4" applyFont="1" applyFill="1" applyBorder="1" applyAlignment="1" applyProtection="1">
      <alignment horizontal="left" vertical="center"/>
      <protection locked="0"/>
    </xf>
    <xf numFmtId="0" fontId="9" fillId="11" borderId="3" xfId="1" applyFont="1" applyFill="1" applyBorder="1" applyAlignment="1">
      <alignment horizontal="center" vertical="center"/>
    </xf>
    <xf numFmtId="0" fontId="47" fillId="13" borderId="30" xfId="3" applyFont="1" applyFill="1" applyBorder="1" applyAlignment="1">
      <alignment vertical="center" wrapText="1"/>
    </xf>
    <xf numFmtId="0" fontId="47" fillId="13" borderId="19" xfId="5" applyFont="1" applyFill="1" applyBorder="1" applyAlignment="1">
      <alignment vertical="center" wrapText="1"/>
    </xf>
    <xf numFmtId="0" fontId="9" fillId="11" borderId="4" xfId="1" applyFont="1" applyFill="1" applyBorder="1" applyAlignment="1">
      <alignment horizontal="center" vertical="center"/>
    </xf>
    <xf numFmtId="0" fontId="33" fillId="0" borderId="15" xfId="6" applyFont="1" applyBorder="1" applyAlignment="1">
      <alignment vertical="center" wrapText="1"/>
    </xf>
    <xf numFmtId="0" fontId="34" fillId="4" borderId="19" xfId="5" applyFont="1" applyFill="1" applyBorder="1" applyAlignment="1">
      <alignment vertical="center" wrapText="1"/>
    </xf>
    <xf numFmtId="0" fontId="5" fillId="4" borderId="35" xfId="1" applyFont="1" applyFill="1" applyBorder="1">
      <alignment vertical="center"/>
    </xf>
    <xf numFmtId="0" fontId="5" fillId="4" borderId="71" xfId="1" applyFont="1" applyFill="1" applyBorder="1" applyAlignment="1">
      <alignment horizontal="center" vertical="center" wrapText="1"/>
    </xf>
  </cellXfs>
  <cellStyles count="7">
    <cellStyle name="Normal 2" xfId="1" xr:uid="{094DA403-1563-4900-99F9-AB3ABE9C2771}"/>
    <cellStyle name="표준" xfId="0" builtinId="0"/>
    <cellStyle name="표준 2 4" xfId="4" xr:uid="{29646A33-C41F-4F25-BCAA-7BFAC87AC813}"/>
    <cellStyle name="표준 3" xfId="2" xr:uid="{F8A6FAC1-2A66-4331-887B-EC073FA641C7}"/>
    <cellStyle name="표준 4" xfId="6" xr:uid="{89012A65-4F0E-44E9-9825-AC6494DA42B1}"/>
    <cellStyle name="하이퍼링크" xfId="3" builtinId="8"/>
    <cellStyle name="하이퍼링크 2" xfId="5" xr:uid="{5AE7D838-C1CD-4771-BCB5-6111C44EC72D}"/>
  </cellStyles>
  <dxfs count="165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3.png"/><Relationship Id="rId1" Type="http://schemas.openxmlformats.org/officeDocument/2006/relationships/image" Target="../media/image13.png"/><Relationship Id="rId4" Type="http://schemas.openxmlformats.org/officeDocument/2006/relationships/image" Target="../media/image1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3.png"/><Relationship Id="rId1" Type="http://schemas.openxmlformats.org/officeDocument/2006/relationships/image" Target="../media/image16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2</xdr:col>
      <xdr:colOff>656</xdr:colOff>
      <xdr:row>19</xdr:row>
      <xdr:rowOff>96465</xdr:rowOff>
    </xdr:to>
    <xdr:pic>
      <xdr:nvPicPr>
        <xdr:cNvPr id="2" name="그림 65">
          <a:extLst>
            <a:ext uri="{FF2B5EF4-FFF2-40B4-BE49-F238E27FC236}">
              <a16:creationId xmlns:a16="http://schemas.microsoft.com/office/drawing/2014/main" id="{B93F3D89-C302-4641-A38B-C31E38029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249" y="3962327"/>
          <a:ext cx="10053107" cy="34302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63088</xdr:rowOff>
    </xdr:from>
    <xdr:to>
      <xdr:col>1</xdr:col>
      <xdr:colOff>3429000</xdr:colOff>
      <xdr:row>83</xdr:row>
      <xdr:rowOff>129937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3F2C0C-ACE6-41C0-AF16-89D1F05D6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8235538"/>
          <a:ext cx="3429000" cy="1365902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770</xdr:row>
      <xdr:rowOff>54429</xdr:rowOff>
    </xdr:from>
    <xdr:to>
      <xdr:col>1</xdr:col>
      <xdr:colOff>7450660</xdr:colOff>
      <xdr:row>806</xdr:row>
      <xdr:rowOff>129644</xdr:rowOff>
    </xdr:to>
    <xdr:pic>
      <xdr:nvPicPr>
        <xdr:cNvPr id="4" name="Picture 79">
          <a:extLst>
            <a:ext uri="{FF2B5EF4-FFF2-40B4-BE49-F238E27FC236}">
              <a16:creationId xmlns:a16="http://schemas.microsoft.com/office/drawing/2014/main" id="{6B7E096E-84F5-44A1-9B74-0B91098CF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192087954"/>
          <a:ext cx="7409838" cy="8990615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16</xdr:row>
      <xdr:rowOff>14750</xdr:rowOff>
    </xdr:from>
    <xdr:to>
      <xdr:col>3</xdr:col>
      <xdr:colOff>292527</xdr:colOff>
      <xdr:row>17</xdr:row>
      <xdr:rowOff>35174</xdr:rowOff>
    </xdr:to>
    <xdr:sp macro="" textlink="">
      <xdr:nvSpPr>
        <xdr:cNvPr id="5" name="직사각형 72">
          <a:extLst>
            <a:ext uri="{FF2B5EF4-FFF2-40B4-BE49-F238E27FC236}">
              <a16:creationId xmlns:a16="http://schemas.microsoft.com/office/drawing/2014/main" id="{C7513792-9D03-4599-849A-ABC652616854}"/>
            </a:ext>
          </a:extLst>
        </xdr:cNvPr>
        <xdr:cNvSpPr/>
      </xdr:nvSpPr>
      <xdr:spPr>
        <a:xfrm>
          <a:off x="11618778" y="6625100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6" name="직사각형 1">
          <a:extLst>
            <a:ext uri="{FF2B5EF4-FFF2-40B4-BE49-F238E27FC236}">
              <a16:creationId xmlns:a16="http://schemas.microsoft.com/office/drawing/2014/main" id="{47BAC3A2-AEE5-4B37-A1D2-EF3E389B2FBA}"/>
            </a:ext>
          </a:extLst>
        </xdr:cNvPr>
        <xdr:cNvSpPr/>
      </xdr:nvSpPr>
      <xdr:spPr>
        <a:xfrm>
          <a:off x="432521" y="604577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7" name="직사각형 5">
          <a:extLst>
            <a:ext uri="{FF2B5EF4-FFF2-40B4-BE49-F238E27FC236}">
              <a16:creationId xmlns:a16="http://schemas.microsoft.com/office/drawing/2014/main" id="{7EFA0D61-DA0B-4DF2-87AB-6AC0E4292113}"/>
            </a:ext>
          </a:extLst>
        </xdr:cNvPr>
        <xdr:cNvSpPr/>
      </xdr:nvSpPr>
      <xdr:spPr>
        <a:xfrm>
          <a:off x="578643" y="6284768"/>
          <a:ext cx="33597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8" name="직사각형 18">
          <a:extLst>
            <a:ext uri="{FF2B5EF4-FFF2-40B4-BE49-F238E27FC236}">
              <a16:creationId xmlns:a16="http://schemas.microsoft.com/office/drawing/2014/main" id="{0B346B64-F9AD-42DF-80BD-36190E912E72}"/>
            </a:ext>
          </a:extLst>
        </xdr:cNvPr>
        <xdr:cNvSpPr/>
      </xdr:nvSpPr>
      <xdr:spPr>
        <a:xfrm>
          <a:off x="11601213" y="4213295"/>
          <a:ext cx="266540" cy="24815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265164</xdr:colOff>
      <xdr:row>6</xdr:row>
      <xdr:rowOff>148589</xdr:rowOff>
    </xdr:from>
    <xdr:to>
      <xdr:col>1</xdr:col>
      <xdr:colOff>9079230</xdr:colOff>
      <xdr:row>18</xdr:row>
      <xdr:rowOff>138545</xdr:rowOff>
    </xdr:to>
    <xdr:grpSp>
      <xdr:nvGrpSpPr>
        <xdr:cNvPr id="9" name="그룹 36">
          <a:extLst>
            <a:ext uri="{FF2B5EF4-FFF2-40B4-BE49-F238E27FC236}">
              <a16:creationId xmlns:a16="http://schemas.microsoft.com/office/drawing/2014/main" id="{EFA9CD2A-85FA-4D48-9483-19D47E26E43D}"/>
            </a:ext>
          </a:extLst>
        </xdr:cNvPr>
        <xdr:cNvGrpSpPr/>
      </xdr:nvGrpSpPr>
      <xdr:grpSpPr>
        <a:xfrm>
          <a:off x="265164" y="4048447"/>
          <a:ext cx="9658736" cy="3170947"/>
          <a:chOff x="265164" y="4064232"/>
          <a:chExt cx="9665713" cy="3816716"/>
        </a:xfrm>
      </xdr:grpSpPr>
      <xdr:sp macro="" textlink="">
        <xdr:nvSpPr>
          <xdr:cNvPr id="10" name="직사각형 38">
            <a:extLst>
              <a:ext uri="{FF2B5EF4-FFF2-40B4-BE49-F238E27FC236}">
                <a16:creationId xmlns:a16="http://schemas.microsoft.com/office/drawing/2014/main" id="{2F8556EE-03EF-DCE9-396A-F28F9159CF42}"/>
              </a:ext>
            </a:extLst>
          </xdr:cNvPr>
          <xdr:cNvSpPr/>
        </xdr:nvSpPr>
        <xdr:spPr>
          <a:xfrm>
            <a:off x="7340065" y="4619560"/>
            <a:ext cx="2590812" cy="3261388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" name="직사각형 22">
            <a:extLst>
              <a:ext uri="{FF2B5EF4-FFF2-40B4-BE49-F238E27FC236}">
                <a16:creationId xmlns:a16="http://schemas.microsoft.com/office/drawing/2014/main" id="{75353C83-018A-ECDE-7AA1-ADC24073083D}"/>
              </a:ext>
            </a:extLst>
          </xdr:cNvPr>
          <xdr:cNvSpPr/>
        </xdr:nvSpPr>
        <xdr:spPr>
          <a:xfrm>
            <a:off x="553489" y="4064232"/>
            <a:ext cx="477054" cy="3299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" name="직사각형 25">
            <a:extLst>
              <a:ext uri="{FF2B5EF4-FFF2-40B4-BE49-F238E27FC236}">
                <a16:creationId xmlns:a16="http://schemas.microsoft.com/office/drawing/2014/main" id="{C272C846-1101-9615-4A66-0681703B03CA}"/>
              </a:ext>
            </a:extLst>
          </xdr:cNvPr>
          <xdr:cNvSpPr/>
        </xdr:nvSpPr>
        <xdr:spPr>
          <a:xfrm>
            <a:off x="962483" y="4623644"/>
            <a:ext cx="6225195" cy="3214488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3" name="Straight Connector 247">
            <a:extLst>
              <a:ext uri="{FF2B5EF4-FFF2-40B4-BE49-F238E27FC236}">
                <a16:creationId xmlns:a16="http://schemas.microsoft.com/office/drawing/2014/main" id="{C8474469-D946-D1AF-7723-B46D90FFE6EB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4" name="직사각형 8">
            <a:extLst>
              <a:ext uri="{FF2B5EF4-FFF2-40B4-BE49-F238E27FC236}">
                <a16:creationId xmlns:a16="http://schemas.microsoft.com/office/drawing/2014/main" id="{0081B512-98DF-1B5E-1C9D-87A1108F4CBB}"/>
              </a:ext>
            </a:extLst>
          </xdr:cNvPr>
          <xdr:cNvSpPr/>
        </xdr:nvSpPr>
        <xdr:spPr>
          <a:xfrm>
            <a:off x="269185" y="417287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15" name="그룹 9">
            <a:extLst>
              <a:ext uri="{FF2B5EF4-FFF2-40B4-BE49-F238E27FC236}">
                <a16:creationId xmlns:a16="http://schemas.microsoft.com/office/drawing/2014/main" id="{E1DD8463-4F14-D907-05E5-44D97D4670E1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35" name="직사각형 10">
              <a:extLst>
                <a:ext uri="{FF2B5EF4-FFF2-40B4-BE49-F238E27FC236}">
                  <a16:creationId xmlns:a16="http://schemas.microsoft.com/office/drawing/2014/main" id="{A2AAD828-2F21-8850-CB08-1DE115050A66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36" name="직사각형 12">
              <a:extLst>
                <a:ext uri="{FF2B5EF4-FFF2-40B4-BE49-F238E27FC236}">
                  <a16:creationId xmlns:a16="http://schemas.microsoft.com/office/drawing/2014/main" id="{F5A102B8-38A9-941F-A081-D8161D60D1A2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16" name="그룹 13">
            <a:extLst>
              <a:ext uri="{FF2B5EF4-FFF2-40B4-BE49-F238E27FC236}">
                <a16:creationId xmlns:a16="http://schemas.microsoft.com/office/drawing/2014/main" id="{A2726B60-40CB-9B76-D84D-D05A1C8C8569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33" name="직사각형 15">
              <a:extLst>
                <a:ext uri="{FF2B5EF4-FFF2-40B4-BE49-F238E27FC236}">
                  <a16:creationId xmlns:a16="http://schemas.microsoft.com/office/drawing/2014/main" id="{832D6F93-0A36-F535-9354-DC0B3D87680B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34" name="직사각형 16">
              <a:extLst>
                <a:ext uri="{FF2B5EF4-FFF2-40B4-BE49-F238E27FC236}">
                  <a16:creationId xmlns:a16="http://schemas.microsoft.com/office/drawing/2014/main" id="{D98A584C-8D9E-887B-952E-2F9C5F7DC905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17" name="직사각형 45">
            <a:extLst>
              <a:ext uri="{FF2B5EF4-FFF2-40B4-BE49-F238E27FC236}">
                <a16:creationId xmlns:a16="http://schemas.microsoft.com/office/drawing/2014/main" id="{8AF69A2E-992E-09DA-D607-6A41ECA32961}"/>
              </a:ext>
            </a:extLst>
          </xdr:cNvPr>
          <xdr:cNvSpPr/>
        </xdr:nvSpPr>
        <xdr:spPr>
          <a:xfrm>
            <a:off x="964573" y="4247592"/>
            <a:ext cx="5280913" cy="340671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" name="직사각형 59">
            <a:extLst>
              <a:ext uri="{FF2B5EF4-FFF2-40B4-BE49-F238E27FC236}">
                <a16:creationId xmlns:a16="http://schemas.microsoft.com/office/drawing/2014/main" id="{C80E7DA0-6CA4-2211-A2E6-4155B2F0A403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9" name="직사각형 60">
            <a:extLst>
              <a:ext uri="{FF2B5EF4-FFF2-40B4-BE49-F238E27FC236}">
                <a16:creationId xmlns:a16="http://schemas.microsoft.com/office/drawing/2014/main" id="{C5CEC4E5-2018-1A10-6950-D369E7AB09E8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0" name="직사각형 61">
            <a:extLst>
              <a:ext uri="{FF2B5EF4-FFF2-40B4-BE49-F238E27FC236}">
                <a16:creationId xmlns:a16="http://schemas.microsoft.com/office/drawing/2014/main" id="{848BDB01-6003-E489-EB4E-30BE26D57BBB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1" name="직사각형 17">
            <a:extLst>
              <a:ext uri="{FF2B5EF4-FFF2-40B4-BE49-F238E27FC236}">
                <a16:creationId xmlns:a16="http://schemas.microsoft.com/office/drawing/2014/main" id="{A32CAC18-B7D4-AD8B-56A2-B1845EAD8058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2" name="직사각형 19">
            <a:extLst>
              <a:ext uri="{FF2B5EF4-FFF2-40B4-BE49-F238E27FC236}">
                <a16:creationId xmlns:a16="http://schemas.microsoft.com/office/drawing/2014/main" id="{54A30242-44B0-8DE3-3940-4ECF6B8D7683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3" name="직사각형 21">
            <a:extLst>
              <a:ext uri="{FF2B5EF4-FFF2-40B4-BE49-F238E27FC236}">
                <a16:creationId xmlns:a16="http://schemas.microsoft.com/office/drawing/2014/main" id="{63E3CF44-EBAF-BBEA-253E-E5059382D0D4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6">
            <a:extLst>
              <a:ext uri="{FF2B5EF4-FFF2-40B4-BE49-F238E27FC236}">
                <a16:creationId xmlns:a16="http://schemas.microsoft.com/office/drawing/2014/main" id="{C9D9702C-A39D-F2EB-C071-919AB78B45C7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7">
            <a:extLst>
              <a:ext uri="{FF2B5EF4-FFF2-40B4-BE49-F238E27FC236}">
                <a16:creationId xmlns:a16="http://schemas.microsoft.com/office/drawing/2014/main" id="{207E3465-018E-75BA-5812-3CD06C98C987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31">
            <a:extLst>
              <a:ext uri="{FF2B5EF4-FFF2-40B4-BE49-F238E27FC236}">
                <a16:creationId xmlns:a16="http://schemas.microsoft.com/office/drawing/2014/main" id="{C4D9FBCA-CE21-0FD5-FB1B-8E5BC5560622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32">
            <a:extLst>
              <a:ext uri="{FF2B5EF4-FFF2-40B4-BE49-F238E27FC236}">
                <a16:creationId xmlns:a16="http://schemas.microsoft.com/office/drawing/2014/main" id="{E721B872-E830-AF77-55E4-EB3C32BF6C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3">
            <a:extLst>
              <a:ext uri="{FF2B5EF4-FFF2-40B4-BE49-F238E27FC236}">
                <a16:creationId xmlns:a16="http://schemas.microsoft.com/office/drawing/2014/main" id="{CE906137-9EC8-92C6-9223-0DFFF0CD16E8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0">
            <a:extLst>
              <a:ext uri="{FF2B5EF4-FFF2-40B4-BE49-F238E27FC236}">
                <a16:creationId xmlns:a16="http://schemas.microsoft.com/office/drawing/2014/main" id="{57971B05-E03A-E82D-E8DA-5ABA38719C1C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4">
            <a:extLst>
              <a:ext uri="{FF2B5EF4-FFF2-40B4-BE49-F238E27FC236}">
                <a16:creationId xmlns:a16="http://schemas.microsoft.com/office/drawing/2014/main" id="{FFA3B1CA-1A5A-4A40-2CDB-8435BFCC16E3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28">
            <a:extLst>
              <a:ext uri="{FF2B5EF4-FFF2-40B4-BE49-F238E27FC236}">
                <a16:creationId xmlns:a16="http://schemas.microsoft.com/office/drawing/2014/main" id="{1AD1424E-3373-2082-DC17-2770A7AB9B87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4">
            <a:extLst>
              <a:ext uri="{FF2B5EF4-FFF2-40B4-BE49-F238E27FC236}">
                <a16:creationId xmlns:a16="http://schemas.microsoft.com/office/drawing/2014/main" id="{C87A16B4-9C2C-49F3-F944-A81945BE9408}"/>
              </a:ext>
            </a:extLst>
          </xdr:cNvPr>
          <xdr:cNvSpPr/>
        </xdr:nvSpPr>
        <xdr:spPr>
          <a:xfrm>
            <a:off x="2010209" y="413761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</xdr:col>
      <xdr:colOff>17328</xdr:colOff>
      <xdr:row>16</xdr:row>
      <xdr:rowOff>14750</xdr:rowOff>
    </xdr:from>
    <xdr:to>
      <xdr:col>3</xdr:col>
      <xdr:colOff>292527</xdr:colOff>
      <xdr:row>17</xdr:row>
      <xdr:rowOff>35174</xdr:rowOff>
    </xdr:to>
    <xdr:sp macro="" textlink="">
      <xdr:nvSpPr>
        <xdr:cNvPr id="37" name="직사각형 48">
          <a:extLst>
            <a:ext uri="{FF2B5EF4-FFF2-40B4-BE49-F238E27FC236}">
              <a16:creationId xmlns:a16="http://schemas.microsoft.com/office/drawing/2014/main" id="{2A34B359-DFDC-431B-9E28-667E9987DB68}"/>
            </a:ext>
          </a:extLst>
        </xdr:cNvPr>
        <xdr:cNvSpPr/>
      </xdr:nvSpPr>
      <xdr:spPr>
        <a:xfrm>
          <a:off x="11618778" y="6625100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16</xdr:row>
      <xdr:rowOff>14750</xdr:rowOff>
    </xdr:from>
    <xdr:to>
      <xdr:col>3</xdr:col>
      <xdr:colOff>292527</xdr:colOff>
      <xdr:row>17</xdr:row>
      <xdr:rowOff>35174</xdr:rowOff>
    </xdr:to>
    <xdr:sp macro="" textlink="">
      <xdr:nvSpPr>
        <xdr:cNvPr id="38" name="직사각형 49">
          <a:extLst>
            <a:ext uri="{FF2B5EF4-FFF2-40B4-BE49-F238E27FC236}">
              <a16:creationId xmlns:a16="http://schemas.microsoft.com/office/drawing/2014/main" id="{9860F747-EADA-401C-90D9-F282E74B6E81}"/>
            </a:ext>
          </a:extLst>
        </xdr:cNvPr>
        <xdr:cNvSpPr/>
      </xdr:nvSpPr>
      <xdr:spPr>
        <a:xfrm>
          <a:off x="11618778" y="6625100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16</xdr:row>
      <xdr:rowOff>14750</xdr:rowOff>
    </xdr:from>
    <xdr:to>
      <xdr:col>3</xdr:col>
      <xdr:colOff>292527</xdr:colOff>
      <xdr:row>17</xdr:row>
      <xdr:rowOff>35174</xdr:rowOff>
    </xdr:to>
    <xdr:sp macro="" textlink="">
      <xdr:nvSpPr>
        <xdr:cNvPr id="39" name="직사각형 50">
          <a:extLst>
            <a:ext uri="{FF2B5EF4-FFF2-40B4-BE49-F238E27FC236}">
              <a16:creationId xmlns:a16="http://schemas.microsoft.com/office/drawing/2014/main" id="{BA926FDF-2ACB-40B3-8C85-AC627E07F3C6}"/>
            </a:ext>
          </a:extLst>
        </xdr:cNvPr>
        <xdr:cNvSpPr/>
      </xdr:nvSpPr>
      <xdr:spPr>
        <a:xfrm>
          <a:off x="11618778" y="6625100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40" name="직사각형 78">
          <a:extLst>
            <a:ext uri="{FF2B5EF4-FFF2-40B4-BE49-F238E27FC236}">
              <a16:creationId xmlns:a16="http://schemas.microsoft.com/office/drawing/2014/main" id="{14584E34-0617-4D83-AC9D-67F158AFB68C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41" name="직사각형 79">
          <a:extLst>
            <a:ext uri="{FF2B5EF4-FFF2-40B4-BE49-F238E27FC236}">
              <a16:creationId xmlns:a16="http://schemas.microsoft.com/office/drawing/2014/main" id="{568D3A4E-EDB8-4FA2-A929-19594BBC6E33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42" name="직사각형 87">
          <a:extLst>
            <a:ext uri="{FF2B5EF4-FFF2-40B4-BE49-F238E27FC236}">
              <a16:creationId xmlns:a16="http://schemas.microsoft.com/office/drawing/2014/main" id="{6EA86D87-BA98-48B3-95B7-7F0B7AB5C9CB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43" name="직사각형 88">
          <a:extLst>
            <a:ext uri="{FF2B5EF4-FFF2-40B4-BE49-F238E27FC236}">
              <a16:creationId xmlns:a16="http://schemas.microsoft.com/office/drawing/2014/main" id="{D6EB9DEE-55A0-4626-BFAE-DF7AC6777F2A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44" name="직사각형 90">
          <a:extLst>
            <a:ext uri="{FF2B5EF4-FFF2-40B4-BE49-F238E27FC236}">
              <a16:creationId xmlns:a16="http://schemas.microsoft.com/office/drawing/2014/main" id="{9FE8AA4B-0F5B-43F2-A844-75D157C08194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45" name="직사각형 91">
          <a:extLst>
            <a:ext uri="{FF2B5EF4-FFF2-40B4-BE49-F238E27FC236}">
              <a16:creationId xmlns:a16="http://schemas.microsoft.com/office/drawing/2014/main" id="{B269224A-A095-4852-B2BD-0696C9B6B50B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2</xdr:col>
      <xdr:colOff>2276</xdr:colOff>
      <xdr:row>60</xdr:row>
      <xdr:rowOff>37743</xdr:rowOff>
    </xdr:to>
    <xdr:pic>
      <xdr:nvPicPr>
        <xdr:cNvPr id="2" name="그림 36">
          <a:extLst>
            <a:ext uri="{FF2B5EF4-FFF2-40B4-BE49-F238E27FC236}">
              <a16:creationId xmlns:a16="http://schemas.microsoft.com/office/drawing/2014/main" id="{FF267ABA-7053-41C6-9192-85BF9D6EA0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0543" y="13022581"/>
          <a:ext cx="4166433" cy="3722012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2</xdr:col>
      <xdr:colOff>607</xdr:colOff>
      <xdr:row>35</xdr:row>
      <xdr:rowOff>91836</xdr:rowOff>
    </xdr:to>
    <xdr:pic>
      <xdr:nvPicPr>
        <xdr:cNvPr id="3" name="그림 10">
          <a:extLst>
            <a:ext uri="{FF2B5EF4-FFF2-40B4-BE49-F238E27FC236}">
              <a16:creationId xmlns:a16="http://schemas.microsoft.com/office/drawing/2014/main" id="{0BBF6AFD-40C0-4BAA-BED6-F0F152441A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4354" y="7742960"/>
          <a:ext cx="4160953" cy="2854951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2</xdr:col>
      <xdr:colOff>3698</xdr:colOff>
      <xdr:row>18</xdr:row>
      <xdr:rowOff>59526</xdr:rowOff>
    </xdr:to>
    <xdr:pic>
      <xdr:nvPicPr>
        <xdr:cNvPr id="4" name="그림 98">
          <a:extLst>
            <a:ext uri="{FF2B5EF4-FFF2-40B4-BE49-F238E27FC236}">
              <a16:creationId xmlns:a16="http://schemas.microsoft.com/office/drawing/2014/main" id="{B91B566B-D6BF-4900-A255-7C7AB95E6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954602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7450660</xdr:colOff>
      <xdr:row>851</xdr:row>
      <xdr:rowOff>129643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374A6829-0D33-4515-BD10-5715427FA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174929"/>
          <a:ext cx="7409838" cy="8990614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DE498B56-AD53-4B33-9970-A9D9AAB2EF25}"/>
            </a:ext>
          </a:extLst>
        </xdr:cNvPr>
        <xdr:cNvSpPr/>
      </xdr:nvSpPr>
      <xdr:spPr>
        <a:xfrm>
          <a:off x="11604924" y="4902806"/>
          <a:ext cx="275199" cy="28712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489FE243-8F01-460E-B16F-96F9AE80D37F}"/>
            </a:ext>
          </a:extLst>
        </xdr:cNvPr>
        <xdr:cNvSpPr/>
      </xdr:nvSpPr>
      <xdr:spPr>
        <a:xfrm>
          <a:off x="11618778" y="2574177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FB8D4D7B-5A0C-49B1-B526-5D849C9CC4A6}"/>
            </a:ext>
          </a:extLst>
        </xdr:cNvPr>
        <xdr:cNvSpPr/>
      </xdr:nvSpPr>
      <xdr:spPr>
        <a:xfrm>
          <a:off x="432521" y="510280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CC09E4F9-579A-426E-BA7D-63DF938A6AD6}"/>
            </a:ext>
          </a:extLst>
        </xdr:cNvPr>
        <xdr:cNvSpPr/>
      </xdr:nvSpPr>
      <xdr:spPr>
        <a:xfrm>
          <a:off x="578643" y="5341793"/>
          <a:ext cx="33597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5F269728-81D3-4913-B1F4-E794EEC16AC6}"/>
            </a:ext>
          </a:extLst>
        </xdr:cNvPr>
        <xdr:cNvSpPr/>
      </xdr:nvSpPr>
      <xdr:spPr>
        <a:xfrm>
          <a:off x="11601213" y="3270320"/>
          <a:ext cx="266540" cy="24815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1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DF1C8935-462E-486D-8A3D-87E79D906BB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48575"/>
          <a:ext cx="3425302" cy="8286150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8999503</xdr:colOff>
      <xdr:row>17</xdr:row>
      <xdr:rowOff>70669</xdr:rowOff>
    </xdr:to>
    <xdr:grpSp>
      <xdr:nvGrpSpPr>
        <xdr:cNvPr id="12" name="그룹 13">
          <a:extLst>
            <a:ext uri="{FF2B5EF4-FFF2-40B4-BE49-F238E27FC236}">
              <a16:creationId xmlns:a16="http://schemas.microsoft.com/office/drawing/2014/main" id="{7A8FD3E2-EA3D-4035-98D2-4B43523142CE}"/>
            </a:ext>
          </a:extLst>
        </xdr:cNvPr>
        <xdr:cNvGrpSpPr/>
      </xdr:nvGrpSpPr>
      <xdr:grpSpPr>
        <a:xfrm>
          <a:off x="398216" y="3076506"/>
          <a:ext cx="9445274" cy="2890017"/>
          <a:chOff x="265164" y="4141783"/>
          <a:chExt cx="9579953" cy="2966491"/>
        </a:xfrm>
      </xdr:grpSpPr>
      <xdr:sp macro="" textlink="">
        <xdr:nvSpPr>
          <xdr:cNvPr id="13" name="직사각형 14">
            <a:extLst>
              <a:ext uri="{FF2B5EF4-FFF2-40B4-BE49-F238E27FC236}">
                <a16:creationId xmlns:a16="http://schemas.microsoft.com/office/drawing/2014/main" id="{926B8E2B-5B0E-FC43-7EA5-D922E084E278}"/>
              </a:ext>
            </a:extLst>
          </xdr:cNvPr>
          <xdr:cNvSpPr/>
        </xdr:nvSpPr>
        <xdr:spPr>
          <a:xfrm>
            <a:off x="7254305" y="4596188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" name="직사각형 15">
            <a:extLst>
              <a:ext uri="{FF2B5EF4-FFF2-40B4-BE49-F238E27FC236}">
                <a16:creationId xmlns:a16="http://schemas.microsoft.com/office/drawing/2014/main" id="{E14BA62F-94C2-DC5E-3804-3DAB272244C5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5" name="직사각형 16">
            <a:extLst>
              <a:ext uri="{FF2B5EF4-FFF2-40B4-BE49-F238E27FC236}">
                <a16:creationId xmlns:a16="http://schemas.microsoft.com/office/drawing/2014/main" id="{3579BBD7-DB97-41D7-0BB4-0DCD592438A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6" name="Straight Connector 247">
            <a:extLst>
              <a:ext uri="{FF2B5EF4-FFF2-40B4-BE49-F238E27FC236}">
                <a16:creationId xmlns:a16="http://schemas.microsoft.com/office/drawing/2014/main" id="{A2F2F840-095C-D2B6-FC5A-BC5735A0B9CD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7" name="직사각형 18">
            <a:extLst>
              <a:ext uri="{FF2B5EF4-FFF2-40B4-BE49-F238E27FC236}">
                <a16:creationId xmlns:a16="http://schemas.microsoft.com/office/drawing/2014/main" id="{89D341D4-CE66-9B82-10D3-9F0B7DE81C36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18" name="그룹 19">
            <a:extLst>
              <a:ext uri="{FF2B5EF4-FFF2-40B4-BE49-F238E27FC236}">
                <a16:creationId xmlns:a16="http://schemas.microsoft.com/office/drawing/2014/main" id="{BD0C1D2C-FAF6-2009-4863-0DAF7F610B87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C9E4365C-D9A1-32B7-707B-F3FA8A8B1725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AA03D68F-A820-0295-6BFC-BE39CF1BC516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19" name="그룹 20">
            <a:extLst>
              <a:ext uri="{FF2B5EF4-FFF2-40B4-BE49-F238E27FC236}">
                <a16:creationId xmlns:a16="http://schemas.microsoft.com/office/drawing/2014/main" id="{B8EB7AC7-B635-1639-4474-49503EA3FBC5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757E55ED-FA42-281E-65F5-F3B7F72A835A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51AC0A91-9A90-0FFE-06AC-ED7357973FEA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0" name="직사각형 21">
            <a:extLst>
              <a:ext uri="{FF2B5EF4-FFF2-40B4-BE49-F238E27FC236}">
                <a16:creationId xmlns:a16="http://schemas.microsoft.com/office/drawing/2014/main" id="{E1E2B5B4-CD20-7B1C-CE99-8EA805AA1E3D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" name="직사각형 22">
            <a:extLst>
              <a:ext uri="{FF2B5EF4-FFF2-40B4-BE49-F238E27FC236}">
                <a16:creationId xmlns:a16="http://schemas.microsoft.com/office/drawing/2014/main" id="{9A1E10B5-F0A7-5719-9ED1-503DEEB3A624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2" name="직사각형 23">
            <a:extLst>
              <a:ext uri="{FF2B5EF4-FFF2-40B4-BE49-F238E27FC236}">
                <a16:creationId xmlns:a16="http://schemas.microsoft.com/office/drawing/2014/main" id="{4AB3619D-DFEF-47FB-B4D2-63D654D58195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3" name="직사각형 24">
            <a:extLst>
              <a:ext uri="{FF2B5EF4-FFF2-40B4-BE49-F238E27FC236}">
                <a16:creationId xmlns:a16="http://schemas.microsoft.com/office/drawing/2014/main" id="{8DE9EBFE-1CA9-B8E4-99E7-06EC9198EE1A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5">
            <a:extLst>
              <a:ext uri="{FF2B5EF4-FFF2-40B4-BE49-F238E27FC236}">
                <a16:creationId xmlns:a16="http://schemas.microsoft.com/office/drawing/2014/main" id="{F352E2D9-CE6E-F431-663C-BE3DA9F279FB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6">
            <a:extLst>
              <a:ext uri="{FF2B5EF4-FFF2-40B4-BE49-F238E27FC236}">
                <a16:creationId xmlns:a16="http://schemas.microsoft.com/office/drawing/2014/main" id="{240F6CBF-40C5-8BD4-894A-7F151A536383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7">
            <a:extLst>
              <a:ext uri="{FF2B5EF4-FFF2-40B4-BE49-F238E27FC236}">
                <a16:creationId xmlns:a16="http://schemas.microsoft.com/office/drawing/2014/main" id="{EE3A0939-1A03-DC26-4BFF-8BCFDC22900F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8">
            <a:extLst>
              <a:ext uri="{FF2B5EF4-FFF2-40B4-BE49-F238E27FC236}">
                <a16:creationId xmlns:a16="http://schemas.microsoft.com/office/drawing/2014/main" id="{11F9B53B-ACEA-F7DD-EC7F-C8FE7F21E0FB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9">
            <a:extLst>
              <a:ext uri="{FF2B5EF4-FFF2-40B4-BE49-F238E27FC236}">
                <a16:creationId xmlns:a16="http://schemas.microsoft.com/office/drawing/2014/main" id="{C07CF8F9-4869-F00D-C887-6764BA5B00D5}"/>
              </a:ext>
            </a:extLst>
          </xdr:cNvPr>
          <xdr:cNvSpPr/>
        </xdr:nvSpPr>
        <xdr:spPr>
          <a:xfrm>
            <a:off x="4674701" y="5149541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30">
            <a:extLst>
              <a:ext uri="{FF2B5EF4-FFF2-40B4-BE49-F238E27FC236}">
                <a16:creationId xmlns:a16="http://schemas.microsoft.com/office/drawing/2014/main" id="{02B779BA-DEB0-38A6-8A89-0193DE4430F5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31">
            <a:extLst>
              <a:ext uri="{FF2B5EF4-FFF2-40B4-BE49-F238E27FC236}">
                <a16:creationId xmlns:a16="http://schemas.microsoft.com/office/drawing/2014/main" id="{10ED6744-04A7-3CFA-EAC4-9FD2FAB53452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2">
            <a:extLst>
              <a:ext uri="{FF2B5EF4-FFF2-40B4-BE49-F238E27FC236}">
                <a16:creationId xmlns:a16="http://schemas.microsoft.com/office/drawing/2014/main" id="{0671BB6C-06EA-8BE6-D2E3-8E9F2D0287D1}"/>
              </a:ext>
            </a:extLst>
          </xdr:cNvPr>
          <xdr:cNvSpPr/>
        </xdr:nvSpPr>
        <xdr:spPr>
          <a:xfrm>
            <a:off x="7745181" y="5234265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3">
            <a:extLst>
              <a:ext uri="{FF2B5EF4-FFF2-40B4-BE49-F238E27FC236}">
                <a16:creationId xmlns:a16="http://schemas.microsoft.com/office/drawing/2014/main" id="{0C96AA46-73BA-4DF6-822C-3AE8012AFB9E}"/>
              </a:ext>
            </a:extLst>
          </xdr:cNvPr>
          <xdr:cNvSpPr/>
        </xdr:nvSpPr>
        <xdr:spPr>
          <a:xfrm>
            <a:off x="9001702" y="5304381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4">
            <a:extLst>
              <a:ext uri="{FF2B5EF4-FFF2-40B4-BE49-F238E27FC236}">
                <a16:creationId xmlns:a16="http://schemas.microsoft.com/office/drawing/2014/main" id="{51AFD917-B3BA-2460-AEA1-1337C5BBBA46}"/>
              </a:ext>
            </a:extLst>
          </xdr:cNvPr>
          <xdr:cNvSpPr/>
        </xdr:nvSpPr>
        <xdr:spPr>
          <a:xfrm>
            <a:off x="7721193" y="5820825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5">
            <a:extLst>
              <a:ext uri="{FF2B5EF4-FFF2-40B4-BE49-F238E27FC236}">
                <a16:creationId xmlns:a16="http://schemas.microsoft.com/office/drawing/2014/main" id="{4D2136DD-6D7F-8567-1961-CCD9FFC55F4D}"/>
              </a:ext>
            </a:extLst>
          </xdr:cNvPr>
          <xdr:cNvSpPr/>
        </xdr:nvSpPr>
        <xdr:spPr>
          <a:xfrm>
            <a:off x="8953018" y="5813035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7">
            <a:extLst>
              <a:ext uri="{FF2B5EF4-FFF2-40B4-BE49-F238E27FC236}">
                <a16:creationId xmlns:a16="http://schemas.microsoft.com/office/drawing/2014/main" id="{FED2544C-1971-F268-0373-FFEF0B1A376E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8">
            <a:extLst>
              <a:ext uri="{FF2B5EF4-FFF2-40B4-BE49-F238E27FC236}">
                <a16:creationId xmlns:a16="http://schemas.microsoft.com/office/drawing/2014/main" id="{7344183E-D248-4F5F-9F48-77D47ECCCACC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7" name="직사각형 39">
            <a:extLst>
              <a:ext uri="{FF2B5EF4-FFF2-40B4-BE49-F238E27FC236}">
                <a16:creationId xmlns:a16="http://schemas.microsoft.com/office/drawing/2014/main" id="{D644CE75-2C0D-4CE7-E2E8-1B4285472CCA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40">
            <a:extLst>
              <a:ext uri="{FF2B5EF4-FFF2-40B4-BE49-F238E27FC236}">
                <a16:creationId xmlns:a16="http://schemas.microsoft.com/office/drawing/2014/main" id="{C4E0058D-4A18-7468-EAA0-F24C596F7F9E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41">
            <a:extLst>
              <a:ext uri="{FF2B5EF4-FFF2-40B4-BE49-F238E27FC236}">
                <a16:creationId xmlns:a16="http://schemas.microsoft.com/office/drawing/2014/main" id="{565591BD-4891-55E8-2061-F421353180A8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42">
            <a:extLst>
              <a:ext uri="{FF2B5EF4-FFF2-40B4-BE49-F238E27FC236}">
                <a16:creationId xmlns:a16="http://schemas.microsoft.com/office/drawing/2014/main" id="{6F17BAA3-64BD-86BF-5C96-2AD1F14AA93C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101">
            <a:extLst>
              <a:ext uri="{FF2B5EF4-FFF2-40B4-BE49-F238E27FC236}">
                <a16:creationId xmlns:a16="http://schemas.microsoft.com/office/drawing/2014/main" id="{441A0024-9DA8-9655-90C4-2523129D3466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102">
            <a:extLst>
              <a:ext uri="{FF2B5EF4-FFF2-40B4-BE49-F238E27FC236}">
                <a16:creationId xmlns:a16="http://schemas.microsoft.com/office/drawing/2014/main" id="{6B314594-4F6A-38FD-88DB-0E67A3A7DB8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104">
            <a:extLst>
              <a:ext uri="{FF2B5EF4-FFF2-40B4-BE49-F238E27FC236}">
                <a16:creationId xmlns:a16="http://schemas.microsoft.com/office/drawing/2014/main" id="{2FCB4758-6042-C38B-1049-B15FB9179A65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8AD67186-3F13-465E-916D-96174CE0385A}"/>
            </a:ext>
          </a:extLst>
        </xdr:cNvPr>
        <xdr:cNvGrpSpPr/>
      </xdr:nvGrpSpPr>
      <xdr:grpSpPr>
        <a:xfrm>
          <a:off x="475160" y="10629977"/>
          <a:ext cx="1958290" cy="1593372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B73B0A9-98CA-8093-6C64-095CC6BD8D8C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CDD405D1-CDBB-B258-9970-9942A714D002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6D11C845-B06F-370D-45DD-BA3400F092EE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E3282903-A0AC-EC52-10F5-7596FBEAB061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9082084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1E7C4DA3-571B-463D-82A8-A517EA71DE70}"/>
            </a:ext>
          </a:extLst>
        </xdr:cNvPr>
        <xdr:cNvGrpSpPr/>
      </xdr:nvGrpSpPr>
      <xdr:grpSpPr>
        <a:xfrm>
          <a:off x="6156545" y="7798886"/>
          <a:ext cx="3769526" cy="8694161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AE88B5AC-0BD2-8B2A-7122-E08B4CAB8F41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A4F6107B-9BB2-BB4D-8792-B8ED1C19E36A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4095772-6313-406A-12CE-2BBC5755B9A7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FB4B3DE9-0B99-2FD7-993A-5ACA124999C1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2F691B39-5E12-257C-3D34-5B64125E80E3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19BA4D09-B2BA-BA54-4A6B-737DFC065F52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2DC5E1A8-3CB4-C519-5B6B-9B00F74CF1A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35973925-54B1-3340-2EC0-CFA7A7FE2EB5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FAF3163B-C8C7-47D1-CF90-61FABB7CA437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28D9B1E4-AF5D-A196-ED40-231D69332E15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BF8EDA80-333E-BE64-4933-772CB0D7EEB7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6CADEFE7-CEAF-ACDD-E13C-043A26BBA352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AF00783F-8FC0-B5F1-9C28-C1164CDDF0DE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6412E5C3-FB29-6B2E-BCD3-FCAD5694C849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F0ACC9C2-F4C3-CA66-5EF4-EFD7786E71FE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66013E86-B843-84FB-2AF3-73BE41D9EC6F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7861E87F-491F-89B2-614A-B1133EE2D0CF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C5213CF0-60C8-9089-F229-FCF032FBE1E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54A8A50F-530E-F27D-E152-44AA0FF79346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58B0FD4B-05CB-FE12-E044-487E6D07F081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C3C43293-7A6E-F60D-D8D2-B0DED36D0C2F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530C61FC-3C39-FE8A-6195-BBB6F6CFFCA6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217DF383-859B-30B8-DC3A-EE63FE2BE50D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21D1008A-A3DD-5043-5950-E2DE57BB01DE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C5DBB352-D60D-117C-BB05-319A42B60C1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B7454C6D-CEC5-56DD-5C62-015DE9C79868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C9F8BEF8-5CC6-24F0-00F5-CE46C48C50A6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A25FADCB-61EF-47DF-A6AD-52890C32081A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454D646D-FFEE-4563-B8C1-1C71162FC952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8180DD3C-041A-418F-BD0D-EAD710814EC0}"/>
            </a:ext>
          </a:extLst>
        </xdr:cNvPr>
        <xdr:cNvSpPr/>
      </xdr:nvSpPr>
      <xdr:spPr>
        <a:xfrm>
          <a:off x="7726751" y="7704637"/>
          <a:ext cx="462902" cy="1757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BE7F7DBC-F396-4F09-BF97-1AFEE6F9CD7A}"/>
            </a:ext>
          </a:extLst>
        </xdr:cNvPr>
        <xdr:cNvSpPr/>
      </xdr:nvSpPr>
      <xdr:spPr>
        <a:xfrm>
          <a:off x="11618778" y="2574177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E3817A91-CFA8-471A-821C-6E91DF4B7D5C}"/>
            </a:ext>
          </a:extLst>
        </xdr:cNvPr>
        <xdr:cNvSpPr/>
      </xdr:nvSpPr>
      <xdr:spPr>
        <a:xfrm>
          <a:off x="11618778" y="2574177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D6AD3D0E-F2EF-4074-88C2-BE264C6359D6}"/>
            </a:ext>
          </a:extLst>
        </xdr:cNvPr>
        <xdr:cNvSpPr/>
      </xdr:nvSpPr>
      <xdr:spPr>
        <a:xfrm>
          <a:off x="11618778" y="2574177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D98DDDF2-7229-4118-B4EE-29D754C524BA}"/>
            </a:ext>
          </a:extLst>
        </xdr:cNvPr>
        <xdr:cNvSpPr/>
      </xdr:nvSpPr>
      <xdr:spPr>
        <a:xfrm>
          <a:off x="11618778" y="2574177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31F0684D-3DEC-45F5-B472-A3B1E1825B5C}"/>
            </a:ext>
          </a:extLst>
        </xdr:cNvPr>
        <xdr:cNvSpPr/>
      </xdr:nvSpPr>
      <xdr:spPr>
        <a:xfrm>
          <a:off x="11618778" y="2574177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9C19CA81-B2CB-4A95-BFF5-7EAD633660BF}"/>
            </a:ext>
          </a:extLst>
        </xdr:cNvPr>
        <xdr:cNvSpPr/>
      </xdr:nvSpPr>
      <xdr:spPr>
        <a:xfrm>
          <a:off x="11618778" y="2574177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FB5DCB73-7455-44F9-81F6-FF79B857D4E0}"/>
            </a:ext>
          </a:extLst>
        </xdr:cNvPr>
        <xdr:cNvSpPr/>
      </xdr:nvSpPr>
      <xdr:spPr>
        <a:xfrm>
          <a:off x="11618778" y="2574177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59EBF987-90C3-4B6C-8B9B-3D5A274C3AE3}"/>
            </a:ext>
          </a:extLst>
        </xdr:cNvPr>
        <xdr:cNvSpPr/>
      </xdr:nvSpPr>
      <xdr:spPr>
        <a:xfrm>
          <a:off x="11618778" y="2574177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27285A69-50F6-4641-BCD3-EB6605C0DD3E}"/>
            </a:ext>
          </a:extLst>
        </xdr:cNvPr>
        <xdr:cNvSpPr/>
      </xdr:nvSpPr>
      <xdr:spPr>
        <a:xfrm>
          <a:off x="11618778" y="2574177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963F370C-AB37-4E17-8C1D-F53BA288C1E4}"/>
            </a:ext>
          </a:extLst>
        </xdr:cNvPr>
        <xdr:cNvSpPr/>
      </xdr:nvSpPr>
      <xdr:spPr>
        <a:xfrm>
          <a:off x="11618778" y="2574177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B8429A9E-F0B6-42C5-8529-27DC5C57CAC3}"/>
            </a:ext>
          </a:extLst>
        </xdr:cNvPr>
        <xdr:cNvSpPr/>
      </xdr:nvSpPr>
      <xdr:spPr>
        <a:xfrm>
          <a:off x="11618778" y="2574177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B8780A24-1AED-4BC6-8C5F-07A6A2B8692E}"/>
            </a:ext>
          </a:extLst>
        </xdr:cNvPr>
        <xdr:cNvSpPr/>
      </xdr:nvSpPr>
      <xdr:spPr>
        <a:xfrm>
          <a:off x="11618778" y="2574177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96" name="직사각형 99">
          <a:extLst>
            <a:ext uri="{FF2B5EF4-FFF2-40B4-BE49-F238E27FC236}">
              <a16:creationId xmlns:a16="http://schemas.microsoft.com/office/drawing/2014/main" id="{CD0EB1C9-476E-4435-8FF1-91B4C7AD69C7}"/>
            </a:ext>
          </a:extLst>
        </xdr:cNvPr>
        <xdr:cNvSpPr/>
      </xdr:nvSpPr>
      <xdr:spPr>
        <a:xfrm>
          <a:off x="6583539" y="15531543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97" name="직사각형 100">
          <a:extLst>
            <a:ext uri="{FF2B5EF4-FFF2-40B4-BE49-F238E27FC236}">
              <a16:creationId xmlns:a16="http://schemas.microsoft.com/office/drawing/2014/main" id="{63841016-5328-4BE0-81B2-8E0E23106D6A}"/>
            </a:ext>
          </a:extLst>
        </xdr:cNvPr>
        <xdr:cNvSpPr/>
      </xdr:nvSpPr>
      <xdr:spPr>
        <a:xfrm>
          <a:off x="6580259" y="15936829"/>
          <a:ext cx="441013" cy="16943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2</xdr:col>
      <xdr:colOff>2720</xdr:colOff>
      <xdr:row>93</xdr:row>
      <xdr:rowOff>92256</xdr:rowOff>
    </xdr:to>
    <xdr:pic>
      <xdr:nvPicPr>
        <xdr:cNvPr id="2" name="그림 10">
          <a:extLst>
            <a:ext uri="{FF2B5EF4-FFF2-40B4-BE49-F238E27FC236}">
              <a16:creationId xmlns:a16="http://schemas.microsoft.com/office/drawing/2014/main" id="{E1F98B44-44E6-48FE-92F5-C3E2B2F30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7593" y="7721782"/>
          <a:ext cx="4059827" cy="16983074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2</xdr:col>
      <xdr:colOff>2993</xdr:colOff>
      <xdr:row>17</xdr:row>
      <xdr:rowOff>96029</xdr:rowOff>
    </xdr:to>
    <xdr:pic>
      <xdr:nvPicPr>
        <xdr:cNvPr id="3" name="그림 9">
          <a:extLst>
            <a:ext uri="{FF2B5EF4-FFF2-40B4-BE49-F238E27FC236}">
              <a16:creationId xmlns:a16="http://schemas.microsoft.com/office/drawing/2014/main" id="{9E4C2CD2-802F-4ED0-A75F-720A36D67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469" y="3056164"/>
          <a:ext cx="9970224" cy="2897740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7450660</xdr:colOff>
      <xdr:row>876</xdr:row>
      <xdr:rowOff>129644</xdr:rowOff>
    </xdr:to>
    <xdr:pic>
      <xdr:nvPicPr>
        <xdr:cNvPr id="4" name="Picture 79">
          <a:extLst>
            <a:ext uri="{FF2B5EF4-FFF2-40B4-BE49-F238E27FC236}">
              <a16:creationId xmlns:a16="http://schemas.microsoft.com/office/drawing/2014/main" id="{875F2BDE-C924-4930-AC2D-302412FA9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5232454"/>
          <a:ext cx="740983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5" name="직사각형 11">
          <a:extLst>
            <a:ext uri="{FF2B5EF4-FFF2-40B4-BE49-F238E27FC236}">
              <a16:creationId xmlns:a16="http://schemas.microsoft.com/office/drawing/2014/main" id="{04CD0A73-3208-4186-8C11-7B5AE15887B5}"/>
            </a:ext>
          </a:extLst>
        </xdr:cNvPr>
        <xdr:cNvSpPr/>
      </xdr:nvSpPr>
      <xdr:spPr>
        <a:xfrm>
          <a:off x="11604924" y="4814632"/>
          <a:ext cx="282819" cy="2966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6" name="직사각형 12">
          <a:extLst>
            <a:ext uri="{FF2B5EF4-FFF2-40B4-BE49-F238E27FC236}">
              <a16:creationId xmlns:a16="http://schemas.microsoft.com/office/drawing/2014/main" id="{E4EEE367-CA6C-4863-964C-D390B341D6C1}"/>
            </a:ext>
          </a:extLst>
        </xdr:cNvPr>
        <xdr:cNvSpPr/>
      </xdr:nvSpPr>
      <xdr:spPr>
        <a:xfrm>
          <a:off x="11610637" y="35273701"/>
          <a:ext cx="267579" cy="238807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7" name="직사각형 24">
          <a:extLst>
            <a:ext uri="{FF2B5EF4-FFF2-40B4-BE49-F238E27FC236}">
              <a16:creationId xmlns:a16="http://schemas.microsoft.com/office/drawing/2014/main" id="{3D6CF851-87D5-42C9-84E3-E46673A20542}"/>
            </a:ext>
          </a:extLst>
        </xdr:cNvPr>
        <xdr:cNvSpPr/>
      </xdr:nvSpPr>
      <xdr:spPr>
        <a:xfrm>
          <a:off x="432521" y="504565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8" name="직사각형 25">
          <a:extLst>
            <a:ext uri="{FF2B5EF4-FFF2-40B4-BE49-F238E27FC236}">
              <a16:creationId xmlns:a16="http://schemas.microsoft.com/office/drawing/2014/main" id="{4A4DCC42-4F0C-456A-9DC8-D79C38F43A93}"/>
            </a:ext>
          </a:extLst>
        </xdr:cNvPr>
        <xdr:cNvSpPr/>
      </xdr:nvSpPr>
      <xdr:spPr>
        <a:xfrm>
          <a:off x="578643" y="5284643"/>
          <a:ext cx="33597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9" name="직사각형 37">
          <a:extLst>
            <a:ext uri="{FF2B5EF4-FFF2-40B4-BE49-F238E27FC236}">
              <a16:creationId xmlns:a16="http://schemas.microsoft.com/office/drawing/2014/main" id="{2A99A00D-6C07-4949-B70D-E416F35663C9}"/>
            </a:ext>
          </a:extLst>
        </xdr:cNvPr>
        <xdr:cNvSpPr/>
      </xdr:nvSpPr>
      <xdr:spPr>
        <a:xfrm>
          <a:off x="11601213" y="3213170"/>
          <a:ext cx="266540" cy="24815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3521479</xdr:colOff>
      <xdr:row>81</xdr:row>
      <xdr:rowOff>53907</xdr:rowOff>
    </xdr:to>
    <xdr:pic>
      <xdr:nvPicPr>
        <xdr:cNvPr id="10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83A20051-DEF3-489E-B626-DBA27820B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284" y="7725591"/>
          <a:ext cx="3400920" cy="13969116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480877</xdr:colOff>
      <xdr:row>6</xdr:row>
      <xdr:rowOff>245746</xdr:rowOff>
    </xdr:from>
    <xdr:to>
      <xdr:col>2</xdr:col>
      <xdr:colOff>254085</xdr:colOff>
      <xdr:row>17</xdr:row>
      <xdr:rowOff>224157</xdr:rowOff>
    </xdr:to>
    <xdr:grpSp>
      <xdr:nvGrpSpPr>
        <xdr:cNvPr id="11" name="그룹 60">
          <a:extLst>
            <a:ext uri="{FF2B5EF4-FFF2-40B4-BE49-F238E27FC236}">
              <a16:creationId xmlns:a16="http://schemas.microsoft.com/office/drawing/2014/main" id="{FD5A5FB9-6935-463D-A021-5E6691AEBCBA}"/>
            </a:ext>
          </a:extLst>
        </xdr:cNvPr>
        <xdr:cNvGrpSpPr/>
      </xdr:nvGrpSpPr>
      <xdr:grpSpPr>
        <a:xfrm>
          <a:off x="480877" y="3160112"/>
          <a:ext cx="10719850" cy="2949642"/>
          <a:chOff x="265164" y="4141783"/>
          <a:chExt cx="9665713" cy="2989865"/>
        </a:xfrm>
      </xdr:grpSpPr>
      <xdr:sp macro="" textlink="">
        <xdr:nvSpPr>
          <xdr:cNvPr id="12" name="직사각형 61">
            <a:extLst>
              <a:ext uri="{FF2B5EF4-FFF2-40B4-BE49-F238E27FC236}">
                <a16:creationId xmlns:a16="http://schemas.microsoft.com/office/drawing/2014/main" id="{D26C0D6C-A3DB-A71D-F0BB-13995506B384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" name="직사각형 62">
            <a:extLst>
              <a:ext uri="{FF2B5EF4-FFF2-40B4-BE49-F238E27FC236}">
                <a16:creationId xmlns:a16="http://schemas.microsoft.com/office/drawing/2014/main" id="{DB86AD7F-E2CE-443B-9B22-64C45CF2DA34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4" name="직사각형 63">
            <a:extLst>
              <a:ext uri="{FF2B5EF4-FFF2-40B4-BE49-F238E27FC236}">
                <a16:creationId xmlns:a16="http://schemas.microsoft.com/office/drawing/2014/main" id="{2327AE78-8131-B8C1-0C30-AB8B46FB481D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5" name="Straight Connector 247">
            <a:extLst>
              <a:ext uri="{FF2B5EF4-FFF2-40B4-BE49-F238E27FC236}">
                <a16:creationId xmlns:a16="http://schemas.microsoft.com/office/drawing/2014/main" id="{5012466C-D65F-C912-4D15-4D8B6CC6CA63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6" name="직사각형 65">
            <a:extLst>
              <a:ext uri="{FF2B5EF4-FFF2-40B4-BE49-F238E27FC236}">
                <a16:creationId xmlns:a16="http://schemas.microsoft.com/office/drawing/2014/main" id="{E87C5E43-BC91-2A27-08AD-0FF8FE36583D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17" name="그룹 66">
            <a:extLst>
              <a:ext uri="{FF2B5EF4-FFF2-40B4-BE49-F238E27FC236}">
                <a16:creationId xmlns:a16="http://schemas.microsoft.com/office/drawing/2014/main" id="{7A2FF826-3BEA-7A21-65D8-86C23B35088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3" name="직사각형 92">
              <a:extLst>
                <a:ext uri="{FF2B5EF4-FFF2-40B4-BE49-F238E27FC236}">
                  <a16:creationId xmlns:a16="http://schemas.microsoft.com/office/drawing/2014/main" id="{71995A5F-73A2-0A0D-3AE9-7EDA63841447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4" name="직사각형 93">
              <a:extLst>
                <a:ext uri="{FF2B5EF4-FFF2-40B4-BE49-F238E27FC236}">
                  <a16:creationId xmlns:a16="http://schemas.microsoft.com/office/drawing/2014/main" id="{06A0C46A-3EEA-E8A5-3753-C9222FCE25D2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18" name="그룹 67">
            <a:extLst>
              <a:ext uri="{FF2B5EF4-FFF2-40B4-BE49-F238E27FC236}">
                <a16:creationId xmlns:a16="http://schemas.microsoft.com/office/drawing/2014/main" id="{B0E87926-2E90-591E-1955-6185F2C6FFDD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1" name="직사각형 90">
              <a:extLst>
                <a:ext uri="{FF2B5EF4-FFF2-40B4-BE49-F238E27FC236}">
                  <a16:creationId xmlns:a16="http://schemas.microsoft.com/office/drawing/2014/main" id="{FA5378BB-CD01-3E97-304F-96218B81FDD8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2" name="직사각형 91">
              <a:extLst>
                <a:ext uri="{FF2B5EF4-FFF2-40B4-BE49-F238E27FC236}">
                  <a16:creationId xmlns:a16="http://schemas.microsoft.com/office/drawing/2014/main" id="{FA7472A5-4AF7-EDCF-7F91-D2F65AF4915F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19" name="직사각형 68">
            <a:extLst>
              <a:ext uri="{FF2B5EF4-FFF2-40B4-BE49-F238E27FC236}">
                <a16:creationId xmlns:a16="http://schemas.microsoft.com/office/drawing/2014/main" id="{FDA890D3-6E9D-080A-7A81-05A666D91ED1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" name="직사각형 69">
            <a:extLst>
              <a:ext uri="{FF2B5EF4-FFF2-40B4-BE49-F238E27FC236}">
                <a16:creationId xmlns:a16="http://schemas.microsoft.com/office/drawing/2014/main" id="{ACFC396E-2AD2-45D6-D5A7-6EA60D5AF7FE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1" name="직사각형 70">
            <a:extLst>
              <a:ext uri="{FF2B5EF4-FFF2-40B4-BE49-F238E27FC236}">
                <a16:creationId xmlns:a16="http://schemas.microsoft.com/office/drawing/2014/main" id="{3BE386F8-B1D1-FC5F-7777-3D2592B60113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2" name="직사각형 71">
            <a:extLst>
              <a:ext uri="{FF2B5EF4-FFF2-40B4-BE49-F238E27FC236}">
                <a16:creationId xmlns:a16="http://schemas.microsoft.com/office/drawing/2014/main" id="{1B9F1355-5A3F-8EEE-3E6D-3563CAF479ED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3" name="직사각형 72">
            <a:extLst>
              <a:ext uri="{FF2B5EF4-FFF2-40B4-BE49-F238E27FC236}">
                <a16:creationId xmlns:a16="http://schemas.microsoft.com/office/drawing/2014/main" id="{EDD4AD99-0D34-F4E0-B28D-1A3CEEB2CA9D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73">
            <a:extLst>
              <a:ext uri="{FF2B5EF4-FFF2-40B4-BE49-F238E27FC236}">
                <a16:creationId xmlns:a16="http://schemas.microsoft.com/office/drawing/2014/main" id="{1C250946-F1F0-3164-C380-D38AB08EFFD5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74">
            <a:extLst>
              <a:ext uri="{FF2B5EF4-FFF2-40B4-BE49-F238E27FC236}">
                <a16:creationId xmlns:a16="http://schemas.microsoft.com/office/drawing/2014/main" id="{C1242372-1E00-022B-085F-F2A231C9F4F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75">
            <a:extLst>
              <a:ext uri="{FF2B5EF4-FFF2-40B4-BE49-F238E27FC236}">
                <a16:creationId xmlns:a16="http://schemas.microsoft.com/office/drawing/2014/main" id="{D6E73961-5B67-AF84-E0E5-ED30AD837817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76">
            <a:extLst>
              <a:ext uri="{FF2B5EF4-FFF2-40B4-BE49-F238E27FC236}">
                <a16:creationId xmlns:a16="http://schemas.microsoft.com/office/drawing/2014/main" id="{EA4AE6A2-1671-F2CB-0FBF-EE65B74AB0E9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77">
            <a:extLst>
              <a:ext uri="{FF2B5EF4-FFF2-40B4-BE49-F238E27FC236}">
                <a16:creationId xmlns:a16="http://schemas.microsoft.com/office/drawing/2014/main" id="{57900A47-7E22-86F7-DC07-D5B30B25D82B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78">
            <a:extLst>
              <a:ext uri="{FF2B5EF4-FFF2-40B4-BE49-F238E27FC236}">
                <a16:creationId xmlns:a16="http://schemas.microsoft.com/office/drawing/2014/main" id="{29FC3E46-38C7-27E4-3286-B352A1B3D574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79">
            <a:extLst>
              <a:ext uri="{FF2B5EF4-FFF2-40B4-BE49-F238E27FC236}">
                <a16:creationId xmlns:a16="http://schemas.microsoft.com/office/drawing/2014/main" id="{060ADE7E-FB1B-D87C-A1EA-A88A1E531293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80">
            <a:extLst>
              <a:ext uri="{FF2B5EF4-FFF2-40B4-BE49-F238E27FC236}">
                <a16:creationId xmlns:a16="http://schemas.microsoft.com/office/drawing/2014/main" id="{1682DF52-59AC-F34E-0826-AD5590B7F649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81">
            <a:extLst>
              <a:ext uri="{FF2B5EF4-FFF2-40B4-BE49-F238E27FC236}">
                <a16:creationId xmlns:a16="http://schemas.microsoft.com/office/drawing/2014/main" id="{147792B1-9D8D-06B4-8EFC-959D26A72E77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82">
            <a:extLst>
              <a:ext uri="{FF2B5EF4-FFF2-40B4-BE49-F238E27FC236}">
                <a16:creationId xmlns:a16="http://schemas.microsoft.com/office/drawing/2014/main" id="{B2DD2B34-ED43-8D38-7E94-EF3C5DC8AF35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83">
            <a:extLst>
              <a:ext uri="{FF2B5EF4-FFF2-40B4-BE49-F238E27FC236}">
                <a16:creationId xmlns:a16="http://schemas.microsoft.com/office/drawing/2014/main" id="{AD8FFF33-245D-F25F-ED43-50EF76AD7F2D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84">
            <a:extLst>
              <a:ext uri="{FF2B5EF4-FFF2-40B4-BE49-F238E27FC236}">
                <a16:creationId xmlns:a16="http://schemas.microsoft.com/office/drawing/2014/main" id="{06784315-1904-9881-9220-EDA0C8DD6E1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85">
            <a:extLst>
              <a:ext uri="{FF2B5EF4-FFF2-40B4-BE49-F238E27FC236}">
                <a16:creationId xmlns:a16="http://schemas.microsoft.com/office/drawing/2014/main" id="{12E662C3-257E-83B9-20C1-7EEA41ED9EFC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7" name="직사각형 86">
            <a:extLst>
              <a:ext uri="{FF2B5EF4-FFF2-40B4-BE49-F238E27FC236}">
                <a16:creationId xmlns:a16="http://schemas.microsoft.com/office/drawing/2014/main" id="{E3FE74DC-26BA-D882-BA43-85D658DB9596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87">
            <a:extLst>
              <a:ext uri="{FF2B5EF4-FFF2-40B4-BE49-F238E27FC236}">
                <a16:creationId xmlns:a16="http://schemas.microsoft.com/office/drawing/2014/main" id="{2264E06B-6C06-839A-658D-1C70FA4D20A6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88">
            <a:extLst>
              <a:ext uri="{FF2B5EF4-FFF2-40B4-BE49-F238E27FC236}">
                <a16:creationId xmlns:a16="http://schemas.microsoft.com/office/drawing/2014/main" id="{B68631B0-585F-3D0E-264F-322CE327349C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89">
            <a:extLst>
              <a:ext uri="{FF2B5EF4-FFF2-40B4-BE49-F238E27FC236}">
                <a16:creationId xmlns:a16="http://schemas.microsoft.com/office/drawing/2014/main" id="{72823A1D-2A0C-EA5E-032C-3907EE0ABA8B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3156586</xdr:colOff>
      <xdr:row>35</xdr:row>
      <xdr:rowOff>182064</xdr:rowOff>
    </xdr:from>
    <xdr:to>
      <xdr:col>1</xdr:col>
      <xdr:colOff>5122152</xdr:colOff>
      <xdr:row>42</xdr:row>
      <xdr:rowOff>17046</xdr:rowOff>
    </xdr:to>
    <xdr:grpSp>
      <xdr:nvGrpSpPr>
        <xdr:cNvPr id="45" name="그룹 94">
          <a:extLst>
            <a:ext uri="{FF2B5EF4-FFF2-40B4-BE49-F238E27FC236}">
              <a16:creationId xmlns:a16="http://schemas.microsoft.com/office/drawing/2014/main" id="{B0F8651C-A551-4D44-BD31-DAB58667E2BD}"/>
            </a:ext>
          </a:extLst>
        </xdr:cNvPr>
        <xdr:cNvGrpSpPr/>
      </xdr:nvGrpSpPr>
      <xdr:grpSpPr>
        <a:xfrm>
          <a:off x="4009571" y="10517400"/>
          <a:ext cx="1965566" cy="1583601"/>
          <a:chOff x="478970" y="10580199"/>
          <a:chExt cx="1956041" cy="1598195"/>
        </a:xfrm>
      </xdr:grpSpPr>
      <xdr:sp macro="" textlink="">
        <xdr:nvSpPr>
          <xdr:cNvPr id="46" name="직사각형 95">
            <a:extLst>
              <a:ext uri="{FF2B5EF4-FFF2-40B4-BE49-F238E27FC236}">
                <a16:creationId xmlns:a16="http://schemas.microsoft.com/office/drawing/2014/main" id="{830010AC-EDB0-4FBD-9ABA-A29164C4610B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96">
            <a:extLst>
              <a:ext uri="{FF2B5EF4-FFF2-40B4-BE49-F238E27FC236}">
                <a16:creationId xmlns:a16="http://schemas.microsoft.com/office/drawing/2014/main" id="{19609F42-B635-9F35-B3BE-F794C45DC229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8" name="직사각형 97">
            <a:extLst>
              <a:ext uri="{FF2B5EF4-FFF2-40B4-BE49-F238E27FC236}">
                <a16:creationId xmlns:a16="http://schemas.microsoft.com/office/drawing/2014/main" id="{AF4D7281-C454-E808-EE02-8BE613EAFE2F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49" name="직사각형 98">
            <a:extLst>
              <a:ext uri="{FF2B5EF4-FFF2-40B4-BE49-F238E27FC236}">
                <a16:creationId xmlns:a16="http://schemas.microsoft.com/office/drawing/2014/main" id="{6D40A390-E56A-6DEF-C64D-5C8B6C8C5C93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50" name="직사각형 100">
          <a:extLst>
            <a:ext uri="{FF2B5EF4-FFF2-40B4-BE49-F238E27FC236}">
              <a16:creationId xmlns:a16="http://schemas.microsoft.com/office/drawing/2014/main" id="{F0EF9570-E6A2-4B48-9841-0B03D375276E}"/>
            </a:ext>
          </a:extLst>
        </xdr:cNvPr>
        <xdr:cNvSpPr/>
      </xdr:nvSpPr>
      <xdr:spPr>
        <a:xfrm>
          <a:off x="6849471" y="8231677"/>
          <a:ext cx="3197576" cy="3301739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51" name="직사각형 101">
          <a:extLst>
            <a:ext uri="{FF2B5EF4-FFF2-40B4-BE49-F238E27FC236}">
              <a16:creationId xmlns:a16="http://schemas.microsoft.com/office/drawing/2014/main" id="{84EEE42B-1C3B-4EAB-82E0-8BF32462AB04}"/>
            </a:ext>
          </a:extLst>
        </xdr:cNvPr>
        <xdr:cNvSpPr/>
      </xdr:nvSpPr>
      <xdr:spPr>
        <a:xfrm>
          <a:off x="6623176" y="8462324"/>
          <a:ext cx="412257" cy="1717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52" name="직사각형 102">
          <a:extLst>
            <a:ext uri="{FF2B5EF4-FFF2-40B4-BE49-F238E27FC236}">
              <a16:creationId xmlns:a16="http://schemas.microsoft.com/office/drawing/2014/main" id="{5BD967E7-6114-48AB-9A61-94C95CE546BE}"/>
            </a:ext>
          </a:extLst>
        </xdr:cNvPr>
        <xdr:cNvSpPr/>
      </xdr:nvSpPr>
      <xdr:spPr>
        <a:xfrm>
          <a:off x="8350342" y="8458849"/>
          <a:ext cx="441976" cy="1751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53" name="직사각형 103">
          <a:extLst>
            <a:ext uri="{FF2B5EF4-FFF2-40B4-BE49-F238E27FC236}">
              <a16:creationId xmlns:a16="http://schemas.microsoft.com/office/drawing/2014/main" id="{1556180A-FB6B-49C2-8444-1FEFEFB81A67}"/>
            </a:ext>
          </a:extLst>
        </xdr:cNvPr>
        <xdr:cNvSpPr/>
      </xdr:nvSpPr>
      <xdr:spPr>
        <a:xfrm>
          <a:off x="6623176" y="9025267"/>
          <a:ext cx="412257" cy="1706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54" name="직사각형 104">
          <a:extLst>
            <a:ext uri="{FF2B5EF4-FFF2-40B4-BE49-F238E27FC236}">
              <a16:creationId xmlns:a16="http://schemas.microsoft.com/office/drawing/2014/main" id="{A5F0E390-8BC5-4E5A-9286-ABDCB143E2EF}"/>
            </a:ext>
          </a:extLst>
        </xdr:cNvPr>
        <xdr:cNvSpPr/>
      </xdr:nvSpPr>
      <xdr:spPr>
        <a:xfrm>
          <a:off x="8350342" y="9019582"/>
          <a:ext cx="441976" cy="17628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55" name="직사각형 105">
          <a:extLst>
            <a:ext uri="{FF2B5EF4-FFF2-40B4-BE49-F238E27FC236}">
              <a16:creationId xmlns:a16="http://schemas.microsoft.com/office/drawing/2014/main" id="{E39934DF-1F10-405B-A6E3-D9ABAC3B8D71}"/>
            </a:ext>
          </a:extLst>
        </xdr:cNvPr>
        <xdr:cNvSpPr/>
      </xdr:nvSpPr>
      <xdr:spPr>
        <a:xfrm>
          <a:off x="6623176" y="9560311"/>
          <a:ext cx="412257" cy="1668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56" name="직사각형 106">
          <a:extLst>
            <a:ext uri="{FF2B5EF4-FFF2-40B4-BE49-F238E27FC236}">
              <a16:creationId xmlns:a16="http://schemas.microsoft.com/office/drawing/2014/main" id="{CCBF4B66-73E4-4E1A-B25B-72F408234250}"/>
            </a:ext>
          </a:extLst>
        </xdr:cNvPr>
        <xdr:cNvSpPr/>
      </xdr:nvSpPr>
      <xdr:spPr>
        <a:xfrm>
          <a:off x="8350342" y="9554627"/>
          <a:ext cx="441976" cy="17254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57" name="직사각형 107">
          <a:extLst>
            <a:ext uri="{FF2B5EF4-FFF2-40B4-BE49-F238E27FC236}">
              <a16:creationId xmlns:a16="http://schemas.microsoft.com/office/drawing/2014/main" id="{4CB9809E-CEE9-4B53-88B6-B792449FC820}"/>
            </a:ext>
          </a:extLst>
        </xdr:cNvPr>
        <xdr:cNvSpPr/>
      </xdr:nvSpPr>
      <xdr:spPr>
        <a:xfrm>
          <a:off x="6623176" y="10130111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58" name="직사각형 108">
          <a:extLst>
            <a:ext uri="{FF2B5EF4-FFF2-40B4-BE49-F238E27FC236}">
              <a16:creationId xmlns:a16="http://schemas.microsoft.com/office/drawing/2014/main" id="{39DB2050-64A7-4828-B214-7783B71A4325}"/>
            </a:ext>
          </a:extLst>
        </xdr:cNvPr>
        <xdr:cNvSpPr/>
      </xdr:nvSpPr>
      <xdr:spPr>
        <a:xfrm>
          <a:off x="8350342" y="10134260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59" name="직사각형 109">
          <a:extLst>
            <a:ext uri="{FF2B5EF4-FFF2-40B4-BE49-F238E27FC236}">
              <a16:creationId xmlns:a16="http://schemas.microsoft.com/office/drawing/2014/main" id="{9F66A384-6768-4EFB-93D4-2A4E297D1D5D}"/>
            </a:ext>
          </a:extLst>
        </xdr:cNvPr>
        <xdr:cNvSpPr/>
      </xdr:nvSpPr>
      <xdr:spPr>
        <a:xfrm>
          <a:off x="6623176" y="10686149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60" name="직사각형 110">
          <a:extLst>
            <a:ext uri="{FF2B5EF4-FFF2-40B4-BE49-F238E27FC236}">
              <a16:creationId xmlns:a16="http://schemas.microsoft.com/office/drawing/2014/main" id="{040F9F8E-A9C8-4C3E-B83D-DAF82D09AEFD}"/>
            </a:ext>
          </a:extLst>
        </xdr:cNvPr>
        <xdr:cNvSpPr/>
      </xdr:nvSpPr>
      <xdr:spPr>
        <a:xfrm>
          <a:off x="8350342" y="10701587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61" name="직사각형 111">
          <a:extLst>
            <a:ext uri="{FF2B5EF4-FFF2-40B4-BE49-F238E27FC236}">
              <a16:creationId xmlns:a16="http://schemas.microsoft.com/office/drawing/2014/main" id="{1E9FBEAB-ABB6-4097-A665-F0894B00DE9C}"/>
            </a:ext>
          </a:extLst>
        </xdr:cNvPr>
        <xdr:cNvSpPr/>
      </xdr:nvSpPr>
      <xdr:spPr>
        <a:xfrm>
          <a:off x="7839657" y="7818223"/>
          <a:ext cx="1327951" cy="396078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62" name="직사각형 112">
          <a:extLst>
            <a:ext uri="{FF2B5EF4-FFF2-40B4-BE49-F238E27FC236}">
              <a16:creationId xmlns:a16="http://schemas.microsoft.com/office/drawing/2014/main" id="{D2630CAC-3811-4FA3-87F7-F9118AEF3FFD}"/>
            </a:ext>
          </a:extLst>
        </xdr:cNvPr>
        <xdr:cNvSpPr/>
      </xdr:nvSpPr>
      <xdr:spPr>
        <a:xfrm>
          <a:off x="7189432" y="7865024"/>
          <a:ext cx="270080" cy="292557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63" name="직사각형 113">
          <a:extLst>
            <a:ext uri="{FF2B5EF4-FFF2-40B4-BE49-F238E27FC236}">
              <a16:creationId xmlns:a16="http://schemas.microsoft.com/office/drawing/2014/main" id="{B9CDEE58-C9BF-4E07-8F20-1CB6D84E6737}"/>
            </a:ext>
          </a:extLst>
        </xdr:cNvPr>
        <xdr:cNvSpPr/>
      </xdr:nvSpPr>
      <xdr:spPr>
        <a:xfrm>
          <a:off x="7456612" y="7817032"/>
          <a:ext cx="457285" cy="4545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64" name="직사각형 114">
          <a:extLst>
            <a:ext uri="{FF2B5EF4-FFF2-40B4-BE49-F238E27FC236}">
              <a16:creationId xmlns:a16="http://schemas.microsoft.com/office/drawing/2014/main" id="{9995E100-4B36-4427-932D-780B0EAA662F}"/>
            </a:ext>
          </a:extLst>
        </xdr:cNvPr>
        <xdr:cNvSpPr/>
      </xdr:nvSpPr>
      <xdr:spPr>
        <a:xfrm>
          <a:off x="6619370" y="11273483"/>
          <a:ext cx="416063" cy="17316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65" name="직사각형 115">
          <a:extLst>
            <a:ext uri="{FF2B5EF4-FFF2-40B4-BE49-F238E27FC236}">
              <a16:creationId xmlns:a16="http://schemas.microsoft.com/office/drawing/2014/main" id="{93A0DF21-669C-450A-AFBE-D30D22E1D541}"/>
            </a:ext>
          </a:extLst>
        </xdr:cNvPr>
        <xdr:cNvSpPr/>
      </xdr:nvSpPr>
      <xdr:spPr>
        <a:xfrm>
          <a:off x="8350342" y="11273483"/>
          <a:ext cx="432458" cy="14666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66" name="직사각형 116">
          <a:extLst>
            <a:ext uri="{FF2B5EF4-FFF2-40B4-BE49-F238E27FC236}">
              <a16:creationId xmlns:a16="http://schemas.microsoft.com/office/drawing/2014/main" id="{B7990897-8607-47A1-B314-7A4AE3B29B6B}"/>
            </a:ext>
          </a:extLst>
        </xdr:cNvPr>
        <xdr:cNvSpPr/>
      </xdr:nvSpPr>
      <xdr:spPr>
        <a:xfrm>
          <a:off x="6551334" y="11809251"/>
          <a:ext cx="416063" cy="1884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67" name="직사각형 129">
          <a:extLst>
            <a:ext uri="{FF2B5EF4-FFF2-40B4-BE49-F238E27FC236}">
              <a16:creationId xmlns:a16="http://schemas.microsoft.com/office/drawing/2014/main" id="{0F35573A-5E33-4DBB-B0F1-A23E210600DC}"/>
            </a:ext>
          </a:extLst>
        </xdr:cNvPr>
        <xdr:cNvSpPr/>
      </xdr:nvSpPr>
      <xdr:spPr>
        <a:xfrm>
          <a:off x="6502288" y="20567303"/>
          <a:ext cx="416248" cy="1312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68" name="직사각형 130">
          <a:extLst>
            <a:ext uri="{FF2B5EF4-FFF2-40B4-BE49-F238E27FC236}">
              <a16:creationId xmlns:a16="http://schemas.microsoft.com/office/drawing/2014/main" id="{7903A7E3-E2CA-45A6-91CD-1A92AA78A17E}"/>
            </a:ext>
          </a:extLst>
        </xdr:cNvPr>
        <xdr:cNvSpPr/>
      </xdr:nvSpPr>
      <xdr:spPr>
        <a:xfrm>
          <a:off x="6502288" y="20999217"/>
          <a:ext cx="416248" cy="14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69" name="직사각형 132">
          <a:extLst>
            <a:ext uri="{FF2B5EF4-FFF2-40B4-BE49-F238E27FC236}">
              <a16:creationId xmlns:a16="http://schemas.microsoft.com/office/drawing/2014/main" id="{9F31D174-173B-40AA-B9E4-77D62298E347}"/>
            </a:ext>
          </a:extLst>
        </xdr:cNvPr>
        <xdr:cNvSpPr/>
      </xdr:nvSpPr>
      <xdr:spPr>
        <a:xfrm>
          <a:off x="7784018" y="5358798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70" name="직사각형 133">
          <a:extLst>
            <a:ext uri="{FF2B5EF4-FFF2-40B4-BE49-F238E27FC236}">
              <a16:creationId xmlns:a16="http://schemas.microsoft.com/office/drawing/2014/main" id="{88F4D7C5-B73D-46FD-A5DC-F9210C1B22BD}"/>
            </a:ext>
          </a:extLst>
        </xdr:cNvPr>
        <xdr:cNvSpPr/>
      </xdr:nvSpPr>
      <xdr:spPr>
        <a:xfrm>
          <a:off x="9030769" y="5345430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71" name="직사각형 134">
          <a:extLst>
            <a:ext uri="{FF2B5EF4-FFF2-40B4-BE49-F238E27FC236}">
              <a16:creationId xmlns:a16="http://schemas.microsoft.com/office/drawing/2014/main" id="{7641DCA3-8909-4FED-AC5F-979F56CFE059}"/>
            </a:ext>
          </a:extLst>
        </xdr:cNvPr>
        <xdr:cNvSpPr/>
      </xdr:nvSpPr>
      <xdr:spPr>
        <a:xfrm>
          <a:off x="7755848" y="7750214"/>
          <a:ext cx="464008" cy="16806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72" name="직사각형 2">
          <a:extLst>
            <a:ext uri="{FF2B5EF4-FFF2-40B4-BE49-F238E27FC236}">
              <a16:creationId xmlns:a16="http://schemas.microsoft.com/office/drawing/2014/main" id="{AC97A46A-CF14-406D-A1D2-93CCD033E6F7}"/>
            </a:ext>
          </a:extLst>
        </xdr:cNvPr>
        <xdr:cNvSpPr/>
      </xdr:nvSpPr>
      <xdr:spPr>
        <a:xfrm>
          <a:off x="6516418" y="21404833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73" name="직사각형 3">
          <a:extLst>
            <a:ext uri="{FF2B5EF4-FFF2-40B4-BE49-F238E27FC236}">
              <a16:creationId xmlns:a16="http://schemas.microsoft.com/office/drawing/2014/main" id="{F00F09A9-3FAA-4F15-B029-820536EC5E47}"/>
            </a:ext>
          </a:extLst>
        </xdr:cNvPr>
        <xdr:cNvSpPr/>
      </xdr:nvSpPr>
      <xdr:spPr>
        <a:xfrm>
          <a:off x="6524701" y="21859279"/>
          <a:ext cx="421963" cy="145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74" name="직사각형 5">
          <a:extLst>
            <a:ext uri="{FF2B5EF4-FFF2-40B4-BE49-F238E27FC236}">
              <a16:creationId xmlns:a16="http://schemas.microsoft.com/office/drawing/2014/main" id="{F26B46D5-B177-4962-B2F0-3A32060BDABB}"/>
            </a:ext>
          </a:extLst>
        </xdr:cNvPr>
        <xdr:cNvSpPr/>
      </xdr:nvSpPr>
      <xdr:spPr>
        <a:xfrm>
          <a:off x="6524701" y="222484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5" name="직사각형 6">
          <a:extLst>
            <a:ext uri="{FF2B5EF4-FFF2-40B4-BE49-F238E27FC236}">
              <a16:creationId xmlns:a16="http://schemas.microsoft.com/office/drawing/2014/main" id="{CF998D5D-5B8E-4BB5-82E1-E006A89C4064}"/>
            </a:ext>
          </a:extLst>
        </xdr:cNvPr>
        <xdr:cNvSpPr/>
      </xdr:nvSpPr>
      <xdr:spPr>
        <a:xfrm>
          <a:off x="6543136" y="226562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76" name="직사각형 7">
          <a:extLst>
            <a:ext uri="{FF2B5EF4-FFF2-40B4-BE49-F238E27FC236}">
              <a16:creationId xmlns:a16="http://schemas.microsoft.com/office/drawing/2014/main" id="{B1DA9ADA-3757-44F7-B2E9-6AC98D1A6362}"/>
            </a:ext>
          </a:extLst>
        </xdr:cNvPr>
        <xdr:cNvSpPr/>
      </xdr:nvSpPr>
      <xdr:spPr>
        <a:xfrm>
          <a:off x="6543798" y="230425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77" name="직사각형 8">
          <a:extLst>
            <a:ext uri="{FF2B5EF4-FFF2-40B4-BE49-F238E27FC236}">
              <a16:creationId xmlns:a16="http://schemas.microsoft.com/office/drawing/2014/main" id="{0D3CC174-A819-46E5-A35E-98910198A68D}"/>
            </a:ext>
          </a:extLst>
        </xdr:cNvPr>
        <xdr:cNvSpPr/>
      </xdr:nvSpPr>
      <xdr:spPr>
        <a:xfrm>
          <a:off x="6545077" y="234425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78" name="직사각형 18">
          <a:extLst>
            <a:ext uri="{FF2B5EF4-FFF2-40B4-BE49-F238E27FC236}">
              <a16:creationId xmlns:a16="http://schemas.microsoft.com/office/drawing/2014/main" id="{4E5D72C5-757B-4D0D-8CBE-D2490EC679DE}"/>
            </a:ext>
          </a:extLst>
        </xdr:cNvPr>
        <xdr:cNvSpPr/>
      </xdr:nvSpPr>
      <xdr:spPr>
        <a:xfrm>
          <a:off x="6832153" y="11618868"/>
          <a:ext cx="3197576" cy="3849732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79" name="직사각형 19">
          <a:extLst>
            <a:ext uri="{FF2B5EF4-FFF2-40B4-BE49-F238E27FC236}">
              <a16:creationId xmlns:a16="http://schemas.microsoft.com/office/drawing/2014/main" id="{281EBA6A-D052-458D-A9BF-6399C1C113C7}"/>
            </a:ext>
          </a:extLst>
        </xdr:cNvPr>
        <xdr:cNvSpPr/>
      </xdr:nvSpPr>
      <xdr:spPr>
        <a:xfrm>
          <a:off x="6811025" y="15570451"/>
          <a:ext cx="3197576" cy="1914726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80" name="직사각형 20">
          <a:extLst>
            <a:ext uri="{FF2B5EF4-FFF2-40B4-BE49-F238E27FC236}">
              <a16:creationId xmlns:a16="http://schemas.microsoft.com/office/drawing/2014/main" id="{F3F250E3-D87C-486D-8EAE-B7A37E506C84}"/>
            </a:ext>
          </a:extLst>
        </xdr:cNvPr>
        <xdr:cNvSpPr/>
      </xdr:nvSpPr>
      <xdr:spPr>
        <a:xfrm>
          <a:off x="6392028" y="12270681"/>
          <a:ext cx="673583" cy="1763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81" name="직사각형 21">
          <a:extLst>
            <a:ext uri="{FF2B5EF4-FFF2-40B4-BE49-F238E27FC236}">
              <a16:creationId xmlns:a16="http://schemas.microsoft.com/office/drawing/2014/main" id="{E4A10124-CAD9-4A1E-921A-4882776A0CC7}"/>
            </a:ext>
          </a:extLst>
        </xdr:cNvPr>
        <xdr:cNvSpPr/>
      </xdr:nvSpPr>
      <xdr:spPr>
        <a:xfrm>
          <a:off x="6397743" y="12712567"/>
          <a:ext cx="667868" cy="19195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82" name="직사각형 22">
          <a:extLst>
            <a:ext uri="{FF2B5EF4-FFF2-40B4-BE49-F238E27FC236}">
              <a16:creationId xmlns:a16="http://schemas.microsoft.com/office/drawing/2014/main" id="{2909B2F2-29AB-4198-ACED-D017855C37A0}"/>
            </a:ext>
          </a:extLst>
        </xdr:cNvPr>
        <xdr:cNvSpPr/>
      </xdr:nvSpPr>
      <xdr:spPr>
        <a:xfrm>
          <a:off x="6397743" y="13105220"/>
          <a:ext cx="681935" cy="1851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83" name="직사각형 23">
          <a:extLst>
            <a:ext uri="{FF2B5EF4-FFF2-40B4-BE49-F238E27FC236}">
              <a16:creationId xmlns:a16="http://schemas.microsoft.com/office/drawing/2014/main" id="{F666A6E9-DE5E-45A5-8B17-66CB45D73C10}"/>
            </a:ext>
          </a:extLst>
        </xdr:cNvPr>
        <xdr:cNvSpPr/>
      </xdr:nvSpPr>
      <xdr:spPr>
        <a:xfrm>
          <a:off x="6397743" y="13516378"/>
          <a:ext cx="679298" cy="1813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84" name="직사각형 26">
          <a:extLst>
            <a:ext uri="{FF2B5EF4-FFF2-40B4-BE49-F238E27FC236}">
              <a16:creationId xmlns:a16="http://schemas.microsoft.com/office/drawing/2014/main" id="{538E59F6-7E3B-4DE1-9155-23F4A93CA475}"/>
            </a:ext>
          </a:extLst>
        </xdr:cNvPr>
        <xdr:cNvSpPr/>
      </xdr:nvSpPr>
      <xdr:spPr>
        <a:xfrm>
          <a:off x="6399648" y="13909846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85" name="직사각형 27">
          <a:extLst>
            <a:ext uri="{FF2B5EF4-FFF2-40B4-BE49-F238E27FC236}">
              <a16:creationId xmlns:a16="http://schemas.microsoft.com/office/drawing/2014/main" id="{404DF19B-AA0A-4737-8CE0-3844598D6C7B}"/>
            </a:ext>
          </a:extLst>
        </xdr:cNvPr>
        <xdr:cNvSpPr/>
      </xdr:nvSpPr>
      <xdr:spPr>
        <a:xfrm>
          <a:off x="6399648" y="14323973"/>
          <a:ext cx="681203" cy="190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86" name="직사각형 28">
          <a:extLst>
            <a:ext uri="{FF2B5EF4-FFF2-40B4-BE49-F238E27FC236}">
              <a16:creationId xmlns:a16="http://schemas.microsoft.com/office/drawing/2014/main" id="{4A61B890-5A63-4418-A607-9CFAD2908CBC}"/>
            </a:ext>
          </a:extLst>
        </xdr:cNvPr>
        <xdr:cNvSpPr/>
      </xdr:nvSpPr>
      <xdr:spPr>
        <a:xfrm>
          <a:off x="6399648" y="14771870"/>
          <a:ext cx="647683" cy="1706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87" name="직사각형 29">
          <a:extLst>
            <a:ext uri="{FF2B5EF4-FFF2-40B4-BE49-F238E27FC236}">
              <a16:creationId xmlns:a16="http://schemas.microsoft.com/office/drawing/2014/main" id="{0FC64A68-27ED-4B8A-9968-EB1A84B17B05}"/>
            </a:ext>
          </a:extLst>
        </xdr:cNvPr>
        <xdr:cNvSpPr/>
      </xdr:nvSpPr>
      <xdr:spPr>
        <a:xfrm>
          <a:off x="6395838" y="1519119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88" name="직사각형 117">
          <a:extLst>
            <a:ext uri="{FF2B5EF4-FFF2-40B4-BE49-F238E27FC236}">
              <a16:creationId xmlns:a16="http://schemas.microsoft.com/office/drawing/2014/main" id="{CDA1A47E-1A2A-4D99-A52D-D93C442230DD}"/>
            </a:ext>
          </a:extLst>
        </xdr:cNvPr>
        <xdr:cNvSpPr/>
      </xdr:nvSpPr>
      <xdr:spPr>
        <a:xfrm>
          <a:off x="6533029" y="15637142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89" name="직사각형 30">
          <a:extLst>
            <a:ext uri="{FF2B5EF4-FFF2-40B4-BE49-F238E27FC236}">
              <a16:creationId xmlns:a16="http://schemas.microsoft.com/office/drawing/2014/main" id="{DBB89B12-25F4-4D83-9B97-90B6319476C0}"/>
            </a:ext>
          </a:extLst>
        </xdr:cNvPr>
        <xdr:cNvSpPr/>
      </xdr:nvSpPr>
      <xdr:spPr>
        <a:xfrm>
          <a:off x="6300881" y="16098958"/>
          <a:ext cx="654533" cy="1691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90" name="직사각형 31">
          <a:extLst>
            <a:ext uri="{FF2B5EF4-FFF2-40B4-BE49-F238E27FC236}">
              <a16:creationId xmlns:a16="http://schemas.microsoft.com/office/drawing/2014/main" id="{925BED37-A11A-48EB-889F-FF90C100AAFB}"/>
            </a:ext>
          </a:extLst>
        </xdr:cNvPr>
        <xdr:cNvSpPr/>
      </xdr:nvSpPr>
      <xdr:spPr>
        <a:xfrm>
          <a:off x="6304691" y="16516580"/>
          <a:ext cx="650723" cy="15244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91" name="직사각형 32">
          <a:extLst>
            <a:ext uri="{FF2B5EF4-FFF2-40B4-BE49-F238E27FC236}">
              <a16:creationId xmlns:a16="http://schemas.microsoft.com/office/drawing/2014/main" id="{B815A6D1-02D5-4E76-8ECC-F39EFA4BE4E0}"/>
            </a:ext>
          </a:extLst>
        </xdr:cNvPr>
        <xdr:cNvSpPr/>
      </xdr:nvSpPr>
      <xdr:spPr>
        <a:xfrm>
          <a:off x="6304691" y="16932702"/>
          <a:ext cx="683840" cy="1763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92" name="직사각형 17">
          <a:extLst>
            <a:ext uri="{FF2B5EF4-FFF2-40B4-BE49-F238E27FC236}">
              <a16:creationId xmlns:a16="http://schemas.microsoft.com/office/drawing/2014/main" id="{C9118B1F-DEE4-4461-9F71-5791FC33D9F4}"/>
            </a:ext>
          </a:extLst>
        </xdr:cNvPr>
        <xdr:cNvSpPr/>
      </xdr:nvSpPr>
      <xdr:spPr>
        <a:xfrm>
          <a:off x="6816027" y="17500419"/>
          <a:ext cx="3143530" cy="6765545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93" name="직사각형 33">
          <a:extLst>
            <a:ext uri="{FF2B5EF4-FFF2-40B4-BE49-F238E27FC236}">
              <a16:creationId xmlns:a16="http://schemas.microsoft.com/office/drawing/2014/main" id="{33A32F15-2E72-4E12-8ED6-99D2CB56BC62}"/>
            </a:ext>
          </a:extLst>
        </xdr:cNvPr>
        <xdr:cNvSpPr/>
      </xdr:nvSpPr>
      <xdr:spPr>
        <a:xfrm>
          <a:off x="6464850" y="18087661"/>
          <a:ext cx="439701" cy="1482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94" name="직사각형 34">
          <a:extLst>
            <a:ext uri="{FF2B5EF4-FFF2-40B4-BE49-F238E27FC236}">
              <a16:creationId xmlns:a16="http://schemas.microsoft.com/office/drawing/2014/main" id="{56426908-C7B2-4D22-8C97-2B64592CF87D}"/>
            </a:ext>
          </a:extLst>
        </xdr:cNvPr>
        <xdr:cNvSpPr/>
      </xdr:nvSpPr>
      <xdr:spPr>
        <a:xfrm>
          <a:off x="6458591" y="18480892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95" name="직사각형 35">
          <a:extLst>
            <a:ext uri="{FF2B5EF4-FFF2-40B4-BE49-F238E27FC236}">
              <a16:creationId xmlns:a16="http://schemas.microsoft.com/office/drawing/2014/main" id="{8B7A4924-838E-4494-8F85-B0A3CE5C7958}"/>
            </a:ext>
          </a:extLst>
        </xdr:cNvPr>
        <xdr:cNvSpPr/>
      </xdr:nvSpPr>
      <xdr:spPr>
        <a:xfrm>
          <a:off x="6480362" y="18932857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96" name="직사각형 36">
          <a:extLst>
            <a:ext uri="{FF2B5EF4-FFF2-40B4-BE49-F238E27FC236}">
              <a16:creationId xmlns:a16="http://schemas.microsoft.com/office/drawing/2014/main" id="{8C526024-36DE-47FF-8831-98AF5FD90A25}"/>
            </a:ext>
          </a:extLst>
        </xdr:cNvPr>
        <xdr:cNvSpPr/>
      </xdr:nvSpPr>
      <xdr:spPr>
        <a:xfrm>
          <a:off x="6480362" y="19768226"/>
          <a:ext cx="435891" cy="1555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97" name="직사각형 38">
          <a:extLst>
            <a:ext uri="{FF2B5EF4-FFF2-40B4-BE49-F238E27FC236}">
              <a16:creationId xmlns:a16="http://schemas.microsoft.com/office/drawing/2014/main" id="{B5B235F2-50B0-4FAF-B1BE-F1FA489702E9}"/>
            </a:ext>
          </a:extLst>
        </xdr:cNvPr>
        <xdr:cNvSpPr/>
      </xdr:nvSpPr>
      <xdr:spPr>
        <a:xfrm>
          <a:off x="6480362" y="20177525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98" name="직사각형 14">
          <a:extLst>
            <a:ext uri="{FF2B5EF4-FFF2-40B4-BE49-F238E27FC236}">
              <a16:creationId xmlns:a16="http://schemas.microsoft.com/office/drawing/2014/main" id="{E2034676-3AA9-49CE-A837-EB6184502C6E}"/>
            </a:ext>
          </a:extLst>
        </xdr:cNvPr>
        <xdr:cNvSpPr/>
      </xdr:nvSpPr>
      <xdr:spPr>
        <a:xfrm>
          <a:off x="6485333" y="19363412"/>
          <a:ext cx="441196" cy="14963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99" name="직사각형 41">
          <a:extLst>
            <a:ext uri="{FF2B5EF4-FFF2-40B4-BE49-F238E27FC236}">
              <a16:creationId xmlns:a16="http://schemas.microsoft.com/office/drawing/2014/main" id="{259ED2CF-3DA7-46FB-9F8A-6A27185A16F1}"/>
            </a:ext>
          </a:extLst>
        </xdr:cNvPr>
        <xdr:cNvSpPr/>
      </xdr:nvSpPr>
      <xdr:spPr>
        <a:xfrm>
          <a:off x="6541267" y="239359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00" name="직사각형 15">
          <a:extLst>
            <a:ext uri="{FF2B5EF4-FFF2-40B4-BE49-F238E27FC236}">
              <a16:creationId xmlns:a16="http://schemas.microsoft.com/office/drawing/2014/main" id="{74462087-262F-4EC1-A944-147DC1905E32}"/>
            </a:ext>
          </a:extLst>
        </xdr:cNvPr>
        <xdr:cNvSpPr/>
      </xdr:nvSpPr>
      <xdr:spPr>
        <a:xfrm>
          <a:off x="6182542" y="17438097"/>
          <a:ext cx="256745" cy="297183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101" name="직사각형 40">
          <a:extLst>
            <a:ext uri="{FF2B5EF4-FFF2-40B4-BE49-F238E27FC236}">
              <a16:creationId xmlns:a16="http://schemas.microsoft.com/office/drawing/2014/main" id="{4F53757D-AEC0-49B3-8CD9-7B17C84D2CBC}"/>
            </a:ext>
          </a:extLst>
        </xdr:cNvPr>
        <xdr:cNvSpPr/>
      </xdr:nvSpPr>
      <xdr:spPr>
        <a:xfrm>
          <a:off x="6467475" y="17591315"/>
          <a:ext cx="439701" cy="1387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02" name="직선 화살표 연결선 13">
          <a:extLst>
            <a:ext uri="{FF2B5EF4-FFF2-40B4-BE49-F238E27FC236}">
              <a16:creationId xmlns:a16="http://schemas.microsoft.com/office/drawing/2014/main" id="{0FEDDABD-96DC-4ECB-BF8D-84731B9E7E13}"/>
            </a:ext>
          </a:extLst>
        </xdr:cNvPr>
        <xdr:cNvCxnSpPr/>
      </xdr:nvCxnSpPr>
      <xdr:spPr>
        <a:xfrm flipH="1">
          <a:off x="11125200" y="45293107"/>
          <a:ext cx="197773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103" name="직사각형 39">
          <a:extLst>
            <a:ext uri="{FF2B5EF4-FFF2-40B4-BE49-F238E27FC236}">
              <a16:creationId xmlns:a16="http://schemas.microsoft.com/office/drawing/2014/main" id="{A4CAD2CE-81A3-40D3-A337-65A54AAC1348}"/>
            </a:ext>
          </a:extLst>
        </xdr:cNvPr>
        <xdr:cNvSpPr/>
      </xdr:nvSpPr>
      <xdr:spPr>
        <a:xfrm>
          <a:off x="7619133" y="43923240"/>
          <a:ext cx="3436793" cy="1525731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8818246</xdr:colOff>
      <xdr:row>20</xdr:row>
      <xdr:rowOff>180732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DE965C7-DBDD-4097-BDE4-9CA1C9177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964" y="1579045"/>
          <a:ext cx="8817007" cy="3430861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3" name="그룹 131">
          <a:extLst>
            <a:ext uri="{FF2B5EF4-FFF2-40B4-BE49-F238E27FC236}">
              <a16:creationId xmlns:a16="http://schemas.microsoft.com/office/drawing/2014/main" id="{99E48487-3622-4E66-9836-4D7AF0CB5B52}"/>
            </a:ext>
          </a:extLst>
        </xdr:cNvPr>
        <xdr:cNvGrpSpPr/>
      </xdr:nvGrpSpPr>
      <xdr:grpSpPr>
        <a:xfrm>
          <a:off x="6243669" y="6604496"/>
          <a:ext cx="3442609" cy="4213987"/>
          <a:chOff x="6346914" y="6776357"/>
          <a:chExt cx="3450229" cy="5081179"/>
        </a:xfrm>
      </xdr:grpSpPr>
      <xdr:pic>
        <xdr:nvPicPr>
          <xdr:cNvPr id="4" name="Picture 2">
            <a:extLst>
              <a:ext uri="{FF2B5EF4-FFF2-40B4-BE49-F238E27FC236}">
                <a16:creationId xmlns:a16="http://schemas.microsoft.com/office/drawing/2014/main" id="{8E81756E-584A-503E-28E9-FC38EC1A30BB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5" name="직사각형 130">
            <a:extLst>
              <a:ext uri="{FF2B5EF4-FFF2-40B4-BE49-F238E27FC236}">
                <a16:creationId xmlns:a16="http://schemas.microsoft.com/office/drawing/2014/main" id="{3866C7EE-4218-9DDE-DF79-7CC29D3B4465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8823147</xdr:colOff>
      <xdr:row>56</xdr:row>
      <xdr:rowOff>94485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3609330F-C236-4981-873B-F305CB064C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49492" y="10201843"/>
          <a:ext cx="3421380" cy="2379916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7446850</xdr:colOff>
      <xdr:row>902</xdr:row>
      <xdr:rowOff>133457</xdr:rowOff>
    </xdr:to>
    <xdr:pic>
      <xdr:nvPicPr>
        <xdr:cNvPr id="7" name="Picture 79">
          <a:extLst>
            <a:ext uri="{FF2B5EF4-FFF2-40B4-BE49-F238E27FC236}">
              <a16:creationId xmlns:a16="http://schemas.microsoft.com/office/drawing/2014/main" id="{5A3372A3-8C72-4135-8D3B-068F48567E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9918754"/>
          <a:ext cx="7406028" cy="8994428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8" name="직사각형 11">
          <a:extLst>
            <a:ext uri="{FF2B5EF4-FFF2-40B4-BE49-F238E27FC236}">
              <a16:creationId xmlns:a16="http://schemas.microsoft.com/office/drawing/2014/main" id="{B744A1EA-A291-4F20-A3F4-D3F0FA4CBD66}"/>
            </a:ext>
          </a:extLst>
        </xdr:cNvPr>
        <xdr:cNvSpPr/>
      </xdr:nvSpPr>
      <xdr:spPr>
        <a:xfrm>
          <a:off x="11604924" y="3397856"/>
          <a:ext cx="275199" cy="2299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" name="직사각형 12">
          <a:extLst>
            <a:ext uri="{FF2B5EF4-FFF2-40B4-BE49-F238E27FC236}">
              <a16:creationId xmlns:a16="http://schemas.microsoft.com/office/drawing/2014/main" id="{CDEFC5A0-FD21-409C-A2E3-2222528AB1E7}"/>
            </a:ext>
          </a:extLst>
        </xdr:cNvPr>
        <xdr:cNvSpPr/>
      </xdr:nvSpPr>
      <xdr:spPr>
        <a:xfrm>
          <a:off x="11618778" y="21103100"/>
          <a:ext cx="275199" cy="21092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10" name="직사각형 24">
          <a:extLst>
            <a:ext uri="{FF2B5EF4-FFF2-40B4-BE49-F238E27FC236}">
              <a16:creationId xmlns:a16="http://schemas.microsoft.com/office/drawing/2014/main" id="{B69696B6-3969-4D2D-839A-C2932B613457}"/>
            </a:ext>
          </a:extLst>
        </xdr:cNvPr>
        <xdr:cNvSpPr/>
      </xdr:nvSpPr>
      <xdr:spPr>
        <a:xfrm>
          <a:off x="432521" y="356927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11" name="직사각형 25">
          <a:extLst>
            <a:ext uri="{FF2B5EF4-FFF2-40B4-BE49-F238E27FC236}">
              <a16:creationId xmlns:a16="http://schemas.microsoft.com/office/drawing/2014/main" id="{6D5D95E6-13EB-4FCC-AB21-03CDEE1EFA89}"/>
            </a:ext>
          </a:extLst>
        </xdr:cNvPr>
        <xdr:cNvSpPr/>
      </xdr:nvSpPr>
      <xdr:spPr>
        <a:xfrm>
          <a:off x="578643" y="3779693"/>
          <a:ext cx="33597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2" name="직사각형 37">
          <a:extLst>
            <a:ext uri="{FF2B5EF4-FFF2-40B4-BE49-F238E27FC236}">
              <a16:creationId xmlns:a16="http://schemas.microsoft.com/office/drawing/2014/main" id="{E3F1953B-0163-4579-B719-F26D72DDFC4F}"/>
            </a:ext>
          </a:extLst>
        </xdr:cNvPr>
        <xdr:cNvSpPr/>
      </xdr:nvSpPr>
      <xdr:spPr>
        <a:xfrm>
          <a:off x="11601213" y="2108270"/>
          <a:ext cx="266540" cy="21005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13" name="그룹 57">
          <a:extLst>
            <a:ext uri="{FF2B5EF4-FFF2-40B4-BE49-F238E27FC236}">
              <a16:creationId xmlns:a16="http://schemas.microsoft.com/office/drawing/2014/main" id="{FAC212FB-91EF-4EB7-9677-F1BDDCD07715}"/>
            </a:ext>
          </a:extLst>
        </xdr:cNvPr>
        <xdr:cNvGrpSpPr/>
      </xdr:nvGrpSpPr>
      <xdr:grpSpPr>
        <a:xfrm>
          <a:off x="132262" y="2498308"/>
          <a:ext cx="9687331" cy="2359896"/>
          <a:chOff x="265164" y="4141783"/>
          <a:chExt cx="9665713" cy="2989865"/>
        </a:xfrm>
      </xdr:grpSpPr>
      <xdr:sp macro="" textlink="">
        <xdr:nvSpPr>
          <xdr:cNvPr id="14" name="직사각형 58">
            <a:extLst>
              <a:ext uri="{FF2B5EF4-FFF2-40B4-BE49-F238E27FC236}">
                <a16:creationId xmlns:a16="http://schemas.microsoft.com/office/drawing/2014/main" id="{15C9E576-2167-9504-7439-1DF5848F282A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" name="직사각형 59">
            <a:extLst>
              <a:ext uri="{FF2B5EF4-FFF2-40B4-BE49-F238E27FC236}">
                <a16:creationId xmlns:a16="http://schemas.microsoft.com/office/drawing/2014/main" id="{60C7CFEC-088B-6827-1BA2-7DA5A811ACF9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6" name="직사각형 60">
            <a:extLst>
              <a:ext uri="{FF2B5EF4-FFF2-40B4-BE49-F238E27FC236}">
                <a16:creationId xmlns:a16="http://schemas.microsoft.com/office/drawing/2014/main" id="{0F374FAF-A311-7A66-7398-36B3D2B289AB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7" name="Straight Connector 247">
            <a:extLst>
              <a:ext uri="{FF2B5EF4-FFF2-40B4-BE49-F238E27FC236}">
                <a16:creationId xmlns:a16="http://schemas.microsoft.com/office/drawing/2014/main" id="{1686307A-D2CF-C9EF-FCB7-7FB9B04FD2EF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8" name="직사각형 62">
            <a:extLst>
              <a:ext uri="{FF2B5EF4-FFF2-40B4-BE49-F238E27FC236}">
                <a16:creationId xmlns:a16="http://schemas.microsoft.com/office/drawing/2014/main" id="{0F3EABD6-F04F-D820-AC2C-E52DCC205F04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19" name="그룹 63">
            <a:extLst>
              <a:ext uri="{FF2B5EF4-FFF2-40B4-BE49-F238E27FC236}">
                <a16:creationId xmlns:a16="http://schemas.microsoft.com/office/drawing/2014/main" id="{62DFE10C-83EC-9D33-F849-C2BBEC4AD8EC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39" name="직사각형 89">
              <a:extLst>
                <a:ext uri="{FF2B5EF4-FFF2-40B4-BE49-F238E27FC236}">
                  <a16:creationId xmlns:a16="http://schemas.microsoft.com/office/drawing/2014/main" id="{EB325E56-A9D3-84EE-39AC-821C668FFC9B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0" name="직사각형 90">
              <a:extLst>
                <a:ext uri="{FF2B5EF4-FFF2-40B4-BE49-F238E27FC236}">
                  <a16:creationId xmlns:a16="http://schemas.microsoft.com/office/drawing/2014/main" id="{4A05220B-8AAD-8964-2253-E41BF878E26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0" name="그룹 64">
            <a:extLst>
              <a:ext uri="{FF2B5EF4-FFF2-40B4-BE49-F238E27FC236}">
                <a16:creationId xmlns:a16="http://schemas.microsoft.com/office/drawing/2014/main" id="{768B494F-9DFB-72CF-64EA-653D8F29E69C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37" name="직사각형 87">
              <a:extLst>
                <a:ext uri="{FF2B5EF4-FFF2-40B4-BE49-F238E27FC236}">
                  <a16:creationId xmlns:a16="http://schemas.microsoft.com/office/drawing/2014/main" id="{507128D0-B4BD-A55C-10FA-87A34033F8FE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38" name="직사각형 88">
              <a:extLst>
                <a:ext uri="{FF2B5EF4-FFF2-40B4-BE49-F238E27FC236}">
                  <a16:creationId xmlns:a16="http://schemas.microsoft.com/office/drawing/2014/main" id="{C1EBBEA6-7296-3744-4A86-64A39A759755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1" name="직사각형 65">
            <a:extLst>
              <a:ext uri="{FF2B5EF4-FFF2-40B4-BE49-F238E27FC236}">
                <a16:creationId xmlns:a16="http://schemas.microsoft.com/office/drawing/2014/main" id="{2338AE46-30BA-2D09-1ADB-0C1B2BC4643B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직사각형 66">
            <a:extLst>
              <a:ext uri="{FF2B5EF4-FFF2-40B4-BE49-F238E27FC236}">
                <a16:creationId xmlns:a16="http://schemas.microsoft.com/office/drawing/2014/main" id="{F7BA797E-560B-D0DE-B092-9777A06FD451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3" name="직사각형 67">
            <a:extLst>
              <a:ext uri="{FF2B5EF4-FFF2-40B4-BE49-F238E27FC236}">
                <a16:creationId xmlns:a16="http://schemas.microsoft.com/office/drawing/2014/main" id="{DC17726F-7B62-C3FD-4356-9C19349AA5A1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68">
            <a:extLst>
              <a:ext uri="{FF2B5EF4-FFF2-40B4-BE49-F238E27FC236}">
                <a16:creationId xmlns:a16="http://schemas.microsoft.com/office/drawing/2014/main" id="{2ECFBDF5-2227-E5A6-94B5-F27D54200A58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69">
            <a:extLst>
              <a:ext uri="{FF2B5EF4-FFF2-40B4-BE49-F238E27FC236}">
                <a16:creationId xmlns:a16="http://schemas.microsoft.com/office/drawing/2014/main" id="{5B2CFA56-6B20-CAD5-037D-3B630037F803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70">
            <a:extLst>
              <a:ext uri="{FF2B5EF4-FFF2-40B4-BE49-F238E27FC236}">
                <a16:creationId xmlns:a16="http://schemas.microsoft.com/office/drawing/2014/main" id="{0179E747-58AD-6E39-F143-3E69856F9DD8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71">
            <a:extLst>
              <a:ext uri="{FF2B5EF4-FFF2-40B4-BE49-F238E27FC236}">
                <a16:creationId xmlns:a16="http://schemas.microsoft.com/office/drawing/2014/main" id="{272DC698-F64F-91C1-7F17-905C430DD9E7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72">
            <a:extLst>
              <a:ext uri="{FF2B5EF4-FFF2-40B4-BE49-F238E27FC236}">
                <a16:creationId xmlns:a16="http://schemas.microsoft.com/office/drawing/2014/main" id="{9F823BA6-7E58-92B5-BD3E-340B452B2B3B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73">
            <a:extLst>
              <a:ext uri="{FF2B5EF4-FFF2-40B4-BE49-F238E27FC236}">
                <a16:creationId xmlns:a16="http://schemas.microsoft.com/office/drawing/2014/main" id="{EC9D0C82-F786-65A6-5F83-641C2B62F9BF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74">
            <a:extLst>
              <a:ext uri="{FF2B5EF4-FFF2-40B4-BE49-F238E27FC236}">
                <a16:creationId xmlns:a16="http://schemas.microsoft.com/office/drawing/2014/main" id="{8B1AC745-46F6-B146-3059-A8427D4BEFB8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75">
            <a:extLst>
              <a:ext uri="{FF2B5EF4-FFF2-40B4-BE49-F238E27FC236}">
                <a16:creationId xmlns:a16="http://schemas.microsoft.com/office/drawing/2014/main" id="{C9DF8937-7EE3-6A37-5E38-9599E1026D4C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81">
            <a:extLst>
              <a:ext uri="{FF2B5EF4-FFF2-40B4-BE49-F238E27FC236}">
                <a16:creationId xmlns:a16="http://schemas.microsoft.com/office/drawing/2014/main" id="{AE2CCEA6-9D43-D6E5-982E-D1CFE3D75513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82">
            <a:extLst>
              <a:ext uri="{FF2B5EF4-FFF2-40B4-BE49-F238E27FC236}">
                <a16:creationId xmlns:a16="http://schemas.microsoft.com/office/drawing/2014/main" id="{5C5E9B5C-B9F0-470B-6608-9A3CD817BB61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83">
            <a:extLst>
              <a:ext uri="{FF2B5EF4-FFF2-40B4-BE49-F238E27FC236}">
                <a16:creationId xmlns:a16="http://schemas.microsoft.com/office/drawing/2014/main" id="{D26D963F-9BC4-A305-3F43-D864BD1BBCFC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84">
            <a:extLst>
              <a:ext uri="{FF2B5EF4-FFF2-40B4-BE49-F238E27FC236}">
                <a16:creationId xmlns:a16="http://schemas.microsoft.com/office/drawing/2014/main" id="{D5027BF2-D083-3ECA-2BB6-5F6DFF1C9CF1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86">
            <a:extLst>
              <a:ext uri="{FF2B5EF4-FFF2-40B4-BE49-F238E27FC236}">
                <a16:creationId xmlns:a16="http://schemas.microsoft.com/office/drawing/2014/main" id="{1B2031FE-4ABC-F596-CF26-73C7595ADBF3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3373434</xdr:colOff>
      <xdr:row>90</xdr:row>
      <xdr:rowOff>74937</xdr:rowOff>
    </xdr:to>
    <xdr:pic>
      <xdr:nvPicPr>
        <xdr:cNvPr id="41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7DC13716-4692-4AA0-A96D-69A6002B0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5836103"/>
          <a:ext cx="3418337" cy="13850810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429169</xdr:colOff>
      <xdr:row>46</xdr:row>
      <xdr:rowOff>67220</xdr:rowOff>
    </xdr:from>
    <xdr:to>
      <xdr:col>1</xdr:col>
      <xdr:colOff>1547282</xdr:colOff>
      <xdr:row>52</xdr:row>
      <xdr:rowOff>193635</xdr:rowOff>
    </xdr:to>
    <xdr:grpSp>
      <xdr:nvGrpSpPr>
        <xdr:cNvPr id="42" name="그룹 94">
          <a:extLst>
            <a:ext uri="{FF2B5EF4-FFF2-40B4-BE49-F238E27FC236}">
              <a16:creationId xmlns:a16="http://schemas.microsoft.com/office/drawing/2014/main" id="{C0B67CEF-FA95-4D4D-9F20-274FF3858C0B}"/>
            </a:ext>
          </a:extLst>
        </xdr:cNvPr>
        <xdr:cNvGrpSpPr/>
      </xdr:nvGrpSpPr>
      <xdr:grpSpPr>
        <a:xfrm>
          <a:off x="429169" y="11210165"/>
          <a:ext cx="1966229" cy="1379018"/>
          <a:chOff x="478970" y="10580199"/>
          <a:chExt cx="1956041" cy="1598195"/>
        </a:xfrm>
      </xdr:grpSpPr>
      <xdr:sp macro="" textlink="">
        <xdr:nvSpPr>
          <xdr:cNvPr id="43" name="직사각형 95">
            <a:extLst>
              <a:ext uri="{FF2B5EF4-FFF2-40B4-BE49-F238E27FC236}">
                <a16:creationId xmlns:a16="http://schemas.microsoft.com/office/drawing/2014/main" id="{C146AE97-1C77-D515-8EEE-B0F94F0196A2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" name="직사각형 96">
            <a:extLst>
              <a:ext uri="{FF2B5EF4-FFF2-40B4-BE49-F238E27FC236}">
                <a16:creationId xmlns:a16="http://schemas.microsoft.com/office/drawing/2014/main" id="{99C772AB-B062-8E36-4652-268D6E378663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5" name="직사각형 97">
            <a:extLst>
              <a:ext uri="{FF2B5EF4-FFF2-40B4-BE49-F238E27FC236}">
                <a16:creationId xmlns:a16="http://schemas.microsoft.com/office/drawing/2014/main" id="{89F0BFB1-07E7-D6E2-6596-3BD7D8C1AC2C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46" name="직사각형 98">
            <a:extLst>
              <a:ext uri="{FF2B5EF4-FFF2-40B4-BE49-F238E27FC236}">
                <a16:creationId xmlns:a16="http://schemas.microsoft.com/office/drawing/2014/main" id="{B2F78D4C-D874-6272-A52E-A299AFCF6492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4976196</xdr:colOff>
      <xdr:row>24</xdr:row>
      <xdr:rowOff>119022</xdr:rowOff>
    </xdr:from>
    <xdr:to>
      <xdr:col>1</xdr:col>
      <xdr:colOff>8823827</xdr:colOff>
      <xdr:row>55</xdr:row>
      <xdr:rowOff>173668</xdr:rowOff>
    </xdr:to>
    <xdr:grpSp>
      <xdr:nvGrpSpPr>
        <xdr:cNvPr id="47" name="그룹 99">
          <a:extLst>
            <a:ext uri="{FF2B5EF4-FFF2-40B4-BE49-F238E27FC236}">
              <a16:creationId xmlns:a16="http://schemas.microsoft.com/office/drawing/2014/main" id="{AC60009B-90E7-4240-B20B-911ABB7002D9}"/>
            </a:ext>
          </a:extLst>
        </xdr:cNvPr>
        <xdr:cNvGrpSpPr/>
      </xdr:nvGrpSpPr>
      <xdr:grpSpPr>
        <a:xfrm>
          <a:off x="5824312" y="6669090"/>
          <a:ext cx="3847631" cy="6526427"/>
          <a:chOff x="6164204" y="7800972"/>
          <a:chExt cx="3857137" cy="7889238"/>
        </a:xfrm>
      </xdr:grpSpPr>
      <xdr:sp macro="" textlink="">
        <xdr:nvSpPr>
          <xdr:cNvPr id="48" name="직사각형 100">
            <a:extLst>
              <a:ext uri="{FF2B5EF4-FFF2-40B4-BE49-F238E27FC236}">
                <a16:creationId xmlns:a16="http://schemas.microsoft.com/office/drawing/2014/main" id="{0F7FA44A-FFD7-E7F1-0124-518B0F998F36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9" name="직사각형 101">
            <a:extLst>
              <a:ext uri="{FF2B5EF4-FFF2-40B4-BE49-F238E27FC236}">
                <a16:creationId xmlns:a16="http://schemas.microsoft.com/office/drawing/2014/main" id="{5D77504F-8E37-1183-602D-4AEEE4E0DC28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0" name="직사각형 102">
            <a:extLst>
              <a:ext uri="{FF2B5EF4-FFF2-40B4-BE49-F238E27FC236}">
                <a16:creationId xmlns:a16="http://schemas.microsoft.com/office/drawing/2014/main" id="{09293C4B-D3EF-0869-17FB-947C6709C37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103">
            <a:extLst>
              <a:ext uri="{FF2B5EF4-FFF2-40B4-BE49-F238E27FC236}">
                <a16:creationId xmlns:a16="http://schemas.microsoft.com/office/drawing/2014/main" id="{7C801366-A53F-420C-EDC7-BD05BE899548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2" name="직사각형 104">
            <a:extLst>
              <a:ext uri="{FF2B5EF4-FFF2-40B4-BE49-F238E27FC236}">
                <a16:creationId xmlns:a16="http://schemas.microsoft.com/office/drawing/2014/main" id="{2C611443-987F-302A-BEA8-ED6ABCE5F2EF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3" name="직사각형 105">
            <a:extLst>
              <a:ext uri="{FF2B5EF4-FFF2-40B4-BE49-F238E27FC236}">
                <a16:creationId xmlns:a16="http://schemas.microsoft.com/office/drawing/2014/main" id="{EEB77F1A-CD7B-A439-B4EE-62B4D62FE51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4" name="직사각형 106">
            <a:extLst>
              <a:ext uri="{FF2B5EF4-FFF2-40B4-BE49-F238E27FC236}">
                <a16:creationId xmlns:a16="http://schemas.microsoft.com/office/drawing/2014/main" id="{C1F2D7AD-411B-7EB2-59F9-ECAB6103CC3B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5" name="직사각형 107">
            <a:extLst>
              <a:ext uri="{FF2B5EF4-FFF2-40B4-BE49-F238E27FC236}">
                <a16:creationId xmlns:a16="http://schemas.microsoft.com/office/drawing/2014/main" id="{D4EA3B5C-BDC5-4FF3-FA4F-A27E6C99378B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108">
            <a:extLst>
              <a:ext uri="{FF2B5EF4-FFF2-40B4-BE49-F238E27FC236}">
                <a16:creationId xmlns:a16="http://schemas.microsoft.com/office/drawing/2014/main" id="{D0ADAFFE-5F80-466E-8CA8-9E9884FBEE45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109">
            <a:extLst>
              <a:ext uri="{FF2B5EF4-FFF2-40B4-BE49-F238E27FC236}">
                <a16:creationId xmlns:a16="http://schemas.microsoft.com/office/drawing/2014/main" id="{FE67A20C-A22D-4598-AEC4-2962DA478956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110">
            <a:extLst>
              <a:ext uri="{FF2B5EF4-FFF2-40B4-BE49-F238E27FC236}">
                <a16:creationId xmlns:a16="http://schemas.microsoft.com/office/drawing/2014/main" id="{B299FF41-D4DA-64D3-A4EB-012CF243BB07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111">
            <a:extLst>
              <a:ext uri="{FF2B5EF4-FFF2-40B4-BE49-F238E27FC236}">
                <a16:creationId xmlns:a16="http://schemas.microsoft.com/office/drawing/2014/main" id="{FE31C2BA-65A1-A87F-0F4A-807A7EE291CF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112">
            <a:extLst>
              <a:ext uri="{FF2B5EF4-FFF2-40B4-BE49-F238E27FC236}">
                <a16:creationId xmlns:a16="http://schemas.microsoft.com/office/drawing/2014/main" id="{8918EFE9-6E2B-292C-B047-0657A2076827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1" name="직사각형 113">
            <a:extLst>
              <a:ext uri="{FF2B5EF4-FFF2-40B4-BE49-F238E27FC236}">
                <a16:creationId xmlns:a16="http://schemas.microsoft.com/office/drawing/2014/main" id="{438D092E-DE3F-94F8-260E-E0509776C0A2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114">
            <a:extLst>
              <a:ext uri="{FF2B5EF4-FFF2-40B4-BE49-F238E27FC236}">
                <a16:creationId xmlns:a16="http://schemas.microsoft.com/office/drawing/2014/main" id="{56E367B1-CE17-75CD-845C-E924D780DB27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115">
            <a:extLst>
              <a:ext uri="{FF2B5EF4-FFF2-40B4-BE49-F238E27FC236}">
                <a16:creationId xmlns:a16="http://schemas.microsoft.com/office/drawing/2014/main" id="{8E812F61-17F9-C827-AA07-415243C58124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116">
            <a:extLst>
              <a:ext uri="{FF2B5EF4-FFF2-40B4-BE49-F238E27FC236}">
                <a16:creationId xmlns:a16="http://schemas.microsoft.com/office/drawing/2014/main" id="{3948286B-4468-4296-2CE1-FD2BF0EBE1F8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117">
            <a:extLst>
              <a:ext uri="{FF2B5EF4-FFF2-40B4-BE49-F238E27FC236}">
                <a16:creationId xmlns:a16="http://schemas.microsoft.com/office/drawing/2014/main" id="{CC3FF4FF-C672-61EF-6F4A-D069975D2955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66" name="그룹 118">
            <a:extLst>
              <a:ext uri="{FF2B5EF4-FFF2-40B4-BE49-F238E27FC236}">
                <a16:creationId xmlns:a16="http://schemas.microsoft.com/office/drawing/2014/main" id="{AC08034E-B559-5222-B320-1FEED96409FA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67" name="그룹 119">
              <a:extLst>
                <a:ext uri="{FF2B5EF4-FFF2-40B4-BE49-F238E27FC236}">
                  <a16:creationId xmlns:a16="http://schemas.microsoft.com/office/drawing/2014/main" id="{1A5DFA98-B63A-428E-591A-40FA059A3D41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69" name="직사각형 122">
                <a:extLst>
                  <a:ext uri="{FF2B5EF4-FFF2-40B4-BE49-F238E27FC236}">
                    <a16:creationId xmlns:a16="http://schemas.microsoft.com/office/drawing/2014/main" id="{AA45710B-02F8-482A-E2BD-2CB106C4081E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0" name="직사각형 123">
                <a:extLst>
                  <a:ext uri="{FF2B5EF4-FFF2-40B4-BE49-F238E27FC236}">
                    <a16:creationId xmlns:a16="http://schemas.microsoft.com/office/drawing/2014/main" id="{11E88372-363E-5716-B4B2-374E653170CA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1" name="직사각형 124">
                <a:extLst>
                  <a:ext uri="{FF2B5EF4-FFF2-40B4-BE49-F238E27FC236}">
                    <a16:creationId xmlns:a16="http://schemas.microsoft.com/office/drawing/2014/main" id="{3F9EEAC7-C187-4092-6BB4-B86E563C43F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2" name="직사각형 125">
                <a:extLst>
                  <a:ext uri="{FF2B5EF4-FFF2-40B4-BE49-F238E27FC236}">
                    <a16:creationId xmlns:a16="http://schemas.microsoft.com/office/drawing/2014/main" id="{36656E9D-BE88-64EF-1775-8AEA267B128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3" name="직사각형 126">
                <a:extLst>
                  <a:ext uri="{FF2B5EF4-FFF2-40B4-BE49-F238E27FC236}">
                    <a16:creationId xmlns:a16="http://schemas.microsoft.com/office/drawing/2014/main" id="{6E74D32F-3625-F2BA-1677-44087A1872B3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4" name="직사각형 127">
                <a:extLst>
                  <a:ext uri="{FF2B5EF4-FFF2-40B4-BE49-F238E27FC236}">
                    <a16:creationId xmlns:a16="http://schemas.microsoft.com/office/drawing/2014/main" id="{C4FE3DBA-FA34-1DB5-4F14-30E2BCA7BFD6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5" name="직사각형 121">
                <a:extLst>
                  <a:ext uri="{FF2B5EF4-FFF2-40B4-BE49-F238E27FC236}">
                    <a16:creationId xmlns:a16="http://schemas.microsoft.com/office/drawing/2014/main" id="{4C98CB53-61F0-DDD8-0F94-4C7CC58EFAE4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128">
                <a:extLst>
                  <a:ext uri="{FF2B5EF4-FFF2-40B4-BE49-F238E27FC236}">
                    <a16:creationId xmlns:a16="http://schemas.microsoft.com/office/drawing/2014/main" id="{714D0FC8-BA61-199B-2FFE-EBD3C40D1BE6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68" name="직사각형 120">
              <a:extLst>
                <a:ext uri="{FF2B5EF4-FFF2-40B4-BE49-F238E27FC236}">
                  <a16:creationId xmlns:a16="http://schemas.microsoft.com/office/drawing/2014/main" id="{62A47508-DD56-B749-7AAC-DCCD12CCA495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77" name="직사각형 132">
          <a:extLst>
            <a:ext uri="{FF2B5EF4-FFF2-40B4-BE49-F238E27FC236}">
              <a16:creationId xmlns:a16="http://schemas.microsoft.com/office/drawing/2014/main" id="{D84934F2-3C9C-495A-AE67-7B34903921C6}"/>
            </a:ext>
          </a:extLst>
        </xdr:cNvPr>
        <xdr:cNvSpPr/>
      </xdr:nvSpPr>
      <xdr:spPr>
        <a:xfrm>
          <a:off x="7211488" y="5841621"/>
          <a:ext cx="432646" cy="1527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8" name="직사각형 133">
          <a:extLst>
            <a:ext uri="{FF2B5EF4-FFF2-40B4-BE49-F238E27FC236}">
              <a16:creationId xmlns:a16="http://schemas.microsoft.com/office/drawing/2014/main" id="{E162EDF9-9145-4FF9-B3E3-CB253236E765}"/>
            </a:ext>
          </a:extLst>
        </xdr:cNvPr>
        <xdr:cNvSpPr/>
      </xdr:nvSpPr>
      <xdr:spPr>
        <a:xfrm>
          <a:off x="11618778" y="21103100"/>
          <a:ext cx="275199" cy="21092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9" name="직사각형 134">
          <a:extLst>
            <a:ext uri="{FF2B5EF4-FFF2-40B4-BE49-F238E27FC236}">
              <a16:creationId xmlns:a16="http://schemas.microsoft.com/office/drawing/2014/main" id="{68192512-95CB-4B5C-9126-23204434F899}"/>
            </a:ext>
          </a:extLst>
        </xdr:cNvPr>
        <xdr:cNvSpPr/>
      </xdr:nvSpPr>
      <xdr:spPr>
        <a:xfrm>
          <a:off x="11618778" y="21103100"/>
          <a:ext cx="275199" cy="21092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0" name="직사각형 135">
          <a:extLst>
            <a:ext uri="{FF2B5EF4-FFF2-40B4-BE49-F238E27FC236}">
              <a16:creationId xmlns:a16="http://schemas.microsoft.com/office/drawing/2014/main" id="{BAD2C525-49D2-4455-AC99-499264EB38DB}"/>
            </a:ext>
          </a:extLst>
        </xdr:cNvPr>
        <xdr:cNvSpPr/>
      </xdr:nvSpPr>
      <xdr:spPr>
        <a:xfrm>
          <a:off x="11618778" y="21103100"/>
          <a:ext cx="275199" cy="21092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1" name="직사각형 136">
          <a:extLst>
            <a:ext uri="{FF2B5EF4-FFF2-40B4-BE49-F238E27FC236}">
              <a16:creationId xmlns:a16="http://schemas.microsoft.com/office/drawing/2014/main" id="{8B24D978-DB6E-4884-A6FB-CAB1D3FCD4DE}"/>
            </a:ext>
          </a:extLst>
        </xdr:cNvPr>
        <xdr:cNvSpPr/>
      </xdr:nvSpPr>
      <xdr:spPr>
        <a:xfrm>
          <a:off x="11618778" y="21103100"/>
          <a:ext cx="275199" cy="21092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82" name="직사각형 138">
          <a:extLst>
            <a:ext uri="{FF2B5EF4-FFF2-40B4-BE49-F238E27FC236}">
              <a16:creationId xmlns:a16="http://schemas.microsoft.com/office/drawing/2014/main" id="{F7A7A7DD-877D-438D-BDCB-EFC98EB8BA35}"/>
            </a:ext>
          </a:extLst>
        </xdr:cNvPr>
        <xdr:cNvSpPr/>
      </xdr:nvSpPr>
      <xdr:spPr>
        <a:xfrm>
          <a:off x="6701270" y="12346997"/>
          <a:ext cx="2459182" cy="409932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83" name="직사각형 147">
          <a:extLst>
            <a:ext uri="{FF2B5EF4-FFF2-40B4-BE49-F238E27FC236}">
              <a16:creationId xmlns:a16="http://schemas.microsoft.com/office/drawing/2014/main" id="{F0FF12D6-3218-46A6-94AE-A1712CFBDEBF}"/>
            </a:ext>
          </a:extLst>
        </xdr:cNvPr>
        <xdr:cNvSpPr/>
      </xdr:nvSpPr>
      <xdr:spPr>
        <a:xfrm>
          <a:off x="7330351" y="2511878"/>
          <a:ext cx="457554" cy="1359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84" name="직사각형 148">
          <a:extLst>
            <a:ext uri="{FF2B5EF4-FFF2-40B4-BE49-F238E27FC236}">
              <a16:creationId xmlns:a16="http://schemas.microsoft.com/office/drawing/2014/main" id="{78A0A22F-EBF8-4A25-80A0-A281578872E3}"/>
            </a:ext>
          </a:extLst>
        </xdr:cNvPr>
        <xdr:cNvSpPr/>
      </xdr:nvSpPr>
      <xdr:spPr>
        <a:xfrm>
          <a:off x="8473342" y="2511878"/>
          <a:ext cx="455643" cy="13403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85" name="직사각형 149">
          <a:extLst>
            <a:ext uri="{FF2B5EF4-FFF2-40B4-BE49-F238E27FC236}">
              <a16:creationId xmlns:a16="http://schemas.microsoft.com/office/drawing/2014/main" id="{B50ADFB4-6600-4C8E-AC4A-875324EA3374}"/>
            </a:ext>
          </a:extLst>
        </xdr:cNvPr>
        <xdr:cNvSpPr/>
      </xdr:nvSpPr>
      <xdr:spPr>
        <a:xfrm>
          <a:off x="7314112" y="2936307"/>
          <a:ext cx="490031" cy="13217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86" name="직사각형 150">
          <a:extLst>
            <a:ext uri="{FF2B5EF4-FFF2-40B4-BE49-F238E27FC236}">
              <a16:creationId xmlns:a16="http://schemas.microsoft.com/office/drawing/2014/main" id="{E305A924-6642-41E3-9C87-B1069BF5B9E3}"/>
            </a:ext>
          </a:extLst>
        </xdr:cNvPr>
        <xdr:cNvSpPr/>
      </xdr:nvSpPr>
      <xdr:spPr>
        <a:xfrm>
          <a:off x="8471431" y="2936307"/>
          <a:ext cx="459465" cy="1262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87" name="직사각형 151">
          <a:extLst>
            <a:ext uri="{FF2B5EF4-FFF2-40B4-BE49-F238E27FC236}">
              <a16:creationId xmlns:a16="http://schemas.microsoft.com/office/drawing/2014/main" id="{D595FE68-F5DF-4E5C-9518-DC321C654706}"/>
            </a:ext>
          </a:extLst>
        </xdr:cNvPr>
        <xdr:cNvSpPr/>
      </xdr:nvSpPr>
      <xdr:spPr>
        <a:xfrm>
          <a:off x="8467610" y="3359702"/>
          <a:ext cx="467108" cy="1510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88" name="직사각형 152">
          <a:extLst>
            <a:ext uri="{FF2B5EF4-FFF2-40B4-BE49-F238E27FC236}">
              <a16:creationId xmlns:a16="http://schemas.microsoft.com/office/drawing/2014/main" id="{1DC8B6E5-7535-4FFB-BB60-18F6EC7ABF75}"/>
            </a:ext>
          </a:extLst>
        </xdr:cNvPr>
        <xdr:cNvSpPr/>
      </xdr:nvSpPr>
      <xdr:spPr>
        <a:xfrm>
          <a:off x="7325574" y="3359702"/>
          <a:ext cx="467108" cy="1510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89" name="직사각형 153">
          <a:extLst>
            <a:ext uri="{FF2B5EF4-FFF2-40B4-BE49-F238E27FC236}">
              <a16:creationId xmlns:a16="http://schemas.microsoft.com/office/drawing/2014/main" id="{E6BA1AD8-76E1-4989-A65B-FDAED74FF4DD}"/>
            </a:ext>
          </a:extLst>
        </xdr:cNvPr>
        <xdr:cNvSpPr/>
      </xdr:nvSpPr>
      <xdr:spPr>
        <a:xfrm>
          <a:off x="8467610" y="3778535"/>
          <a:ext cx="467108" cy="1605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90" name="직사각형 154">
          <a:extLst>
            <a:ext uri="{FF2B5EF4-FFF2-40B4-BE49-F238E27FC236}">
              <a16:creationId xmlns:a16="http://schemas.microsoft.com/office/drawing/2014/main" id="{CB50F437-23A5-4007-A36B-8BA0A1B8F887}"/>
            </a:ext>
          </a:extLst>
        </xdr:cNvPr>
        <xdr:cNvSpPr/>
      </xdr:nvSpPr>
      <xdr:spPr>
        <a:xfrm>
          <a:off x="7325574" y="3778535"/>
          <a:ext cx="467108" cy="1605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91" name="직사각형 2">
          <a:extLst>
            <a:ext uri="{FF2B5EF4-FFF2-40B4-BE49-F238E27FC236}">
              <a16:creationId xmlns:a16="http://schemas.microsoft.com/office/drawing/2014/main" id="{0164D3DB-5ACE-4C86-A13E-DA283BF4F3E9}"/>
            </a:ext>
          </a:extLst>
        </xdr:cNvPr>
        <xdr:cNvSpPr/>
      </xdr:nvSpPr>
      <xdr:spPr>
        <a:xfrm>
          <a:off x="6088379" y="12474349"/>
          <a:ext cx="420272" cy="1101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92" name="직사각형 3">
          <a:extLst>
            <a:ext uri="{FF2B5EF4-FFF2-40B4-BE49-F238E27FC236}">
              <a16:creationId xmlns:a16="http://schemas.microsoft.com/office/drawing/2014/main" id="{F01280E3-075C-4430-8717-FD3CE4BDC7B8}"/>
            </a:ext>
          </a:extLst>
        </xdr:cNvPr>
        <xdr:cNvSpPr/>
      </xdr:nvSpPr>
      <xdr:spPr>
        <a:xfrm>
          <a:off x="6095133" y="12700524"/>
          <a:ext cx="420272" cy="12921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2</xdr:col>
      <xdr:colOff>3006</xdr:colOff>
      <xdr:row>14</xdr:row>
      <xdr:rowOff>93055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A94F90B-2765-4D52-B0E2-6B20F1FF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6813" y="3452772"/>
          <a:ext cx="9940893" cy="2183833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2</xdr:col>
      <xdr:colOff>1608</xdr:colOff>
      <xdr:row>44</xdr:row>
      <xdr:rowOff>98418</xdr:rowOff>
    </xdr:to>
    <xdr:grpSp>
      <xdr:nvGrpSpPr>
        <xdr:cNvPr id="3" name="그룹 196">
          <a:extLst>
            <a:ext uri="{FF2B5EF4-FFF2-40B4-BE49-F238E27FC236}">
              <a16:creationId xmlns:a16="http://schemas.microsoft.com/office/drawing/2014/main" id="{3BFC1229-D5D9-45C1-8A9E-774E60620540}"/>
            </a:ext>
          </a:extLst>
        </xdr:cNvPr>
        <xdr:cNvGrpSpPr/>
      </xdr:nvGrpSpPr>
      <xdr:grpSpPr>
        <a:xfrm>
          <a:off x="6868628" y="8296695"/>
          <a:ext cx="4070677" cy="4901274"/>
          <a:chOff x="14027960" y="5987539"/>
          <a:chExt cx="3499648" cy="4902011"/>
        </a:xfrm>
      </xdr:grpSpPr>
      <xdr:grpSp>
        <xdr:nvGrpSpPr>
          <xdr:cNvPr id="4" name="그룹 110">
            <a:extLst>
              <a:ext uri="{FF2B5EF4-FFF2-40B4-BE49-F238E27FC236}">
                <a16:creationId xmlns:a16="http://schemas.microsoft.com/office/drawing/2014/main" id="{C68F3098-6C5D-14C1-A3F0-47611B7A84AB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7" name="직사각형 109">
              <a:extLst>
                <a:ext uri="{FF2B5EF4-FFF2-40B4-BE49-F238E27FC236}">
                  <a16:creationId xmlns:a16="http://schemas.microsoft.com/office/drawing/2014/main" id="{D286B2E0-626D-EA46-DEF8-7498D1743ED5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8" name="Picture 4">
              <a:extLst>
                <a:ext uri="{FF2B5EF4-FFF2-40B4-BE49-F238E27FC236}">
                  <a16:creationId xmlns:a16="http://schemas.microsoft.com/office/drawing/2014/main" id="{F09442C6-EEA5-FB96-F2AF-DAB3A04A9CAF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2D23F0B-33CD-31B6-5BC4-4D9EE0797315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6" name="Picture 4">
            <a:extLst>
              <a:ext uri="{FF2B5EF4-FFF2-40B4-BE49-F238E27FC236}">
                <a16:creationId xmlns:a16="http://schemas.microsoft.com/office/drawing/2014/main" id="{528722F7-4270-77BA-E264-87AEEFA9FDE3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9" name="Picture 79">
          <a:extLst>
            <a:ext uri="{FF2B5EF4-FFF2-40B4-BE49-F238E27FC236}">
              <a16:creationId xmlns:a16="http://schemas.microsoft.com/office/drawing/2014/main" id="{2BF9A863-50D6-4B74-91FA-6AC33C886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12566704"/>
          <a:ext cx="7406028" cy="899442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0" name="직사각형 11">
          <a:extLst>
            <a:ext uri="{FF2B5EF4-FFF2-40B4-BE49-F238E27FC236}">
              <a16:creationId xmlns:a16="http://schemas.microsoft.com/office/drawing/2014/main" id="{3562EA0E-97B6-4034-B275-7AAB6C4F327D}"/>
            </a:ext>
          </a:extLst>
        </xdr:cNvPr>
        <xdr:cNvSpPr/>
      </xdr:nvSpPr>
      <xdr:spPr>
        <a:xfrm>
          <a:off x="11604924" y="5312381"/>
          <a:ext cx="275199" cy="28712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1" name="직사각형 12">
          <a:extLst>
            <a:ext uri="{FF2B5EF4-FFF2-40B4-BE49-F238E27FC236}">
              <a16:creationId xmlns:a16="http://schemas.microsoft.com/office/drawing/2014/main" id="{7F31257F-AF7C-4B2A-873F-8B62F32F9ACD}"/>
            </a:ext>
          </a:extLst>
        </xdr:cNvPr>
        <xdr:cNvSpPr/>
      </xdr:nvSpPr>
      <xdr:spPr>
        <a:xfrm>
          <a:off x="11618778" y="2608467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12" name="직사각형 24">
          <a:extLst>
            <a:ext uri="{FF2B5EF4-FFF2-40B4-BE49-F238E27FC236}">
              <a16:creationId xmlns:a16="http://schemas.microsoft.com/office/drawing/2014/main" id="{C51DC3D2-987B-4A49-9A42-11CDC0F3FA9C}"/>
            </a:ext>
          </a:extLst>
        </xdr:cNvPr>
        <xdr:cNvSpPr/>
      </xdr:nvSpPr>
      <xdr:spPr>
        <a:xfrm>
          <a:off x="432521" y="551237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13" name="직사각형 25">
          <a:extLst>
            <a:ext uri="{FF2B5EF4-FFF2-40B4-BE49-F238E27FC236}">
              <a16:creationId xmlns:a16="http://schemas.microsoft.com/office/drawing/2014/main" id="{EB2F8DE7-739C-4044-9643-F1516BE34D71}"/>
            </a:ext>
          </a:extLst>
        </xdr:cNvPr>
        <xdr:cNvSpPr/>
      </xdr:nvSpPr>
      <xdr:spPr>
        <a:xfrm>
          <a:off x="578643" y="5751368"/>
          <a:ext cx="33597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4" name="직사각형 37">
          <a:extLst>
            <a:ext uri="{FF2B5EF4-FFF2-40B4-BE49-F238E27FC236}">
              <a16:creationId xmlns:a16="http://schemas.microsoft.com/office/drawing/2014/main" id="{8C33A1FA-6AF0-4ED0-9928-5EC0072073FE}"/>
            </a:ext>
          </a:extLst>
        </xdr:cNvPr>
        <xdr:cNvSpPr/>
      </xdr:nvSpPr>
      <xdr:spPr>
        <a:xfrm>
          <a:off x="11601213" y="3679895"/>
          <a:ext cx="266540" cy="24815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9082351</xdr:colOff>
      <xdr:row>17</xdr:row>
      <xdr:rowOff>208259</xdr:rowOff>
    </xdr:to>
    <xdr:grpSp>
      <xdr:nvGrpSpPr>
        <xdr:cNvPr id="15" name="그룹 58">
          <a:extLst>
            <a:ext uri="{FF2B5EF4-FFF2-40B4-BE49-F238E27FC236}">
              <a16:creationId xmlns:a16="http://schemas.microsoft.com/office/drawing/2014/main" id="{02ED458B-E76E-4D3B-ACCD-531A1B76CE00}"/>
            </a:ext>
          </a:extLst>
        </xdr:cNvPr>
        <xdr:cNvGrpSpPr/>
      </xdr:nvGrpSpPr>
      <xdr:grpSpPr>
        <a:xfrm>
          <a:off x="326572" y="3628744"/>
          <a:ext cx="9601257" cy="2915245"/>
          <a:chOff x="265164" y="4141783"/>
          <a:chExt cx="9665713" cy="2989865"/>
        </a:xfrm>
      </xdr:grpSpPr>
      <xdr:sp macro="" textlink="">
        <xdr:nvSpPr>
          <xdr:cNvPr id="16" name="직사각형 59">
            <a:extLst>
              <a:ext uri="{FF2B5EF4-FFF2-40B4-BE49-F238E27FC236}">
                <a16:creationId xmlns:a16="http://schemas.microsoft.com/office/drawing/2014/main" id="{D4AA0D47-271F-7CF1-184F-66195FBA7EAF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" name="직사각형 60">
            <a:extLst>
              <a:ext uri="{FF2B5EF4-FFF2-40B4-BE49-F238E27FC236}">
                <a16:creationId xmlns:a16="http://schemas.microsoft.com/office/drawing/2014/main" id="{BF85A92C-969D-80B9-1129-14E67BC7255C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8" name="직사각형 61">
            <a:extLst>
              <a:ext uri="{FF2B5EF4-FFF2-40B4-BE49-F238E27FC236}">
                <a16:creationId xmlns:a16="http://schemas.microsoft.com/office/drawing/2014/main" id="{4D3D48E9-FFB9-73F3-BBB1-29DF8391CAE5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9" name="Straight Connector 247">
            <a:extLst>
              <a:ext uri="{FF2B5EF4-FFF2-40B4-BE49-F238E27FC236}">
                <a16:creationId xmlns:a16="http://schemas.microsoft.com/office/drawing/2014/main" id="{157FBDF0-7078-6318-7606-A4ADEBF553F4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20" name="직사각형 63">
            <a:extLst>
              <a:ext uri="{FF2B5EF4-FFF2-40B4-BE49-F238E27FC236}">
                <a16:creationId xmlns:a16="http://schemas.microsoft.com/office/drawing/2014/main" id="{79A94F83-18FE-B22A-BAD6-76A9DEF6F39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1" name="그룹 64">
            <a:extLst>
              <a:ext uri="{FF2B5EF4-FFF2-40B4-BE49-F238E27FC236}">
                <a16:creationId xmlns:a16="http://schemas.microsoft.com/office/drawing/2014/main" id="{F123F688-09E8-B513-3992-6301F6A32E61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1" name="직사각형 90">
              <a:extLst>
                <a:ext uri="{FF2B5EF4-FFF2-40B4-BE49-F238E27FC236}">
                  <a16:creationId xmlns:a16="http://schemas.microsoft.com/office/drawing/2014/main" id="{F61E433F-C0BF-FADB-7013-34B5F9864775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2" name="직사각형 91">
              <a:extLst>
                <a:ext uri="{FF2B5EF4-FFF2-40B4-BE49-F238E27FC236}">
                  <a16:creationId xmlns:a16="http://schemas.microsoft.com/office/drawing/2014/main" id="{F8759DC8-BD91-318E-D07C-405FC7A5F533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2" name="그룹 65">
            <a:extLst>
              <a:ext uri="{FF2B5EF4-FFF2-40B4-BE49-F238E27FC236}">
                <a16:creationId xmlns:a16="http://schemas.microsoft.com/office/drawing/2014/main" id="{CDE64C42-2171-4483-BA52-BA74B0AF3F8D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39" name="직사각형 88">
              <a:extLst>
                <a:ext uri="{FF2B5EF4-FFF2-40B4-BE49-F238E27FC236}">
                  <a16:creationId xmlns:a16="http://schemas.microsoft.com/office/drawing/2014/main" id="{C32C53E2-C532-7E16-660A-BAF306F3E8B5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0" name="직사각형 89">
              <a:extLst>
                <a:ext uri="{FF2B5EF4-FFF2-40B4-BE49-F238E27FC236}">
                  <a16:creationId xmlns:a16="http://schemas.microsoft.com/office/drawing/2014/main" id="{9E30DAC5-FB41-F249-C9B4-8066E44AF387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3" name="직사각형 66">
            <a:extLst>
              <a:ext uri="{FF2B5EF4-FFF2-40B4-BE49-F238E27FC236}">
                <a16:creationId xmlns:a16="http://schemas.microsoft.com/office/drawing/2014/main" id="{7B660D4D-EFD3-DA1F-CB47-5F9D1C437526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67">
            <a:extLst>
              <a:ext uri="{FF2B5EF4-FFF2-40B4-BE49-F238E27FC236}">
                <a16:creationId xmlns:a16="http://schemas.microsoft.com/office/drawing/2014/main" id="{0E135F99-EE2B-AA62-D036-B7541F0C8215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68">
            <a:extLst>
              <a:ext uri="{FF2B5EF4-FFF2-40B4-BE49-F238E27FC236}">
                <a16:creationId xmlns:a16="http://schemas.microsoft.com/office/drawing/2014/main" id="{FABD031F-3911-EA9E-09D1-CB1935B145D7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69">
            <a:extLst>
              <a:ext uri="{FF2B5EF4-FFF2-40B4-BE49-F238E27FC236}">
                <a16:creationId xmlns:a16="http://schemas.microsoft.com/office/drawing/2014/main" id="{1FE209EB-5E3B-350A-EB4C-67C9C04505B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70">
            <a:extLst>
              <a:ext uri="{FF2B5EF4-FFF2-40B4-BE49-F238E27FC236}">
                <a16:creationId xmlns:a16="http://schemas.microsoft.com/office/drawing/2014/main" id="{48D66B52-50DF-043F-E429-3FFF90D7D1FD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71">
            <a:extLst>
              <a:ext uri="{FF2B5EF4-FFF2-40B4-BE49-F238E27FC236}">
                <a16:creationId xmlns:a16="http://schemas.microsoft.com/office/drawing/2014/main" id="{4EAC9C72-655D-6397-FC0A-D893EB89656A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72">
            <a:extLst>
              <a:ext uri="{FF2B5EF4-FFF2-40B4-BE49-F238E27FC236}">
                <a16:creationId xmlns:a16="http://schemas.microsoft.com/office/drawing/2014/main" id="{FB99A38A-DCD7-8EC9-8328-27A4C43AB359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73">
            <a:extLst>
              <a:ext uri="{FF2B5EF4-FFF2-40B4-BE49-F238E27FC236}">
                <a16:creationId xmlns:a16="http://schemas.microsoft.com/office/drawing/2014/main" id="{31ECAE6E-FAA1-6374-FFFB-4B2343AC7583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74">
            <a:extLst>
              <a:ext uri="{FF2B5EF4-FFF2-40B4-BE49-F238E27FC236}">
                <a16:creationId xmlns:a16="http://schemas.microsoft.com/office/drawing/2014/main" id="{D6F8DB20-75A9-A520-529D-A4534F516FB4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75">
            <a:extLst>
              <a:ext uri="{FF2B5EF4-FFF2-40B4-BE49-F238E27FC236}">
                <a16:creationId xmlns:a16="http://schemas.microsoft.com/office/drawing/2014/main" id="{27365A08-70B5-7664-8A22-DE531F176393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76">
            <a:extLst>
              <a:ext uri="{FF2B5EF4-FFF2-40B4-BE49-F238E27FC236}">
                <a16:creationId xmlns:a16="http://schemas.microsoft.com/office/drawing/2014/main" id="{5726A799-6E85-91B8-D0A7-3ACB9E42AD0A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82">
            <a:extLst>
              <a:ext uri="{FF2B5EF4-FFF2-40B4-BE49-F238E27FC236}">
                <a16:creationId xmlns:a16="http://schemas.microsoft.com/office/drawing/2014/main" id="{E6A5DAF7-67B3-E587-AAC6-03D54C2C47EB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83">
            <a:extLst>
              <a:ext uri="{FF2B5EF4-FFF2-40B4-BE49-F238E27FC236}">
                <a16:creationId xmlns:a16="http://schemas.microsoft.com/office/drawing/2014/main" id="{86CD3DE6-67C3-3F77-F873-0BB3696DE77E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84">
            <a:extLst>
              <a:ext uri="{FF2B5EF4-FFF2-40B4-BE49-F238E27FC236}">
                <a16:creationId xmlns:a16="http://schemas.microsoft.com/office/drawing/2014/main" id="{B052E9FD-FC90-9019-2C8E-A79DAE4A4799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7" name="직사각형 85">
            <a:extLst>
              <a:ext uri="{FF2B5EF4-FFF2-40B4-BE49-F238E27FC236}">
                <a16:creationId xmlns:a16="http://schemas.microsoft.com/office/drawing/2014/main" id="{9D471941-EC1D-F73C-333D-468BB6285DFB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87">
            <a:extLst>
              <a:ext uri="{FF2B5EF4-FFF2-40B4-BE49-F238E27FC236}">
                <a16:creationId xmlns:a16="http://schemas.microsoft.com/office/drawing/2014/main" id="{FADA26A3-DBF8-44EC-DAD1-48F54B473B62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3674201</xdr:colOff>
      <xdr:row>81</xdr:row>
      <xdr:rowOff>22488</xdr:rowOff>
    </xdr:to>
    <xdr:pic>
      <xdr:nvPicPr>
        <xdr:cNvPr id="4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D6FA6EFB-93F0-4250-A6A9-6987CEAB4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261" y="8168911"/>
          <a:ext cx="3415665" cy="1396110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44" name="Picture 4">
          <a:extLst>
            <a:ext uri="{FF2B5EF4-FFF2-40B4-BE49-F238E27FC236}">
              <a16:creationId xmlns:a16="http://schemas.microsoft.com/office/drawing/2014/main" id="{39A794AE-3108-46D0-B59F-02BF68282E8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50783" y="13445222"/>
          <a:ext cx="3461167" cy="525033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2</xdr:col>
      <xdr:colOff>2252</xdr:colOff>
      <xdr:row>56</xdr:row>
      <xdr:rowOff>130694</xdr:rowOff>
    </xdr:to>
    <xdr:grpSp>
      <xdr:nvGrpSpPr>
        <xdr:cNvPr id="45" name="그룹 111">
          <a:extLst>
            <a:ext uri="{FF2B5EF4-FFF2-40B4-BE49-F238E27FC236}">
              <a16:creationId xmlns:a16="http://schemas.microsoft.com/office/drawing/2014/main" id="{429F4CB3-9775-45CB-AA99-36D65038A1B9}"/>
            </a:ext>
          </a:extLst>
        </xdr:cNvPr>
        <xdr:cNvGrpSpPr/>
      </xdr:nvGrpSpPr>
      <xdr:grpSpPr>
        <a:xfrm>
          <a:off x="6315549" y="8115127"/>
          <a:ext cx="4624400" cy="8068938"/>
          <a:chOff x="6164204" y="7539618"/>
          <a:chExt cx="3857137" cy="8150592"/>
        </a:xfrm>
      </xdr:grpSpPr>
      <xdr:sp macro="" textlink="">
        <xdr:nvSpPr>
          <xdr:cNvPr id="46" name="직사각형 112">
            <a:extLst>
              <a:ext uri="{FF2B5EF4-FFF2-40B4-BE49-F238E27FC236}">
                <a16:creationId xmlns:a16="http://schemas.microsoft.com/office/drawing/2014/main" id="{83385C89-4A74-0FE7-E32D-58F1F381C3C5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113">
            <a:extLst>
              <a:ext uri="{FF2B5EF4-FFF2-40B4-BE49-F238E27FC236}">
                <a16:creationId xmlns:a16="http://schemas.microsoft.com/office/drawing/2014/main" id="{FDEBD2E5-84EE-DB1D-4F61-5C0462F4CD06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8" name="직사각형 114">
            <a:extLst>
              <a:ext uri="{FF2B5EF4-FFF2-40B4-BE49-F238E27FC236}">
                <a16:creationId xmlns:a16="http://schemas.microsoft.com/office/drawing/2014/main" id="{C2E9D540-6628-5B2E-D474-BAC39CAAE017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9" name="직사각형 115">
            <a:extLst>
              <a:ext uri="{FF2B5EF4-FFF2-40B4-BE49-F238E27FC236}">
                <a16:creationId xmlns:a16="http://schemas.microsoft.com/office/drawing/2014/main" id="{3EA53E5A-B903-4ED5-F4BA-A28A86CBBF6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0" name="직사각형 116">
            <a:extLst>
              <a:ext uri="{FF2B5EF4-FFF2-40B4-BE49-F238E27FC236}">
                <a16:creationId xmlns:a16="http://schemas.microsoft.com/office/drawing/2014/main" id="{D10854D9-7F3E-FD9A-EAE8-3D4D3C0DD747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117">
            <a:extLst>
              <a:ext uri="{FF2B5EF4-FFF2-40B4-BE49-F238E27FC236}">
                <a16:creationId xmlns:a16="http://schemas.microsoft.com/office/drawing/2014/main" id="{94443D84-2B48-1BA3-6B6C-9CF055D0DFD4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2" name="직사각형 118">
            <a:extLst>
              <a:ext uri="{FF2B5EF4-FFF2-40B4-BE49-F238E27FC236}">
                <a16:creationId xmlns:a16="http://schemas.microsoft.com/office/drawing/2014/main" id="{8CAE6DF7-E96C-501B-0B8F-65734E4AF94D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3" name="직사각형 119">
            <a:extLst>
              <a:ext uri="{FF2B5EF4-FFF2-40B4-BE49-F238E27FC236}">
                <a16:creationId xmlns:a16="http://schemas.microsoft.com/office/drawing/2014/main" id="{B7E88798-88CD-DC74-5E05-44850E4E18E5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4" name="직사각형 120">
            <a:extLst>
              <a:ext uri="{FF2B5EF4-FFF2-40B4-BE49-F238E27FC236}">
                <a16:creationId xmlns:a16="http://schemas.microsoft.com/office/drawing/2014/main" id="{7FBCF10B-D5A2-EF19-E08E-CD8F29226174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5" name="직사각형 121">
            <a:extLst>
              <a:ext uri="{FF2B5EF4-FFF2-40B4-BE49-F238E27FC236}">
                <a16:creationId xmlns:a16="http://schemas.microsoft.com/office/drawing/2014/main" id="{54D68B7B-62F0-5500-3378-E74804A22494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122">
            <a:extLst>
              <a:ext uri="{FF2B5EF4-FFF2-40B4-BE49-F238E27FC236}">
                <a16:creationId xmlns:a16="http://schemas.microsoft.com/office/drawing/2014/main" id="{D8B393CE-6717-B299-F696-3ECBE36089D9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123">
            <a:extLst>
              <a:ext uri="{FF2B5EF4-FFF2-40B4-BE49-F238E27FC236}">
                <a16:creationId xmlns:a16="http://schemas.microsoft.com/office/drawing/2014/main" id="{50BF1F72-0792-B5D2-1A66-7D84FEB5A274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8" name="직사각형 124">
            <a:extLst>
              <a:ext uri="{FF2B5EF4-FFF2-40B4-BE49-F238E27FC236}">
                <a16:creationId xmlns:a16="http://schemas.microsoft.com/office/drawing/2014/main" id="{5D46418B-00AF-0D3C-87A5-72F456CC64CE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9" name="직사각형 125">
            <a:extLst>
              <a:ext uri="{FF2B5EF4-FFF2-40B4-BE49-F238E27FC236}">
                <a16:creationId xmlns:a16="http://schemas.microsoft.com/office/drawing/2014/main" id="{668E1878-8B45-3168-E94D-74CA024DDC34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0" name="직사각형 126">
            <a:extLst>
              <a:ext uri="{FF2B5EF4-FFF2-40B4-BE49-F238E27FC236}">
                <a16:creationId xmlns:a16="http://schemas.microsoft.com/office/drawing/2014/main" id="{DA7D537B-3A44-B590-DD19-FEF9F70FF572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127">
            <a:extLst>
              <a:ext uri="{FF2B5EF4-FFF2-40B4-BE49-F238E27FC236}">
                <a16:creationId xmlns:a16="http://schemas.microsoft.com/office/drawing/2014/main" id="{2481F712-8623-EF76-EBA3-F3884110583D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128">
            <a:extLst>
              <a:ext uri="{FF2B5EF4-FFF2-40B4-BE49-F238E27FC236}">
                <a16:creationId xmlns:a16="http://schemas.microsoft.com/office/drawing/2014/main" id="{A8A382D0-765F-C768-5887-919D4BC9824C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129">
            <a:extLst>
              <a:ext uri="{FF2B5EF4-FFF2-40B4-BE49-F238E27FC236}">
                <a16:creationId xmlns:a16="http://schemas.microsoft.com/office/drawing/2014/main" id="{E889511A-A50C-92A3-29CE-2A3E50FDCB77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64" name="그룹 130">
            <a:extLst>
              <a:ext uri="{FF2B5EF4-FFF2-40B4-BE49-F238E27FC236}">
                <a16:creationId xmlns:a16="http://schemas.microsoft.com/office/drawing/2014/main" id="{327AA69A-E7A8-50DE-13BB-75138F0546A2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65" name="그룹 131">
              <a:extLst>
                <a:ext uri="{FF2B5EF4-FFF2-40B4-BE49-F238E27FC236}">
                  <a16:creationId xmlns:a16="http://schemas.microsoft.com/office/drawing/2014/main" id="{B4CB24D3-2E3E-D33F-CF74-C96997258391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67" name="직사각형 133">
                <a:extLst>
                  <a:ext uri="{FF2B5EF4-FFF2-40B4-BE49-F238E27FC236}">
                    <a16:creationId xmlns:a16="http://schemas.microsoft.com/office/drawing/2014/main" id="{637373BE-0582-BEAE-3356-85658247490E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68" name="직사각형 134">
                <a:extLst>
                  <a:ext uri="{FF2B5EF4-FFF2-40B4-BE49-F238E27FC236}">
                    <a16:creationId xmlns:a16="http://schemas.microsoft.com/office/drawing/2014/main" id="{82ECAD29-58C1-B03F-45BE-1E00985F45F4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69" name="직사각형 135">
                <a:extLst>
                  <a:ext uri="{FF2B5EF4-FFF2-40B4-BE49-F238E27FC236}">
                    <a16:creationId xmlns:a16="http://schemas.microsoft.com/office/drawing/2014/main" id="{FD71D93D-BDB7-7D20-68ED-4B130F9085CA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0" name="직사각형 136">
                <a:extLst>
                  <a:ext uri="{FF2B5EF4-FFF2-40B4-BE49-F238E27FC236}">
                    <a16:creationId xmlns:a16="http://schemas.microsoft.com/office/drawing/2014/main" id="{734C1AE0-D831-E595-69FF-479541F4F195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1" name="직사각형 137">
                <a:extLst>
                  <a:ext uri="{FF2B5EF4-FFF2-40B4-BE49-F238E27FC236}">
                    <a16:creationId xmlns:a16="http://schemas.microsoft.com/office/drawing/2014/main" id="{E782F02A-EE6A-5BD2-E2BA-C72BAF76D4CA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2" name="직사각형 138">
                <a:extLst>
                  <a:ext uri="{FF2B5EF4-FFF2-40B4-BE49-F238E27FC236}">
                    <a16:creationId xmlns:a16="http://schemas.microsoft.com/office/drawing/2014/main" id="{BDE93986-26DA-7F7A-9FD1-DE84402BAA21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3" name="직사각형 139">
                <a:extLst>
                  <a:ext uri="{FF2B5EF4-FFF2-40B4-BE49-F238E27FC236}">
                    <a16:creationId xmlns:a16="http://schemas.microsoft.com/office/drawing/2014/main" id="{53D7D1E1-B563-DE17-E4C0-C3F3D48CD197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4" name="직사각형 140">
                <a:extLst>
                  <a:ext uri="{FF2B5EF4-FFF2-40B4-BE49-F238E27FC236}">
                    <a16:creationId xmlns:a16="http://schemas.microsoft.com/office/drawing/2014/main" id="{DF979F40-1CBF-3E0A-D393-A62DFC281A8F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66" name="직사각형 132">
              <a:extLst>
                <a:ext uri="{FF2B5EF4-FFF2-40B4-BE49-F238E27FC236}">
                  <a16:creationId xmlns:a16="http://schemas.microsoft.com/office/drawing/2014/main" id="{6602D6B4-5489-57A1-9503-2D9343F5F86F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75" name="직사각형 142">
          <a:extLst>
            <a:ext uri="{FF2B5EF4-FFF2-40B4-BE49-F238E27FC236}">
              <a16:creationId xmlns:a16="http://schemas.microsoft.com/office/drawing/2014/main" id="{B722D356-0A61-4C93-8366-CB78801D695A}"/>
            </a:ext>
          </a:extLst>
        </xdr:cNvPr>
        <xdr:cNvSpPr/>
      </xdr:nvSpPr>
      <xdr:spPr>
        <a:xfrm>
          <a:off x="7991475" y="8223342"/>
          <a:ext cx="419669" cy="1763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76" name="그룹 143">
          <a:extLst>
            <a:ext uri="{FF2B5EF4-FFF2-40B4-BE49-F238E27FC236}">
              <a16:creationId xmlns:a16="http://schemas.microsoft.com/office/drawing/2014/main" id="{06A38CE7-ACE9-404D-BB5A-5BC84DF88279}"/>
            </a:ext>
          </a:extLst>
        </xdr:cNvPr>
        <xdr:cNvGrpSpPr/>
      </xdr:nvGrpSpPr>
      <xdr:grpSpPr>
        <a:xfrm>
          <a:off x="2293006" y="12903475"/>
          <a:ext cx="1968609" cy="1568342"/>
          <a:chOff x="478970" y="10580199"/>
          <a:chExt cx="1956041" cy="1598195"/>
        </a:xfrm>
      </xdr:grpSpPr>
      <xdr:sp macro="" textlink="">
        <xdr:nvSpPr>
          <xdr:cNvPr id="77" name="직사각형 144">
            <a:extLst>
              <a:ext uri="{FF2B5EF4-FFF2-40B4-BE49-F238E27FC236}">
                <a16:creationId xmlns:a16="http://schemas.microsoft.com/office/drawing/2014/main" id="{DDAD729A-3D46-6259-3FDA-2283B72D6643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8" name="직사각형 145">
            <a:extLst>
              <a:ext uri="{FF2B5EF4-FFF2-40B4-BE49-F238E27FC236}">
                <a16:creationId xmlns:a16="http://schemas.microsoft.com/office/drawing/2014/main" id="{91690B46-5849-AB2B-8C5B-BD054094638A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146">
            <a:extLst>
              <a:ext uri="{FF2B5EF4-FFF2-40B4-BE49-F238E27FC236}">
                <a16:creationId xmlns:a16="http://schemas.microsoft.com/office/drawing/2014/main" id="{60058597-EC3F-3513-47B7-BDA1AA5FF576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80" name="직사각형 147">
            <a:extLst>
              <a:ext uri="{FF2B5EF4-FFF2-40B4-BE49-F238E27FC236}">
                <a16:creationId xmlns:a16="http://schemas.microsoft.com/office/drawing/2014/main" id="{C3770389-E52C-910A-568C-A89E45AA75C6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1" name="직사각형 182">
          <a:extLst>
            <a:ext uri="{FF2B5EF4-FFF2-40B4-BE49-F238E27FC236}">
              <a16:creationId xmlns:a16="http://schemas.microsoft.com/office/drawing/2014/main" id="{EF914E5C-62F9-4214-ABB5-864AFE79EC19}"/>
            </a:ext>
          </a:extLst>
        </xdr:cNvPr>
        <xdr:cNvSpPr/>
      </xdr:nvSpPr>
      <xdr:spPr>
        <a:xfrm>
          <a:off x="11618778" y="2608467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2" name="직사각형 183">
          <a:extLst>
            <a:ext uri="{FF2B5EF4-FFF2-40B4-BE49-F238E27FC236}">
              <a16:creationId xmlns:a16="http://schemas.microsoft.com/office/drawing/2014/main" id="{7E3E758D-E981-45FC-9D73-0E52F486DA13}"/>
            </a:ext>
          </a:extLst>
        </xdr:cNvPr>
        <xdr:cNvSpPr/>
      </xdr:nvSpPr>
      <xdr:spPr>
        <a:xfrm>
          <a:off x="11618778" y="2608467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3" name="직사각형 184">
          <a:extLst>
            <a:ext uri="{FF2B5EF4-FFF2-40B4-BE49-F238E27FC236}">
              <a16:creationId xmlns:a16="http://schemas.microsoft.com/office/drawing/2014/main" id="{B09F40B7-E382-44F9-A262-AB26A6C35E5C}"/>
            </a:ext>
          </a:extLst>
        </xdr:cNvPr>
        <xdr:cNvSpPr/>
      </xdr:nvSpPr>
      <xdr:spPr>
        <a:xfrm>
          <a:off x="11618778" y="2608467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185">
          <a:extLst>
            <a:ext uri="{FF2B5EF4-FFF2-40B4-BE49-F238E27FC236}">
              <a16:creationId xmlns:a16="http://schemas.microsoft.com/office/drawing/2014/main" id="{CE21D9AF-2917-42BA-9659-9C5AC7AE5D2B}"/>
            </a:ext>
          </a:extLst>
        </xdr:cNvPr>
        <xdr:cNvSpPr/>
      </xdr:nvSpPr>
      <xdr:spPr>
        <a:xfrm>
          <a:off x="11618778" y="2608467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85" name="직사각형 95">
          <a:extLst>
            <a:ext uri="{FF2B5EF4-FFF2-40B4-BE49-F238E27FC236}">
              <a16:creationId xmlns:a16="http://schemas.microsoft.com/office/drawing/2014/main" id="{3A0EF5C5-35F4-4BFD-9304-9FD40280AE1D}"/>
            </a:ext>
          </a:extLst>
        </xdr:cNvPr>
        <xdr:cNvSpPr/>
      </xdr:nvSpPr>
      <xdr:spPr>
        <a:xfrm>
          <a:off x="7673471" y="159526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86" name="직사각형 96">
          <a:extLst>
            <a:ext uri="{FF2B5EF4-FFF2-40B4-BE49-F238E27FC236}">
              <a16:creationId xmlns:a16="http://schemas.microsoft.com/office/drawing/2014/main" id="{6C87A915-8653-4DF7-A5C4-14D4DC808DBF}"/>
            </a:ext>
          </a:extLst>
        </xdr:cNvPr>
        <xdr:cNvSpPr/>
      </xdr:nvSpPr>
      <xdr:spPr>
        <a:xfrm>
          <a:off x="7577889" y="4499466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87" name="직사각형 97">
          <a:extLst>
            <a:ext uri="{FF2B5EF4-FFF2-40B4-BE49-F238E27FC236}">
              <a16:creationId xmlns:a16="http://schemas.microsoft.com/office/drawing/2014/main" id="{459E7781-A776-4065-840E-E6FF3A80E4EE}"/>
            </a:ext>
          </a:extLst>
        </xdr:cNvPr>
        <xdr:cNvSpPr/>
      </xdr:nvSpPr>
      <xdr:spPr>
        <a:xfrm>
          <a:off x="8720880" y="4499466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88" name="직사각형 98">
          <a:extLst>
            <a:ext uri="{FF2B5EF4-FFF2-40B4-BE49-F238E27FC236}">
              <a16:creationId xmlns:a16="http://schemas.microsoft.com/office/drawing/2014/main" id="{D7365FB8-42E1-40A1-8513-E89C75BE8FCB}"/>
            </a:ext>
          </a:extLst>
        </xdr:cNvPr>
        <xdr:cNvSpPr/>
      </xdr:nvSpPr>
      <xdr:spPr>
        <a:xfrm>
          <a:off x="7561650" y="5038195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89" name="직사각형 99">
          <a:extLst>
            <a:ext uri="{FF2B5EF4-FFF2-40B4-BE49-F238E27FC236}">
              <a16:creationId xmlns:a16="http://schemas.microsoft.com/office/drawing/2014/main" id="{6290FD17-E360-475F-BAC0-CC2DDD9A3F52}"/>
            </a:ext>
          </a:extLst>
        </xdr:cNvPr>
        <xdr:cNvSpPr/>
      </xdr:nvSpPr>
      <xdr:spPr>
        <a:xfrm>
          <a:off x="8718969" y="5038195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90" name="직사각형 100">
          <a:extLst>
            <a:ext uri="{FF2B5EF4-FFF2-40B4-BE49-F238E27FC236}">
              <a16:creationId xmlns:a16="http://schemas.microsoft.com/office/drawing/2014/main" id="{52DE00AF-62E1-49DD-A0E9-D02A0E3B21EC}"/>
            </a:ext>
          </a:extLst>
        </xdr:cNvPr>
        <xdr:cNvSpPr/>
      </xdr:nvSpPr>
      <xdr:spPr>
        <a:xfrm>
          <a:off x="8715148" y="5594940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91" name="직사각형 101">
          <a:extLst>
            <a:ext uri="{FF2B5EF4-FFF2-40B4-BE49-F238E27FC236}">
              <a16:creationId xmlns:a16="http://schemas.microsoft.com/office/drawing/2014/main" id="{0DDC837D-6D5B-495B-BE47-F8DA63ADBFC1}"/>
            </a:ext>
          </a:extLst>
        </xdr:cNvPr>
        <xdr:cNvSpPr/>
      </xdr:nvSpPr>
      <xdr:spPr>
        <a:xfrm>
          <a:off x="7573112" y="5594940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92" name="직사각형 102">
          <a:extLst>
            <a:ext uri="{FF2B5EF4-FFF2-40B4-BE49-F238E27FC236}">
              <a16:creationId xmlns:a16="http://schemas.microsoft.com/office/drawing/2014/main" id="{F932A628-0613-41B6-BE1C-1D2F7282E2AD}"/>
            </a:ext>
          </a:extLst>
        </xdr:cNvPr>
        <xdr:cNvSpPr/>
      </xdr:nvSpPr>
      <xdr:spPr>
        <a:xfrm>
          <a:off x="8715148" y="6137598"/>
          <a:ext cx="467108" cy="19248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93" name="직사각형 103">
          <a:extLst>
            <a:ext uri="{FF2B5EF4-FFF2-40B4-BE49-F238E27FC236}">
              <a16:creationId xmlns:a16="http://schemas.microsoft.com/office/drawing/2014/main" id="{DCB9DD7B-7DB2-404F-9F04-2D86F675738F}"/>
            </a:ext>
          </a:extLst>
        </xdr:cNvPr>
        <xdr:cNvSpPr/>
      </xdr:nvSpPr>
      <xdr:spPr>
        <a:xfrm>
          <a:off x="7573112" y="6137598"/>
          <a:ext cx="467108" cy="19248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94" name="직사각형 5">
          <a:extLst>
            <a:ext uri="{FF2B5EF4-FFF2-40B4-BE49-F238E27FC236}">
              <a16:creationId xmlns:a16="http://schemas.microsoft.com/office/drawing/2014/main" id="{4ACF2FA0-27D3-4F0C-8F11-6BFA552967C0}"/>
            </a:ext>
          </a:extLst>
        </xdr:cNvPr>
        <xdr:cNvSpPr/>
      </xdr:nvSpPr>
      <xdr:spPr>
        <a:xfrm>
          <a:off x="6732414" y="16017770"/>
          <a:ext cx="424512" cy="156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95" name="직사각형 6">
          <a:extLst>
            <a:ext uri="{FF2B5EF4-FFF2-40B4-BE49-F238E27FC236}">
              <a16:creationId xmlns:a16="http://schemas.microsoft.com/office/drawing/2014/main" id="{F07E21FC-8F3D-45D3-8C15-01D9FB923A7E}"/>
            </a:ext>
          </a:extLst>
        </xdr:cNvPr>
        <xdr:cNvSpPr/>
      </xdr:nvSpPr>
      <xdr:spPr>
        <a:xfrm>
          <a:off x="6736224" y="16205581"/>
          <a:ext cx="416892" cy="16936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8818715</xdr:colOff>
      <xdr:row>13</xdr:row>
      <xdr:rowOff>95223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F2A1E29-5105-4E06-B93D-95F4BE481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81820"/>
          <a:ext cx="8920115" cy="2166403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3" name="Picture 79">
          <a:extLst>
            <a:ext uri="{FF2B5EF4-FFF2-40B4-BE49-F238E27FC236}">
              <a16:creationId xmlns:a16="http://schemas.microsoft.com/office/drawing/2014/main" id="{F51FBEF4-86EA-46E5-BBF6-ECDCE5A00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12233329"/>
          <a:ext cx="7406028" cy="899442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4" name="직사각형 11">
          <a:extLst>
            <a:ext uri="{FF2B5EF4-FFF2-40B4-BE49-F238E27FC236}">
              <a16:creationId xmlns:a16="http://schemas.microsoft.com/office/drawing/2014/main" id="{7402EFBB-37FB-41C6-AC56-C9525B87435C}"/>
            </a:ext>
          </a:extLst>
        </xdr:cNvPr>
        <xdr:cNvSpPr/>
      </xdr:nvSpPr>
      <xdr:spPr>
        <a:xfrm>
          <a:off x="11604924" y="4988531"/>
          <a:ext cx="275199" cy="28712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" name="직사각형 12">
          <a:extLst>
            <a:ext uri="{FF2B5EF4-FFF2-40B4-BE49-F238E27FC236}">
              <a16:creationId xmlns:a16="http://schemas.microsoft.com/office/drawing/2014/main" id="{78D70C27-DE2E-4A58-A0CF-B9750B22C17D}"/>
            </a:ext>
          </a:extLst>
        </xdr:cNvPr>
        <xdr:cNvSpPr/>
      </xdr:nvSpPr>
      <xdr:spPr>
        <a:xfrm>
          <a:off x="11618778" y="25960850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6" name="직사각형 24">
          <a:extLst>
            <a:ext uri="{FF2B5EF4-FFF2-40B4-BE49-F238E27FC236}">
              <a16:creationId xmlns:a16="http://schemas.microsoft.com/office/drawing/2014/main" id="{0D7DDCBF-597D-47EF-A046-4C27C98E29CD}"/>
            </a:ext>
          </a:extLst>
        </xdr:cNvPr>
        <xdr:cNvSpPr/>
      </xdr:nvSpPr>
      <xdr:spPr>
        <a:xfrm>
          <a:off x="432521" y="5441624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7" name="직사각형 25">
          <a:extLst>
            <a:ext uri="{FF2B5EF4-FFF2-40B4-BE49-F238E27FC236}">
              <a16:creationId xmlns:a16="http://schemas.microsoft.com/office/drawing/2014/main" id="{783914DC-93D7-42C1-9ABD-1DD8E6D20411}"/>
            </a:ext>
          </a:extLst>
        </xdr:cNvPr>
        <xdr:cNvSpPr/>
      </xdr:nvSpPr>
      <xdr:spPr>
        <a:xfrm>
          <a:off x="578643" y="5680613"/>
          <a:ext cx="33597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8" name="직사각형 37">
          <a:extLst>
            <a:ext uri="{FF2B5EF4-FFF2-40B4-BE49-F238E27FC236}">
              <a16:creationId xmlns:a16="http://schemas.microsoft.com/office/drawing/2014/main" id="{C85EA383-226E-4DCD-A9E4-9CF8522E45CF}"/>
            </a:ext>
          </a:extLst>
        </xdr:cNvPr>
        <xdr:cNvSpPr/>
      </xdr:nvSpPr>
      <xdr:spPr>
        <a:xfrm>
          <a:off x="11601213" y="3356045"/>
          <a:ext cx="266540" cy="24815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" name="직사각형 57">
          <a:extLst>
            <a:ext uri="{FF2B5EF4-FFF2-40B4-BE49-F238E27FC236}">
              <a16:creationId xmlns:a16="http://schemas.microsoft.com/office/drawing/2014/main" id="{278887E8-3A78-45E2-81DE-F4FD62DB793B}"/>
            </a:ext>
          </a:extLst>
        </xdr:cNvPr>
        <xdr:cNvSpPr/>
      </xdr:nvSpPr>
      <xdr:spPr>
        <a:xfrm>
          <a:off x="11618778" y="25960850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0" name="직사각형 58">
          <a:extLst>
            <a:ext uri="{FF2B5EF4-FFF2-40B4-BE49-F238E27FC236}">
              <a16:creationId xmlns:a16="http://schemas.microsoft.com/office/drawing/2014/main" id="{96A0A42E-AA5D-40DB-A011-3DBC45A20BF2}"/>
            </a:ext>
          </a:extLst>
        </xdr:cNvPr>
        <xdr:cNvSpPr/>
      </xdr:nvSpPr>
      <xdr:spPr>
        <a:xfrm>
          <a:off x="11618778" y="25960850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1" name="직사각형 59">
          <a:extLst>
            <a:ext uri="{FF2B5EF4-FFF2-40B4-BE49-F238E27FC236}">
              <a16:creationId xmlns:a16="http://schemas.microsoft.com/office/drawing/2014/main" id="{6DF8F10A-2DA5-45B2-ABA0-CC12DFF38FE3}"/>
            </a:ext>
          </a:extLst>
        </xdr:cNvPr>
        <xdr:cNvSpPr/>
      </xdr:nvSpPr>
      <xdr:spPr>
        <a:xfrm>
          <a:off x="11618778" y="25960850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2" name="직사각형 60">
          <a:extLst>
            <a:ext uri="{FF2B5EF4-FFF2-40B4-BE49-F238E27FC236}">
              <a16:creationId xmlns:a16="http://schemas.microsoft.com/office/drawing/2014/main" id="{C0F8EA75-B3D1-4DA9-8C7E-5737B8FA7183}"/>
            </a:ext>
          </a:extLst>
        </xdr:cNvPr>
        <xdr:cNvSpPr/>
      </xdr:nvSpPr>
      <xdr:spPr>
        <a:xfrm>
          <a:off x="11618778" y="25960850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3524666</xdr:colOff>
      <xdr:row>71</xdr:row>
      <xdr:rowOff>136264</xdr:rowOff>
    </xdr:to>
    <xdr:pic>
      <xdr:nvPicPr>
        <xdr:cNvPr id="13" name="그림 62">
          <a:extLst>
            <a:ext uri="{FF2B5EF4-FFF2-40B4-BE49-F238E27FC236}">
              <a16:creationId xmlns:a16="http://schemas.microsoft.com/office/drawing/2014/main" id="{48ACCBB4-CEFE-4508-9B1D-2633D49220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20251" y="7848055"/>
          <a:ext cx="3452140" cy="11795409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1</xdr:col>
      <xdr:colOff>8819334</xdr:colOff>
      <xdr:row>32</xdr:row>
      <xdr:rowOff>251417</xdr:rowOff>
    </xdr:to>
    <xdr:pic>
      <xdr:nvPicPr>
        <xdr:cNvPr id="14" name="그림 63">
          <a:extLst>
            <a:ext uri="{FF2B5EF4-FFF2-40B4-BE49-F238E27FC236}">
              <a16:creationId xmlns:a16="http://schemas.microsoft.com/office/drawing/2014/main" id="{D563DBB2-A7F5-4824-BA50-F0232ABA59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4810" y="7796150"/>
          <a:ext cx="3312249" cy="2208867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15" name="그룹 64">
          <a:extLst>
            <a:ext uri="{FF2B5EF4-FFF2-40B4-BE49-F238E27FC236}">
              <a16:creationId xmlns:a16="http://schemas.microsoft.com/office/drawing/2014/main" id="{5DC9D8C4-C75C-40AD-8736-2E2B8F8D2B9E}"/>
            </a:ext>
          </a:extLst>
        </xdr:cNvPr>
        <xdr:cNvGrpSpPr/>
      </xdr:nvGrpSpPr>
      <xdr:grpSpPr>
        <a:xfrm>
          <a:off x="98948" y="3029243"/>
          <a:ext cx="9691401" cy="2957086"/>
          <a:chOff x="265164" y="4153141"/>
          <a:chExt cx="9665713" cy="2978507"/>
        </a:xfrm>
      </xdr:grpSpPr>
      <xdr:sp macro="" textlink="">
        <xdr:nvSpPr>
          <xdr:cNvPr id="16" name="직사각형 65">
            <a:extLst>
              <a:ext uri="{FF2B5EF4-FFF2-40B4-BE49-F238E27FC236}">
                <a16:creationId xmlns:a16="http://schemas.microsoft.com/office/drawing/2014/main" id="{037B75A2-583E-1CC3-38CE-0E40D5BB4E6C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" name="직사각형 66">
            <a:extLst>
              <a:ext uri="{FF2B5EF4-FFF2-40B4-BE49-F238E27FC236}">
                <a16:creationId xmlns:a16="http://schemas.microsoft.com/office/drawing/2014/main" id="{76581EEC-91C7-8700-06A2-9CC5F5F783E7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8" name="직사각형 67">
            <a:extLst>
              <a:ext uri="{FF2B5EF4-FFF2-40B4-BE49-F238E27FC236}">
                <a16:creationId xmlns:a16="http://schemas.microsoft.com/office/drawing/2014/main" id="{23064076-E354-7F78-B0C6-13290487AAE1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9" name="Straight Connector 247">
            <a:extLst>
              <a:ext uri="{FF2B5EF4-FFF2-40B4-BE49-F238E27FC236}">
                <a16:creationId xmlns:a16="http://schemas.microsoft.com/office/drawing/2014/main" id="{C16B7877-BA0E-53E6-AD4A-5633B11AD0F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20" name="직사각형 69">
            <a:extLst>
              <a:ext uri="{FF2B5EF4-FFF2-40B4-BE49-F238E27FC236}">
                <a16:creationId xmlns:a16="http://schemas.microsoft.com/office/drawing/2014/main" id="{2A70359E-F37E-E724-D660-5465346BEFD8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1" name="그룹 70">
            <a:extLst>
              <a:ext uri="{FF2B5EF4-FFF2-40B4-BE49-F238E27FC236}">
                <a16:creationId xmlns:a16="http://schemas.microsoft.com/office/drawing/2014/main" id="{5EB7B2A3-08EB-ECE2-59AB-6736F88FCF96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1" name="직사각형 96">
              <a:extLst>
                <a:ext uri="{FF2B5EF4-FFF2-40B4-BE49-F238E27FC236}">
                  <a16:creationId xmlns:a16="http://schemas.microsoft.com/office/drawing/2014/main" id="{F7BAD43F-7DC0-2D25-E42C-697BA8713A2A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2" name="직사각형 97">
              <a:extLst>
                <a:ext uri="{FF2B5EF4-FFF2-40B4-BE49-F238E27FC236}">
                  <a16:creationId xmlns:a16="http://schemas.microsoft.com/office/drawing/2014/main" id="{87C68DCA-2A79-B24B-5171-21C2F73379A9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2" name="그룹 71">
            <a:extLst>
              <a:ext uri="{FF2B5EF4-FFF2-40B4-BE49-F238E27FC236}">
                <a16:creationId xmlns:a16="http://schemas.microsoft.com/office/drawing/2014/main" id="{0B1E7053-D10A-E52D-4AEC-61420A7216A1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39" name="직사각형 94">
              <a:extLst>
                <a:ext uri="{FF2B5EF4-FFF2-40B4-BE49-F238E27FC236}">
                  <a16:creationId xmlns:a16="http://schemas.microsoft.com/office/drawing/2014/main" id="{E12EAC2F-7AF8-70B4-BDDE-EFBF803406E7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0" name="직사각형 95">
              <a:extLst>
                <a:ext uri="{FF2B5EF4-FFF2-40B4-BE49-F238E27FC236}">
                  <a16:creationId xmlns:a16="http://schemas.microsoft.com/office/drawing/2014/main" id="{9F6D3CF8-2A47-0267-1004-DBB35A16F7F5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3" name="직사각형 72">
            <a:extLst>
              <a:ext uri="{FF2B5EF4-FFF2-40B4-BE49-F238E27FC236}">
                <a16:creationId xmlns:a16="http://schemas.microsoft.com/office/drawing/2014/main" id="{F9537C68-12FD-0A22-E8FC-52BEA8EDAB6A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73">
            <a:extLst>
              <a:ext uri="{FF2B5EF4-FFF2-40B4-BE49-F238E27FC236}">
                <a16:creationId xmlns:a16="http://schemas.microsoft.com/office/drawing/2014/main" id="{77ABFD23-22BF-DACD-9D2C-C6FE5B916B27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74">
            <a:extLst>
              <a:ext uri="{FF2B5EF4-FFF2-40B4-BE49-F238E27FC236}">
                <a16:creationId xmlns:a16="http://schemas.microsoft.com/office/drawing/2014/main" id="{36908351-0E9B-1D85-AD7B-99EE2BC9A1BA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75">
            <a:extLst>
              <a:ext uri="{FF2B5EF4-FFF2-40B4-BE49-F238E27FC236}">
                <a16:creationId xmlns:a16="http://schemas.microsoft.com/office/drawing/2014/main" id="{E3717282-B55D-FB19-B853-EE96AA38F9F2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76">
            <a:extLst>
              <a:ext uri="{FF2B5EF4-FFF2-40B4-BE49-F238E27FC236}">
                <a16:creationId xmlns:a16="http://schemas.microsoft.com/office/drawing/2014/main" id="{30EBF9FA-5328-434D-2C99-D7A605E8386B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77">
            <a:extLst>
              <a:ext uri="{FF2B5EF4-FFF2-40B4-BE49-F238E27FC236}">
                <a16:creationId xmlns:a16="http://schemas.microsoft.com/office/drawing/2014/main" id="{85348C42-C3CD-ABC1-58CC-B1486AF8CDAC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78">
            <a:extLst>
              <a:ext uri="{FF2B5EF4-FFF2-40B4-BE49-F238E27FC236}">
                <a16:creationId xmlns:a16="http://schemas.microsoft.com/office/drawing/2014/main" id="{129AB188-FEE2-79CA-E768-E3D0BAC741E8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79">
            <a:extLst>
              <a:ext uri="{FF2B5EF4-FFF2-40B4-BE49-F238E27FC236}">
                <a16:creationId xmlns:a16="http://schemas.microsoft.com/office/drawing/2014/main" id="{B4E990B5-C9CE-EFFF-D034-634CB0265212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80">
            <a:extLst>
              <a:ext uri="{FF2B5EF4-FFF2-40B4-BE49-F238E27FC236}">
                <a16:creationId xmlns:a16="http://schemas.microsoft.com/office/drawing/2014/main" id="{68BC91B9-A3BD-7DCA-F561-20F58CE297FD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81">
            <a:extLst>
              <a:ext uri="{FF2B5EF4-FFF2-40B4-BE49-F238E27FC236}">
                <a16:creationId xmlns:a16="http://schemas.microsoft.com/office/drawing/2014/main" id="{1D1DD393-C263-A972-662E-F5C323D75BA4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82">
            <a:extLst>
              <a:ext uri="{FF2B5EF4-FFF2-40B4-BE49-F238E27FC236}">
                <a16:creationId xmlns:a16="http://schemas.microsoft.com/office/drawing/2014/main" id="{C215DEC5-C26C-B6B9-484A-9C2ADB672B13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88">
            <a:extLst>
              <a:ext uri="{FF2B5EF4-FFF2-40B4-BE49-F238E27FC236}">
                <a16:creationId xmlns:a16="http://schemas.microsoft.com/office/drawing/2014/main" id="{46FA5383-5A7E-FE33-6D98-76D1A6132F16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89">
            <a:extLst>
              <a:ext uri="{FF2B5EF4-FFF2-40B4-BE49-F238E27FC236}">
                <a16:creationId xmlns:a16="http://schemas.microsoft.com/office/drawing/2014/main" id="{473D25BD-620F-AE98-080E-12395749CE8C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90">
            <a:extLst>
              <a:ext uri="{FF2B5EF4-FFF2-40B4-BE49-F238E27FC236}">
                <a16:creationId xmlns:a16="http://schemas.microsoft.com/office/drawing/2014/main" id="{8673E273-7BBB-EE45-A962-1CC227177B69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7" name="직사각형 91">
            <a:extLst>
              <a:ext uri="{FF2B5EF4-FFF2-40B4-BE49-F238E27FC236}">
                <a16:creationId xmlns:a16="http://schemas.microsoft.com/office/drawing/2014/main" id="{C9103421-7A15-3C0C-B185-6BE140421BA9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93">
            <a:extLst>
              <a:ext uri="{FF2B5EF4-FFF2-40B4-BE49-F238E27FC236}">
                <a16:creationId xmlns:a16="http://schemas.microsoft.com/office/drawing/2014/main" id="{2E732800-8FDD-71EA-8AE8-2CF86B125AE9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1</xdr:col>
      <xdr:colOff>8822328</xdr:colOff>
      <xdr:row>68</xdr:row>
      <xdr:rowOff>91441</xdr:rowOff>
    </xdr:to>
    <xdr:pic>
      <xdr:nvPicPr>
        <xdr:cNvPr id="43" name="그림 98">
          <a:extLst>
            <a:ext uri="{FF2B5EF4-FFF2-40B4-BE49-F238E27FC236}">
              <a16:creationId xmlns:a16="http://schemas.microsoft.com/office/drawing/2014/main" id="{DA251FF5-8D33-4B7D-B973-2177D61353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5869" y="13189948"/>
          <a:ext cx="3004184" cy="5665743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9081754</xdr:colOff>
      <xdr:row>56</xdr:row>
      <xdr:rowOff>38438</xdr:rowOff>
    </xdr:to>
    <xdr:grpSp>
      <xdr:nvGrpSpPr>
        <xdr:cNvPr id="44" name="그룹 99">
          <a:extLst>
            <a:ext uri="{FF2B5EF4-FFF2-40B4-BE49-F238E27FC236}">
              <a16:creationId xmlns:a16="http://schemas.microsoft.com/office/drawing/2014/main" id="{EA7BEBD7-C495-4D09-A115-1D03F7E35802}"/>
            </a:ext>
          </a:extLst>
        </xdr:cNvPr>
        <xdr:cNvGrpSpPr/>
      </xdr:nvGrpSpPr>
      <xdr:grpSpPr>
        <a:xfrm>
          <a:off x="6136990" y="7977043"/>
          <a:ext cx="3794291" cy="7983591"/>
          <a:chOff x="6164204" y="7800972"/>
          <a:chExt cx="3857137" cy="7889238"/>
        </a:xfrm>
      </xdr:grpSpPr>
      <xdr:sp macro="" textlink="">
        <xdr:nvSpPr>
          <xdr:cNvPr id="45" name="직사각형 100">
            <a:extLst>
              <a:ext uri="{FF2B5EF4-FFF2-40B4-BE49-F238E27FC236}">
                <a16:creationId xmlns:a16="http://schemas.microsoft.com/office/drawing/2014/main" id="{6F908773-D8DE-FBF4-5485-6BC90FFCB22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" name="직사각형 101">
            <a:extLst>
              <a:ext uri="{FF2B5EF4-FFF2-40B4-BE49-F238E27FC236}">
                <a16:creationId xmlns:a16="http://schemas.microsoft.com/office/drawing/2014/main" id="{6EB0228D-36CC-DB4A-7BCC-82FC37892DD4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7" name="직사각형 102">
            <a:extLst>
              <a:ext uri="{FF2B5EF4-FFF2-40B4-BE49-F238E27FC236}">
                <a16:creationId xmlns:a16="http://schemas.microsoft.com/office/drawing/2014/main" id="{E7148086-D35E-AF47-BB15-3C6FFD56B02C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8" name="직사각형 103">
            <a:extLst>
              <a:ext uri="{FF2B5EF4-FFF2-40B4-BE49-F238E27FC236}">
                <a16:creationId xmlns:a16="http://schemas.microsoft.com/office/drawing/2014/main" id="{E4BC7985-9928-BD82-987D-CCE770C1654D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9" name="직사각형 104">
            <a:extLst>
              <a:ext uri="{FF2B5EF4-FFF2-40B4-BE49-F238E27FC236}">
                <a16:creationId xmlns:a16="http://schemas.microsoft.com/office/drawing/2014/main" id="{9FDF1E97-6D95-848F-C867-3BC8E096EA03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0" name="직사각형 105">
            <a:extLst>
              <a:ext uri="{FF2B5EF4-FFF2-40B4-BE49-F238E27FC236}">
                <a16:creationId xmlns:a16="http://schemas.microsoft.com/office/drawing/2014/main" id="{8A96677E-1192-37B1-252F-CCEA01E8A85B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106">
            <a:extLst>
              <a:ext uri="{FF2B5EF4-FFF2-40B4-BE49-F238E27FC236}">
                <a16:creationId xmlns:a16="http://schemas.microsoft.com/office/drawing/2014/main" id="{9F9ED94D-DEB8-28DB-7181-0CE567154A56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2" name="직사각형 107">
            <a:extLst>
              <a:ext uri="{FF2B5EF4-FFF2-40B4-BE49-F238E27FC236}">
                <a16:creationId xmlns:a16="http://schemas.microsoft.com/office/drawing/2014/main" id="{96B61C69-B442-DDE2-5C3F-5D1D6521C385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3" name="직사각형 108">
            <a:extLst>
              <a:ext uri="{FF2B5EF4-FFF2-40B4-BE49-F238E27FC236}">
                <a16:creationId xmlns:a16="http://schemas.microsoft.com/office/drawing/2014/main" id="{9237018E-82C7-387B-8F86-4288163819D5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4" name="직사각형 109">
            <a:extLst>
              <a:ext uri="{FF2B5EF4-FFF2-40B4-BE49-F238E27FC236}">
                <a16:creationId xmlns:a16="http://schemas.microsoft.com/office/drawing/2014/main" id="{40B28F4C-D4C0-27A4-2842-9F111138C1E9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5" name="직사각형 110">
            <a:extLst>
              <a:ext uri="{FF2B5EF4-FFF2-40B4-BE49-F238E27FC236}">
                <a16:creationId xmlns:a16="http://schemas.microsoft.com/office/drawing/2014/main" id="{04F36467-10A5-C7CD-E024-4447C8ED88A3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111">
            <a:extLst>
              <a:ext uri="{FF2B5EF4-FFF2-40B4-BE49-F238E27FC236}">
                <a16:creationId xmlns:a16="http://schemas.microsoft.com/office/drawing/2014/main" id="{01FF2099-9B2D-CA80-A112-01640171A0CF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7" name="직사각형 112">
            <a:extLst>
              <a:ext uri="{FF2B5EF4-FFF2-40B4-BE49-F238E27FC236}">
                <a16:creationId xmlns:a16="http://schemas.microsoft.com/office/drawing/2014/main" id="{D3ACEB3B-BE3B-236B-913C-4FE36E2CDC85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8" name="직사각형 113">
            <a:extLst>
              <a:ext uri="{FF2B5EF4-FFF2-40B4-BE49-F238E27FC236}">
                <a16:creationId xmlns:a16="http://schemas.microsoft.com/office/drawing/2014/main" id="{C7FB92DC-5AEF-294E-FBCE-2CCE24199E1A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59" name="직사각형 114">
            <a:extLst>
              <a:ext uri="{FF2B5EF4-FFF2-40B4-BE49-F238E27FC236}">
                <a16:creationId xmlns:a16="http://schemas.microsoft.com/office/drawing/2014/main" id="{4852ABFB-B9D6-DF4F-C9FF-28A50BA5EB85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115">
            <a:extLst>
              <a:ext uri="{FF2B5EF4-FFF2-40B4-BE49-F238E27FC236}">
                <a16:creationId xmlns:a16="http://schemas.microsoft.com/office/drawing/2014/main" id="{AB73DFA1-2844-8394-4C1A-6CCCBBA7DC22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116">
            <a:extLst>
              <a:ext uri="{FF2B5EF4-FFF2-40B4-BE49-F238E27FC236}">
                <a16:creationId xmlns:a16="http://schemas.microsoft.com/office/drawing/2014/main" id="{3EEEE450-4E77-18DE-69D9-1965A56E1727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117">
            <a:extLst>
              <a:ext uri="{FF2B5EF4-FFF2-40B4-BE49-F238E27FC236}">
                <a16:creationId xmlns:a16="http://schemas.microsoft.com/office/drawing/2014/main" id="{F25559BD-C374-CC2D-5FE5-4E6E93EE854D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63" name="그룹 118">
            <a:extLst>
              <a:ext uri="{FF2B5EF4-FFF2-40B4-BE49-F238E27FC236}">
                <a16:creationId xmlns:a16="http://schemas.microsoft.com/office/drawing/2014/main" id="{FAB98508-C06F-CCF9-416C-76ADB81A2259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64" name="그룹 119">
              <a:extLst>
                <a:ext uri="{FF2B5EF4-FFF2-40B4-BE49-F238E27FC236}">
                  <a16:creationId xmlns:a16="http://schemas.microsoft.com/office/drawing/2014/main" id="{9C062623-40FD-2E49-8C4E-64C963D2BB71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66" name="직사각형 121">
                <a:extLst>
                  <a:ext uri="{FF2B5EF4-FFF2-40B4-BE49-F238E27FC236}">
                    <a16:creationId xmlns:a16="http://schemas.microsoft.com/office/drawing/2014/main" id="{D324C7AF-3590-07E9-7E75-82ACBC8F370C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67" name="직사각형 122">
                <a:extLst>
                  <a:ext uri="{FF2B5EF4-FFF2-40B4-BE49-F238E27FC236}">
                    <a16:creationId xmlns:a16="http://schemas.microsoft.com/office/drawing/2014/main" id="{B28DA745-7D6A-C154-F9D9-7CD3E2A1FF45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68" name="직사각형 123">
                <a:extLst>
                  <a:ext uri="{FF2B5EF4-FFF2-40B4-BE49-F238E27FC236}">
                    <a16:creationId xmlns:a16="http://schemas.microsoft.com/office/drawing/2014/main" id="{1E2C5221-EB5E-8B62-9EBB-990A14A99A46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69" name="직사각형 124">
                <a:extLst>
                  <a:ext uri="{FF2B5EF4-FFF2-40B4-BE49-F238E27FC236}">
                    <a16:creationId xmlns:a16="http://schemas.microsoft.com/office/drawing/2014/main" id="{5F425407-4543-A0BE-BDC4-52100B71B53C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0" name="직사각형 125">
                <a:extLst>
                  <a:ext uri="{FF2B5EF4-FFF2-40B4-BE49-F238E27FC236}">
                    <a16:creationId xmlns:a16="http://schemas.microsoft.com/office/drawing/2014/main" id="{F366017E-9278-A336-BEF2-4B4596686332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1" name="직사각형 126">
                <a:extLst>
                  <a:ext uri="{FF2B5EF4-FFF2-40B4-BE49-F238E27FC236}">
                    <a16:creationId xmlns:a16="http://schemas.microsoft.com/office/drawing/2014/main" id="{F5DD0479-3B7C-93F4-FAE7-8CEE8E73367C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2" name="직사각형 127">
                <a:extLst>
                  <a:ext uri="{FF2B5EF4-FFF2-40B4-BE49-F238E27FC236}">
                    <a16:creationId xmlns:a16="http://schemas.microsoft.com/office/drawing/2014/main" id="{EC7F2DF5-2750-AD52-335A-D111C251C555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3" name="직사각형 128">
                <a:extLst>
                  <a:ext uri="{FF2B5EF4-FFF2-40B4-BE49-F238E27FC236}">
                    <a16:creationId xmlns:a16="http://schemas.microsoft.com/office/drawing/2014/main" id="{AC713AEA-3FFB-FBD4-28FE-74365114810D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65" name="직사각형 120">
              <a:extLst>
                <a:ext uri="{FF2B5EF4-FFF2-40B4-BE49-F238E27FC236}">
                  <a16:creationId xmlns:a16="http://schemas.microsoft.com/office/drawing/2014/main" id="{15BF9D9D-6A27-DBFE-5D8B-252CCD763AD1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74" name="그룹 129">
          <a:extLst>
            <a:ext uri="{FF2B5EF4-FFF2-40B4-BE49-F238E27FC236}">
              <a16:creationId xmlns:a16="http://schemas.microsoft.com/office/drawing/2014/main" id="{790C9CAB-FDDA-4542-B6AE-5F6AF8F1AE68}"/>
            </a:ext>
          </a:extLst>
        </xdr:cNvPr>
        <xdr:cNvGrpSpPr/>
      </xdr:nvGrpSpPr>
      <xdr:grpSpPr>
        <a:xfrm>
          <a:off x="497476" y="14561782"/>
          <a:ext cx="1955443" cy="1538238"/>
          <a:chOff x="478970" y="10580199"/>
          <a:chExt cx="1956041" cy="1598195"/>
        </a:xfrm>
      </xdr:grpSpPr>
      <xdr:sp macro="" textlink="">
        <xdr:nvSpPr>
          <xdr:cNvPr id="75" name="직사각형 130">
            <a:extLst>
              <a:ext uri="{FF2B5EF4-FFF2-40B4-BE49-F238E27FC236}">
                <a16:creationId xmlns:a16="http://schemas.microsoft.com/office/drawing/2014/main" id="{BC6F5C14-028C-757E-4276-FFBC8F613BF6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6" name="직사각형 131">
            <a:extLst>
              <a:ext uri="{FF2B5EF4-FFF2-40B4-BE49-F238E27FC236}">
                <a16:creationId xmlns:a16="http://schemas.microsoft.com/office/drawing/2014/main" id="{8B99CAA4-91BB-A8B7-D864-FAD0DAA0D012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132">
            <a:extLst>
              <a:ext uri="{FF2B5EF4-FFF2-40B4-BE49-F238E27FC236}">
                <a16:creationId xmlns:a16="http://schemas.microsoft.com/office/drawing/2014/main" id="{291AAAC6-0918-42FB-237A-2F53206FE1E5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78" name="직사각형 133">
            <a:extLst>
              <a:ext uri="{FF2B5EF4-FFF2-40B4-BE49-F238E27FC236}">
                <a16:creationId xmlns:a16="http://schemas.microsoft.com/office/drawing/2014/main" id="{5979D7A4-112E-38C6-156A-76DB3D0531D3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79" name="직사각형 134">
          <a:extLst>
            <a:ext uri="{FF2B5EF4-FFF2-40B4-BE49-F238E27FC236}">
              <a16:creationId xmlns:a16="http://schemas.microsoft.com/office/drawing/2014/main" id="{E00BC495-8578-44CD-A44B-FC755DFC945C}"/>
            </a:ext>
          </a:extLst>
        </xdr:cNvPr>
        <xdr:cNvSpPr/>
      </xdr:nvSpPr>
      <xdr:spPr>
        <a:xfrm>
          <a:off x="7099589" y="15641782"/>
          <a:ext cx="2459182" cy="486132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80" name="직사각형 136">
          <a:extLst>
            <a:ext uri="{FF2B5EF4-FFF2-40B4-BE49-F238E27FC236}">
              <a16:creationId xmlns:a16="http://schemas.microsoft.com/office/drawing/2014/main" id="{C370FD96-8A32-40A1-91A6-3D8D338568F6}"/>
            </a:ext>
          </a:extLst>
        </xdr:cNvPr>
        <xdr:cNvSpPr/>
      </xdr:nvSpPr>
      <xdr:spPr>
        <a:xfrm>
          <a:off x="7372677" y="3954342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81" name="직사각형 137">
          <a:extLst>
            <a:ext uri="{FF2B5EF4-FFF2-40B4-BE49-F238E27FC236}">
              <a16:creationId xmlns:a16="http://schemas.microsoft.com/office/drawing/2014/main" id="{655CEF0A-5792-4A59-843A-0E085837E8DD}"/>
            </a:ext>
          </a:extLst>
        </xdr:cNvPr>
        <xdr:cNvSpPr/>
      </xdr:nvSpPr>
      <xdr:spPr>
        <a:xfrm>
          <a:off x="8515668" y="3954342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82" name="직사각형 138">
          <a:extLst>
            <a:ext uri="{FF2B5EF4-FFF2-40B4-BE49-F238E27FC236}">
              <a16:creationId xmlns:a16="http://schemas.microsoft.com/office/drawing/2014/main" id="{841442AF-6B5B-4E44-836A-AC554D8D2BFB}"/>
            </a:ext>
          </a:extLst>
        </xdr:cNvPr>
        <xdr:cNvSpPr/>
      </xdr:nvSpPr>
      <xdr:spPr>
        <a:xfrm>
          <a:off x="7356438" y="4493071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83" name="직사각형 139">
          <a:extLst>
            <a:ext uri="{FF2B5EF4-FFF2-40B4-BE49-F238E27FC236}">
              <a16:creationId xmlns:a16="http://schemas.microsoft.com/office/drawing/2014/main" id="{E35D9BB1-9EDC-41C0-8E21-78E36F6E5567}"/>
            </a:ext>
          </a:extLst>
        </xdr:cNvPr>
        <xdr:cNvSpPr/>
      </xdr:nvSpPr>
      <xdr:spPr>
        <a:xfrm>
          <a:off x="8513757" y="4493071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84" name="직사각형 140">
          <a:extLst>
            <a:ext uri="{FF2B5EF4-FFF2-40B4-BE49-F238E27FC236}">
              <a16:creationId xmlns:a16="http://schemas.microsoft.com/office/drawing/2014/main" id="{67271188-77D9-4F20-82AC-BD2E6FB1A6CC}"/>
            </a:ext>
          </a:extLst>
        </xdr:cNvPr>
        <xdr:cNvSpPr/>
      </xdr:nvSpPr>
      <xdr:spPr>
        <a:xfrm>
          <a:off x="8509936" y="5049816"/>
          <a:ext cx="467108" cy="1891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85" name="직사각형 141">
          <a:extLst>
            <a:ext uri="{FF2B5EF4-FFF2-40B4-BE49-F238E27FC236}">
              <a16:creationId xmlns:a16="http://schemas.microsoft.com/office/drawing/2014/main" id="{CCA4208D-1E1A-409F-A84E-2B223236DD7E}"/>
            </a:ext>
          </a:extLst>
        </xdr:cNvPr>
        <xdr:cNvSpPr/>
      </xdr:nvSpPr>
      <xdr:spPr>
        <a:xfrm>
          <a:off x="7367900" y="5049816"/>
          <a:ext cx="467108" cy="1891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86" name="직사각형 142">
          <a:extLst>
            <a:ext uri="{FF2B5EF4-FFF2-40B4-BE49-F238E27FC236}">
              <a16:creationId xmlns:a16="http://schemas.microsoft.com/office/drawing/2014/main" id="{3F2918C2-F175-4954-B4BC-EE3464026973}"/>
            </a:ext>
          </a:extLst>
        </xdr:cNvPr>
        <xdr:cNvSpPr/>
      </xdr:nvSpPr>
      <xdr:spPr>
        <a:xfrm>
          <a:off x="8509936" y="5592474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87" name="직사각형 143">
          <a:extLst>
            <a:ext uri="{FF2B5EF4-FFF2-40B4-BE49-F238E27FC236}">
              <a16:creationId xmlns:a16="http://schemas.microsoft.com/office/drawing/2014/main" id="{CB8CB527-5944-48CC-85FF-35D38C8A99C8}"/>
            </a:ext>
          </a:extLst>
        </xdr:cNvPr>
        <xdr:cNvSpPr/>
      </xdr:nvSpPr>
      <xdr:spPr>
        <a:xfrm>
          <a:off x="7367900" y="5592474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88" name="직사각형 2">
          <a:extLst>
            <a:ext uri="{FF2B5EF4-FFF2-40B4-BE49-F238E27FC236}">
              <a16:creationId xmlns:a16="http://schemas.microsoft.com/office/drawing/2014/main" id="{502A1481-4D11-4BB4-A326-DDA2BBE5D7D8}"/>
            </a:ext>
          </a:extLst>
        </xdr:cNvPr>
        <xdr:cNvSpPr/>
      </xdr:nvSpPr>
      <xdr:spPr>
        <a:xfrm>
          <a:off x="6133283" y="7962627"/>
          <a:ext cx="420272" cy="1425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89" name="직사각형 3">
          <a:extLst>
            <a:ext uri="{FF2B5EF4-FFF2-40B4-BE49-F238E27FC236}">
              <a16:creationId xmlns:a16="http://schemas.microsoft.com/office/drawing/2014/main" id="{0E706283-DFD8-4CBD-B28C-63B9E5F90281}"/>
            </a:ext>
          </a:extLst>
        </xdr:cNvPr>
        <xdr:cNvSpPr/>
      </xdr:nvSpPr>
      <xdr:spPr>
        <a:xfrm>
          <a:off x="6560661" y="15810015"/>
          <a:ext cx="410747" cy="1692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90" name="직사각형 5">
          <a:extLst>
            <a:ext uri="{FF2B5EF4-FFF2-40B4-BE49-F238E27FC236}">
              <a16:creationId xmlns:a16="http://schemas.microsoft.com/office/drawing/2014/main" id="{657A1771-F55B-448D-A830-9BB32CABD17F}"/>
            </a:ext>
          </a:extLst>
        </xdr:cNvPr>
        <xdr:cNvSpPr/>
      </xdr:nvSpPr>
      <xdr:spPr>
        <a:xfrm>
          <a:off x="6560834" y="16023028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2</xdr:col>
      <xdr:colOff>1087</xdr:colOff>
      <xdr:row>17</xdr:row>
      <xdr:rowOff>136395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730E816B-9304-4590-9F9B-E43DADFCD3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41341" y="1721303"/>
          <a:ext cx="9994446" cy="262514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7450660</xdr:colOff>
      <xdr:row>786</xdr:row>
      <xdr:rowOff>129645</xdr:rowOff>
    </xdr:to>
    <xdr:pic>
      <xdr:nvPicPr>
        <xdr:cNvPr id="3" name="Picture 79">
          <a:extLst>
            <a:ext uri="{FF2B5EF4-FFF2-40B4-BE49-F238E27FC236}">
              <a16:creationId xmlns:a16="http://schemas.microsoft.com/office/drawing/2014/main" id="{12A6103B-4607-452C-89E9-E49F175D5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184029804"/>
          <a:ext cx="740983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4" name="직사각형 11">
          <a:extLst>
            <a:ext uri="{FF2B5EF4-FFF2-40B4-BE49-F238E27FC236}">
              <a16:creationId xmlns:a16="http://schemas.microsoft.com/office/drawing/2014/main" id="{EE5EE260-74E9-42D1-85A0-FDCA261B1A91}"/>
            </a:ext>
          </a:extLst>
        </xdr:cNvPr>
        <xdr:cNvSpPr/>
      </xdr:nvSpPr>
      <xdr:spPr>
        <a:xfrm>
          <a:off x="11604924" y="3407381"/>
          <a:ext cx="275199" cy="2299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5" name="직사각형 24">
          <a:extLst>
            <a:ext uri="{FF2B5EF4-FFF2-40B4-BE49-F238E27FC236}">
              <a16:creationId xmlns:a16="http://schemas.microsoft.com/office/drawing/2014/main" id="{BDEE1C31-44D4-4F2B-850C-4DE0CFAB1D6E}"/>
            </a:ext>
          </a:extLst>
        </xdr:cNvPr>
        <xdr:cNvSpPr/>
      </xdr:nvSpPr>
      <xdr:spPr>
        <a:xfrm>
          <a:off x="432521" y="357880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25">
          <a:extLst>
            <a:ext uri="{FF2B5EF4-FFF2-40B4-BE49-F238E27FC236}">
              <a16:creationId xmlns:a16="http://schemas.microsoft.com/office/drawing/2014/main" id="{DC8D4398-7B7B-44A7-ADF5-D5521C625459}"/>
            </a:ext>
          </a:extLst>
        </xdr:cNvPr>
        <xdr:cNvSpPr/>
      </xdr:nvSpPr>
      <xdr:spPr>
        <a:xfrm>
          <a:off x="578643" y="3789218"/>
          <a:ext cx="33597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7" name="직사각형 37">
          <a:extLst>
            <a:ext uri="{FF2B5EF4-FFF2-40B4-BE49-F238E27FC236}">
              <a16:creationId xmlns:a16="http://schemas.microsoft.com/office/drawing/2014/main" id="{3967657E-5197-411B-9893-B125A9994565}"/>
            </a:ext>
          </a:extLst>
        </xdr:cNvPr>
        <xdr:cNvSpPr/>
      </xdr:nvSpPr>
      <xdr:spPr>
        <a:xfrm>
          <a:off x="11601213" y="2108270"/>
          <a:ext cx="266540" cy="21005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9080863</xdr:colOff>
      <xdr:row>15</xdr:row>
      <xdr:rowOff>135728</xdr:rowOff>
    </xdr:to>
    <xdr:grpSp>
      <xdr:nvGrpSpPr>
        <xdr:cNvPr id="8" name="그룹 57">
          <a:extLst>
            <a:ext uri="{FF2B5EF4-FFF2-40B4-BE49-F238E27FC236}">
              <a16:creationId xmlns:a16="http://schemas.microsoft.com/office/drawing/2014/main" id="{09E3C5C8-F16B-4E53-A314-C0ACE0EA39C0}"/>
            </a:ext>
          </a:extLst>
        </xdr:cNvPr>
        <xdr:cNvGrpSpPr/>
      </xdr:nvGrpSpPr>
      <xdr:grpSpPr>
        <a:xfrm>
          <a:off x="173083" y="2479983"/>
          <a:ext cx="9758557" cy="2381255"/>
          <a:chOff x="265164" y="4141783"/>
          <a:chExt cx="10012990" cy="2961181"/>
        </a:xfrm>
      </xdr:grpSpPr>
      <xdr:sp macro="" textlink="">
        <xdr:nvSpPr>
          <xdr:cNvPr id="9" name="직사각형 59">
            <a:extLst>
              <a:ext uri="{FF2B5EF4-FFF2-40B4-BE49-F238E27FC236}">
                <a16:creationId xmlns:a16="http://schemas.microsoft.com/office/drawing/2014/main" id="{BE60F62B-7CB5-A2D3-CB68-0EC43818C831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0" name="직사각형 60">
            <a:extLst>
              <a:ext uri="{FF2B5EF4-FFF2-40B4-BE49-F238E27FC236}">
                <a16:creationId xmlns:a16="http://schemas.microsoft.com/office/drawing/2014/main" id="{932F0D09-8FAE-8C54-6178-7187E289E9B9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" name="직사각형 62">
            <a:extLst>
              <a:ext uri="{FF2B5EF4-FFF2-40B4-BE49-F238E27FC236}">
                <a16:creationId xmlns:a16="http://schemas.microsoft.com/office/drawing/2014/main" id="{FB4C1E8F-F656-394E-28D5-19BF20F6DD07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12" name="그룹 63">
            <a:extLst>
              <a:ext uri="{FF2B5EF4-FFF2-40B4-BE49-F238E27FC236}">
                <a16:creationId xmlns:a16="http://schemas.microsoft.com/office/drawing/2014/main" id="{3EDBD783-971A-886D-6603-8467046E41A8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27" name="직사각형 89">
              <a:extLst>
                <a:ext uri="{FF2B5EF4-FFF2-40B4-BE49-F238E27FC236}">
                  <a16:creationId xmlns:a16="http://schemas.microsoft.com/office/drawing/2014/main" id="{443F0F95-94E8-46BF-0538-8365DF7A0476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28" name="직사각형 90">
              <a:extLst>
                <a:ext uri="{FF2B5EF4-FFF2-40B4-BE49-F238E27FC236}">
                  <a16:creationId xmlns:a16="http://schemas.microsoft.com/office/drawing/2014/main" id="{06B5533E-7D9A-7175-05DC-CEC6D993B167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13" name="직사각형 65">
            <a:extLst>
              <a:ext uri="{FF2B5EF4-FFF2-40B4-BE49-F238E27FC236}">
                <a16:creationId xmlns:a16="http://schemas.microsoft.com/office/drawing/2014/main" id="{8CA9DE7C-45E6-E954-4B96-31FA69159BAB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" name="직사각형 66">
            <a:extLst>
              <a:ext uri="{FF2B5EF4-FFF2-40B4-BE49-F238E27FC236}">
                <a16:creationId xmlns:a16="http://schemas.microsoft.com/office/drawing/2014/main" id="{3CBD1782-51D9-92A2-229B-A672F6EB0107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5" name="직사각형 67">
            <a:extLst>
              <a:ext uri="{FF2B5EF4-FFF2-40B4-BE49-F238E27FC236}">
                <a16:creationId xmlns:a16="http://schemas.microsoft.com/office/drawing/2014/main" id="{BC92C7C6-71A3-C308-623D-61744C594A9D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6" name="직사각형 68">
            <a:extLst>
              <a:ext uri="{FF2B5EF4-FFF2-40B4-BE49-F238E27FC236}">
                <a16:creationId xmlns:a16="http://schemas.microsoft.com/office/drawing/2014/main" id="{85C93DB1-1E25-81CA-7339-C52DD295030E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7" name="직사각형 69">
            <a:extLst>
              <a:ext uri="{FF2B5EF4-FFF2-40B4-BE49-F238E27FC236}">
                <a16:creationId xmlns:a16="http://schemas.microsoft.com/office/drawing/2014/main" id="{98513205-6F61-5CE7-A022-8D580335DCBB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8" name="직사각형 70">
            <a:extLst>
              <a:ext uri="{FF2B5EF4-FFF2-40B4-BE49-F238E27FC236}">
                <a16:creationId xmlns:a16="http://schemas.microsoft.com/office/drawing/2014/main" id="{99549927-69AD-1132-7F16-781923D5CCD9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9" name="직사각형 71">
            <a:extLst>
              <a:ext uri="{FF2B5EF4-FFF2-40B4-BE49-F238E27FC236}">
                <a16:creationId xmlns:a16="http://schemas.microsoft.com/office/drawing/2014/main" id="{CA9CDD85-E1A8-2BFB-F7B1-6B227C8AFF64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0" name="직사각형 72">
            <a:extLst>
              <a:ext uri="{FF2B5EF4-FFF2-40B4-BE49-F238E27FC236}">
                <a16:creationId xmlns:a16="http://schemas.microsoft.com/office/drawing/2014/main" id="{E2DA99FB-2B44-ED73-3208-911A6EF6A8DD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1" name="직사각형 73">
            <a:extLst>
              <a:ext uri="{FF2B5EF4-FFF2-40B4-BE49-F238E27FC236}">
                <a16:creationId xmlns:a16="http://schemas.microsoft.com/office/drawing/2014/main" id="{0003E721-6889-9E73-6677-F13FB9ECD21E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2" name="직사각형 74">
            <a:extLst>
              <a:ext uri="{FF2B5EF4-FFF2-40B4-BE49-F238E27FC236}">
                <a16:creationId xmlns:a16="http://schemas.microsoft.com/office/drawing/2014/main" id="{284FBFF5-D9DF-AAB7-1BED-72947C0B293A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3" name="직사각형 81">
            <a:extLst>
              <a:ext uri="{FF2B5EF4-FFF2-40B4-BE49-F238E27FC236}">
                <a16:creationId xmlns:a16="http://schemas.microsoft.com/office/drawing/2014/main" id="{FFAC3FF3-7340-F4FE-C791-D42DFF281589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82">
            <a:extLst>
              <a:ext uri="{FF2B5EF4-FFF2-40B4-BE49-F238E27FC236}">
                <a16:creationId xmlns:a16="http://schemas.microsoft.com/office/drawing/2014/main" id="{5B63F56F-0D50-C5D3-601F-BF956F923486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83">
            <a:extLst>
              <a:ext uri="{FF2B5EF4-FFF2-40B4-BE49-F238E27FC236}">
                <a16:creationId xmlns:a16="http://schemas.microsoft.com/office/drawing/2014/main" id="{55D5A41A-D578-8C04-90B7-5A7863E61E57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86">
            <a:extLst>
              <a:ext uri="{FF2B5EF4-FFF2-40B4-BE49-F238E27FC236}">
                <a16:creationId xmlns:a16="http://schemas.microsoft.com/office/drawing/2014/main" id="{5E86952A-A00D-7651-1603-1BE27FE023A1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29" name="Picture 3">
          <a:extLst>
            <a:ext uri="{FF2B5EF4-FFF2-40B4-BE49-F238E27FC236}">
              <a16:creationId xmlns:a16="http://schemas.microsoft.com/office/drawing/2014/main" id="{BBC59656-B0F4-4FE2-A2F5-D6B54D464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4113" y="5800997"/>
          <a:ext cx="3429000" cy="6334719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30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454DEFA0-ED6E-4180-A6AB-72CA4947C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4162" y="5800997"/>
          <a:ext cx="3416006" cy="11366243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31" name="그룹 97">
          <a:extLst>
            <a:ext uri="{FF2B5EF4-FFF2-40B4-BE49-F238E27FC236}">
              <a16:creationId xmlns:a16="http://schemas.microsoft.com/office/drawing/2014/main" id="{BCB17399-253A-4E4E-9B37-12626C8C4B33}"/>
            </a:ext>
          </a:extLst>
        </xdr:cNvPr>
        <xdr:cNvGrpSpPr/>
      </xdr:nvGrpSpPr>
      <xdr:grpSpPr>
        <a:xfrm>
          <a:off x="643348" y="11628831"/>
          <a:ext cx="1968123" cy="1648557"/>
          <a:chOff x="478970" y="10580199"/>
          <a:chExt cx="1956041" cy="1598195"/>
        </a:xfrm>
      </xdr:grpSpPr>
      <xdr:sp macro="" textlink="">
        <xdr:nvSpPr>
          <xdr:cNvPr id="32" name="직사각형 98">
            <a:extLst>
              <a:ext uri="{FF2B5EF4-FFF2-40B4-BE49-F238E27FC236}">
                <a16:creationId xmlns:a16="http://schemas.microsoft.com/office/drawing/2014/main" id="{3C8FCF8B-1949-6119-9C52-F82F4668B783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3" name="직사각형 99">
            <a:extLst>
              <a:ext uri="{FF2B5EF4-FFF2-40B4-BE49-F238E27FC236}">
                <a16:creationId xmlns:a16="http://schemas.microsoft.com/office/drawing/2014/main" id="{5232C0BB-2F11-23D7-6368-A7A81422E31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100">
            <a:extLst>
              <a:ext uri="{FF2B5EF4-FFF2-40B4-BE49-F238E27FC236}">
                <a16:creationId xmlns:a16="http://schemas.microsoft.com/office/drawing/2014/main" id="{151ECDEF-27F1-9F1C-A06E-F68BA2D75DE7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35" name="직사각형 101">
            <a:extLst>
              <a:ext uri="{FF2B5EF4-FFF2-40B4-BE49-F238E27FC236}">
                <a16:creationId xmlns:a16="http://schemas.microsoft.com/office/drawing/2014/main" id="{D69289EA-2A3E-1123-01A8-CEFEAFF64EBF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36" name="그룹 102">
          <a:extLst>
            <a:ext uri="{FF2B5EF4-FFF2-40B4-BE49-F238E27FC236}">
              <a16:creationId xmlns:a16="http://schemas.microsoft.com/office/drawing/2014/main" id="{0DF9EEBA-230E-4C71-BE5F-821268AF2C35}"/>
            </a:ext>
          </a:extLst>
        </xdr:cNvPr>
        <xdr:cNvGrpSpPr/>
      </xdr:nvGrpSpPr>
      <xdr:grpSpPr>
        <a:xfrm>
          <a:off x="6428896" y="6679817"/>
          <a:ext cx="3430430" cy="4129539"/>
          <a:chOff x="6582664" y="7539618"/>
          <a:chExt cx="3438677" cy="4769319"/>
        </a:xfrm>
      </xdr:grpSpPr>
      <xdr:sp macro="" textlink="">
        <xdr:nvSpPr>
          <xdr:cNvPr id="37" name="직사각형 103">
            <a:extLst>
              <a:ext uri="{FF2B5EF4-FFF2-40B4-BE49-F238E27FC236}">
                <a16:creationId xmlns:a16="http://schemas.microsoft.com/office/drawing/2014/main" id="{1DFE3FAE-3DA8-EC4A-F621-6ED6380C66CB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104">
            <a:extLst>
              <a:ext uri="{FF2B5EF4-FFF2-40B4-BE49-F238E27FC236}">
                <a16:creationId xmlns:a16="http://schemas.microsoft.com/office/drawing/2014/main" id="{3C74100F-4F9A-9328-6BE8-62E1CA48504D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105">
            <a:extLst>
              <a:ext uri="{FF2B5EF4-FFF2-40B4-BE49-F238E27FC236}">
                <a16:creationId xmlns:a16="http://schemas.microsoft.com/office/drawing/2014/main" id="{D8D36ACC-DCEC-6141-AF74-99FAF98D1C1A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106">
            <a:extLst>
              <a:ext uri="{FF2B5EF4-FFF2-40B4-BE49-F238E27FC236}">
                <a16:creationId xmlns:a16="http://schemas.microsoft.com/office/drawing/2014/main" id="{D949782D-0F13-0016-685B-00E698B65411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107">
            <a:extLst>
              <a:ext uri="{FF2B5EF4-FFF2-40B4-BE49-F238E27FC236}">
                <a16:creationId xmlns:a16="http://schemas.microsoft.com/office/drawing/2014/main" id="{B78CA95D-8FE5-B213-3C5C-2523464AFF7E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108">
            <a:extLst>
              <a:ext uri="{FF2B5EF4-FFF2-40B4-BE49-F238E27FC236}">
                <a16:creationId xmlns:a16="http://schemas.microsoft.com/office/drawing/2014/main" id="{968B174F-9E57-0CDE-2A65-B027CD65AC97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109">
            <a:extLst>
              <a:ext uri="{FF2B5EF4-FFF2-40B4-BE49-F238E27FC236}">
                <a16:creationId xmlns:a16="http://schemas.microsoft.com/office/drawing/2014/main" id="{DF0BAD86-20D1-D047-8ED8-E12E179A783E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110">
            <a:extLst>
              <a:ext uri="{FF2B5EF4-FFF2-40B4-BE49-F238E27FC236}">
                <a16:creationId xmlns:a16="http://schemas.microsoft.com/office/drawing/2014/main" id="{2159B95D-9B47-86F9-7C66-B8A71A252A02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5" name="직사각형 111">
            <a:extLst>
              <a:ext uri="{FF2B5EF4-FFF2-40B4-BE49-F238E27FC236}">
                <a16:creationId xmlns:a16="http://schemas.microsoft.com/office/drawing/2014/main" id="{125F13FD-5FB5-C547-9972-D7E58856409A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6" name="직사각형 112">
            <a:extLst>
              <a:ext uri="{FF2B5EF4-FFF2-40B4-BE49-F238E27FC236}">
                <a16:creationId xmlns:a16="http://schemas.microsoft.com/office/drawing/2014/main" id="{F2C465C3-709E-3847-B36A-B9C697FB4683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7" name="직사각형 113">
            <a:extLst>
              <a:ext uri="{FF2B5EF4-FFF2-40B4-BE49-F238E27FC236}">
                <a16:creationId xmlns:a16="http://schemas.microsoft.com/office/drawing/2014/main" id="{C2DDD372-0F6D-6BAB-16EF-3AECFFA2A138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8" name="직사각형 114">
            <a:extLst>
              <a:ext uri="{FF2B5EF4-FFF2-40B4-BE49-F238E27FC236}">
                <a16:creationId xmlns:a16="http://schemas.microsoft.com/office/drawing/2014/main" id="{9FE4266D-E574-4EB1-EFA8-D07F9BBB7F64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9" name="직사각형 115">
            <a:extLst>
              <a:ext uri="{FF2B5EF4-FFF2-40B4-BE49-F238E27FC236}">
                <a16:creationId xmlns:a16="http://schemas.microsoft.com/office/drawing/2014/main" id="{1880C896-3631-F374-3025-C741A2BC5FD5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0" name="직사각형 116">
            <a:extLst>
              <a:ext uri="{FF2B5EF4-FFF2-40B4-BE49-F238E27FC236}">
                <a16:creationId xmlns:a16="http://schemas.microsoft.com/office/drawing/2014/main" id="{525C696C-8013-93DB-04F3-9B634B1BE7B5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51" name="직사각형 117">
            <a:extLst>
              <a:ext uri="{FF2B5EF4-FFF2-40B4-BE49-F238E27FC236}">
                <a16:creationId xmlns:a16="http://schemas.microsoft.com/office/drawing/2014/main" id="{61A5BF8E-3663-7DF6-50C9-261DC373F6B2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2" name="직사각형 118">
            <a:extLst>
              <a:ext uri="{FF2B5EF4-FFF2-40B4-BE49-F238E27FC236}">
                <a16:creationId xmlns:a16="http://schemas.microsoft.com/office/drawing/2014/main" id="{1E6C7BD1-33FA-A682-D307-0C05123656DE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samsung.com/uk/curated-collections/" TargetMode="External"/><Relationship Id="rId7" Type="http://schemas.openxmlformats.org/officeDocument/2006/relationships/hyperlink" Target="https://www.samsung.com/uk/students-offers/" TargetMode="External"/><Relationship Id="rId2" Type="http://schemas.openxmlformats.org/officeDocument/2006/relationships/hyperlink" Target="https://www.samsung.com/uk/why-buy-from-samsung/" TargetMode="Externa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www.samsung.com/uk/students-offers/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trade-in/" TargetMode="External"/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ru/watches/all-watches/" TargetMode="External"/><Relationship Id="rId26" Type="http://schemas.openxmlformats.org/officeDocument/2006/relationships/hyperlink" Target="https://www.samsung.com/ru/mobile/switch-to-galaxy/" TargetMode="Externa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ru/galaxy-ai/" TargetMode="Externa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ru/tablets/all-tablets/" TargetMode="External"/><Relationship Id="rId25" Type="http://schemas.openxmlformats.org/officeDocument/2006/relationships/hyperlink" Target="https://www.samsung.com/ru/mobile/why-galaxy/" TargetMode="Externa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uk/certified-re-newed-phones/" TargetMode="External"/><Relationship Id="rId20" Type="http://schemas.openxmlformats.org/officeDocument/2006/relationships/hyperlink" Target="https://www.samsung.com/ru/mobile-accessories/all-mobile-accessories" TargetMode="External"/><Relationship Id="rId29" Type="http://schemas.openxmlformats.org/officeDocument/2006/relationships/drawing" Target="../drawings/drawing2.xm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hyperlink" Target="https://www.samsung.com/ru/apps/" TargetMode="Externa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ru/smartphones/all-smartphones/" TargetMode="External"/><Relationship Id="rId23" Type="http://schemas.openxmlformats.org/officeDocument/2006/relationships/hyperlink" Target="https://www.samsung.com/ru/apps/samsung-health/" TargetMode="External"/><Relationship Id="rId28" Type="http://schemas.openxmlformats.org/officeDocument/2006/relationships/printerSettings" Target="../printerSettings/printerSettings2.bin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ru/audio-sound/all-audio-sound/" TargetMode="External"/><Relationship Id="rId31" Type="http://schemas.openxmlformats.org/officeDocument/2006/relationships/comments" Target="../comments2.xm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ru/one-ui/" TargetMode="External"/><Relationship Id="rId27" Type="http://schemas.openxmlformats.org/officeDocument/2006/relationships/hyperlink" Target="https://www.samsung.com/ru/mobile/" TargetMode="External"/><Relationship Id="rId30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26" Type="http://schemas.openxmlformats.org/officeDocument/2006/relationships/hyperlink" Target="https://www.samsung.com/ru/tvs/screen-98/" TargetMode="External"/><Relationship Id="rId39" Type="http://schemas.openxmlformats.org/officeDocument/2006/relationships/hyperlink" Target="https://www.samsung.com/ru/tvs/why-samsung-tv/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ru/tvs/8k-tv/" TargetMode="External"/><Relationship Id="rId42" Type="http://schemas.openxmlformats.org/officeDocument/2006/relationships/hyperlink" Target="https://www.samsung.com/ru/audio-devices/soundbar-buying-guide/" TargetMode="External"/><Relationship Id="rId47" Type="http://schemas.openxmlformats.org/officeDocument/2006/relationships/hyperlink" Target="https://www.samsung.com/ru/tvs/supersize-tv/" TargetMode="External"/><Relationship Id="rId50" Type="http://schemas.openxmlformats.org/officeDocument/2006/relationships/printerSettings" Target="../printerSettings/printerSettings3.bin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ru/tvs/screen-50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ru/projectors/all-projectors/" TargetMode="External"/><Relationship Id="rId32" Type="http://schemas.openxmlformats.org/officeDocument/2006/relationships/hyperlink" Target="https://www.samsung.com/ru/tvs/screen-32-39/" TargetMode="External"/><Relationship Id="rId37" Type="http://schemas.openxmlformats.org/officeDocument/2006/relationships/hyperlink" Target="https://www.samsung.com/ru/lifestyle-tvs/the-frame/highlights/" TargetMode="External"/><Relationship Id="rId40" Type="http://schemas.openxmlformats.org/officeDocument/2006/relationships/hyperlink" Target="https://www.samsung.com/ru/tvs/oled-tv/highlights/" TargetMode="External"/><Relationship Id="rId45" Type="http://schemas.openxmlformats.org/officeDocument/2006/relationships/hyperlink" Target="https://www.samsung.com/ru/tvs/smart-tv/highlights/" TargetMode="External"/><Relationship Id="rId53" Type="http://schemas.openxmlformats.org/officeDocument/2006/relationships/comments" Target="../comments3.xml"/><Relationship Id="rId5" Type="http://schemas.openxmlformats.org/officeDocument/2006/relationships/hyperlink" Target="https://www.samsung.com/uk/tvs/qled-tv/highlights/" TargetMode="External"/><Relationship Id="rId10" Type="http://schemas.openxmlformats.org/officeDocument/2006/relationships/hyperlink" Target="https://www.samsung.com/uk/tvs/qled-tv/" TargetMode="External"/><Relationship Id="rId19" Type="http://schemas.openxmlformats.org/officeDocument/2006/relationships/hyperlink" Target="https://www.samsung.com/uk/lifestyle-tvs/the-sero/" TargetMode="External"/><Relationship Id="rId31" Type="http://schemas.openxmlformats.org/officeDocument/2006/relationships/hyperlink" Target="https://www.samsung.com/ru/tvs/screen-40-43/" TargetMode="External"/><Relationship Id="rId44" Type="http://schemas.openxmlformats.org/officeDocument/2006/relationships/hyperlink" Target="https://www.samsung.com/ru/lifestyle-tvs/the-frame/highlights/" TargetMode="External"/><Relationship Id="rId52" Type="http://schemas.openxmlformats.org/officeDocument/2006/relationships/vmlDrawing" Target="../drawings/vmlDrawing3.vm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ru/tvs/screen-75/" TargetMode="External"/><Relationship Id="rId30" Type="http://schemas.openxmlformats.org/officeDocument/2006/relationships/hyperlink" Target="https://www.samsung.com/ru/tvs/screen-55/" TargetMode="External"/><Relationship Id="rId35" Type="http://schemas.openxmlformats.org/officeDocument/2006/relationships/hyperlink" Target="https://www.samsung.com/ru/tvs/uhd-4k-tv/" TargetMode="External"/><Relationship Id="rId43" Type="http://schemas.openxmlformats.org/officeDocument/2006/relationships/hyperlink" Target="https://www.samsung.com/ru/tvs/micro-led/highlights/" TargetMode="External"/><Relationship Id="rId48" Type="http://schemas.openxmlformats.org/officeDocument/2006/relationships/hyperlink" Target="https://www.samsung.com/uk/tvs/all-tvs/" TargetMode="External"/><Relationship Id="rId8" Type="http://schemas.openxmlformats.org/officeDocument/2006/relationships/hyperlink" Target="https://www.samsung.com/uk/tvs/help-me-choose/" TargetMode="External"/><Relationship Id="rId51" Type="http://schemas.openxmlformats.org/officeDocument/2006/relationships/drawing" Target="../drawings/drawing3.xm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ru/tvs/screen-98/" TargetMode="External"/><Relationship Id="rId33" Type="http://schemas.openxmlformats.org/officeDocument/2006/relationships/hyperlink" Target="https://www.samsung.com/ru/tvs/8k-tv/" TargetMode="External"/><Relationship Id="rId38" Type="http://schemas.openxmlformats.org/officeDocument/2006/relationships/hyperlink" Target="https://www.samsung.com/ru/tvs/qled-tv/highlights/" TargetMode="External"/><Relationship Id="rId46" Type="http://schemas.openxmlformats.org/officeDocument/2006/relationships/hyperlink" Target="https://www.samsung.com/ru/tvs/gaming-tv/" TargetMode="External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ru/promotions/product-finder/" TargetMode="Externa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ru/tv-accessories/all-tv-accessories/" TargetMode="External"/><Relationship Id="rId28" Type="http://schemas.openxmlformats.org/officeDocument/2006/relationships/hyperlink" Target="https://www.samsung.com/ru/tvs/screen-65/" TargetMode="External"/><Relationship Id="rId36" Type="http://schemas.openxmlformats.org/officeDocument/2006/relationships/hyperlink" Target="https://www.samsung.com/ru/tvs/full-hd-tv/" TargetMode="External"/><Relationship Id="rId49" Type="http://schemas.openxmlformats.org/officeDocument/2006/relationships/hyperlink" Target="https://www.samsung.com/ru/tvs/all-tvs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ru/microwave-ovens/all-microwave-ovens/" TargetMode="External"/><Relationship Id="rId39" Type="http://schemas.openxmlformats.org/officeDocument/2006/relationships/vmlDrawing" Target="../drawings/vmlDrawing4.vml"/><Relationship Id="rId21" Type="http://schemas.openxmlformats.org/officeDocument/2006/relationships/hyperlink" Target="https://www.samsung.com/uk/tablets/galaxy-tab-s10/buy/?modelCode=SM-X920NZAREUB" TargetMode="External"/><Relationship Id="rId34" Type="http://schemas.openxmlformats.org/officeDocument/2006/relationships/hyperlink" Target="https://www.samsung.com/ru/home-appliances/buying-guide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ru/cooking-appliances/hoods/" TargetMode="External"/><Relationship Id="rId33" Type="http://schemas.openxmlformats.org/officeDocument/2006/relationships/hyperlink" Target="https://www.samsung.com/ru/smartthings/lifestyle/save-energy/" TargetMode="External"/><Relationship Id="rId38" Type="http://schemas.openxmlformats.org/officeDocument/2006/relationships/drawing" Target="../drawings/drawing4.xm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29" Type="http://schemas.openxmlformats.org/officeDocument/2006/relationships/hyperlink" Target="https://www.samsung.com/ru/air-conditioners/all-air-conditioners/" TargetMode="Externa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ru/cooking-appliances/hobs/" TargetMode="External"/><Relationship Id="rId32" Type="http://schemas.openxmlformats.org/officeDocument/2006/relationships/hyperlink" Target="https://www.samsung.com/ru/home-appliances/bespoke-ai-smartthings/" TargetMode="External"/><Relationship Id="rId37" Type="http://schemas.openxmlformats.org/officeDocument/2006/relationships/printerSettings" Target="../printerSettings/printerSettings4.bin"/><Relationship Id="rId40" Type="http://schemas.openxmlformats.org/officeDocument/2006/relationships/comments" Target="../comments4.xml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ru/cooking-appliances/ovens/" TargetMode="External"/><Relationship Id="rId28" Type="http://schemas.openxmlformats.org/officeDocument/2006/relationships/hyperlink" Target="https://www.samsung.com/ru/vacuum-cleaners/stick/" TargetMode="External"/><Relationship Id="rId36" Type="http://schemas.openxmlformats.org/officeDocument/2006/relationships/hyperlink" Target="https://www.samsung.com/ru/refrigerators/all-refrigerators/" TargetMode="External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31" Type="http://schemas.openxmlformats.org/officeDocument/2006/relationships/hyperlink" Target="https://www.samsung.com/ru/home-appliance-accessories/all-home-appliance-accessories/" TargetMode="Externa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ru/refrigerators/all-refrigerators/" TargetMode="External"/><Relationship Id="rId27" Type="http://schemas.openxmlformats.org/officeDocument/2006/relationships/hyperlink" Target="https://www.samsung.com/ru/dishwashers/all-dishwashers/" TargetMode="External"/><Relationship Id="rId30" Type="http://schemas.openxmlformats.org/officeDocument/2006/relationships/hyperlink" Target="https://www.samsung.com/ru/air-care/air-purifier/" TargetMode="External"/><Relationship Id="rId35" Type="http://schemas.openxmlformats.org/officeDocument/2006/relationships/hyperlink" Target="https://www.samsung.com/ru/home-appliances/bespoke-home/" TargetMode="External"/><Relationship Id="rId8" Type="http://schemas.openxmlformats.org/officeDocument/2006/relationships/hyperlink" Target="https://www.samsung.com/uk/smartphones/galaxy-z-flip6/buy/" TargetMode="External"/><Relationship Id="rId3" Type="http://schemas.openxmlformats.org/officeDocument/2006/relationships/hyperlink" Target="https://www.samsung.com/uk/rings/galaxy-ring/buy/?modelCode=SM-Q5KAPH?modelCode=SM-Q505NZKAEUB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ru/monitors/odyssey/" TargetMode="External"/><Relationship Id="rId13" Type="http://schemas.openxmlformats.org/officeDocument/2006/relationships/hyperlink" Target="https://www.samsung.com/ru/memory-storage/all-memory-storage/" TargetMode="External"/><Relationship Id="rId18" Type="http://schemas.openxmlformats.org/officeDocument/2006/relationships/comments" Target="../comments5.xml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ru/computers/all-computers/" TargetMode="External"/><Relationship Id="rId12" Type="http://schemas.openxmlformats.org/officeDocument/2006/relationships/hyperlink" Target="https://www.samsung.com/ru/monitors/all-monitors/" TargetMode="External"/><Relationship Id="rId17" Type="http://schemas.openxmlformats.org/officeDocument/2006/relationships/vmlDrawing" Target="../drawings/vmlDrawing5.vml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6" Type="http://schemas.openxmlformats.org/officeDocument/2006/relationships/drawing" Target="../drawings/drawing5.xm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hyperlink" Target="https://www.samsung.com/ru/computers/all-computers/" TargetMode="External"/><Relationship Id="rId5" Type="http://schemas.openxmlformats.org/officeDocument/2006/relationships/hyperlink" Target="https://www.samsung.com/uk/monitors/viewfinity-high-resolution-monitor/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s://www.samsung.com/ru/monitors/monitor-buying-guide/how-to-select-by-resolution/" TargetMode="Externa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ru/monitors/smart_monitors/" TargetMode="External"/><Relationship Id="rId14" Type="http://schemas.openxmlformats.org/officeDocument/2006/relationships/hyperlink" Target="https://www.samsung.com/ru/monitors/viewfinity-high-resolution-monitor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ru/watches/all-watches/" TargetMode="External"/><Relationship Id="rId13" Type="http://schemas.openxmlformats.org/officeDocument/2006/relationships/hyperlink" Target="https://www.samsung.com/ru/apps/" TargetMode="External"/><Relationship Id="rId18" Type="http://schemas.openxmlformats.org/officeDocument/2006/relationships/vmlDrawing" Target="../drawings/vmlDrawing6.vml"/><Relationship Id="rId3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ru/watches/all-watches/" TargetMode="External"/><Relationship Id="rId12" Type="http://schemas.openxmlformats.org/officeDocument/2006/relationships/hyperlink" Target="https://www.samsung.com/ru/galaxy-ai/" TargetMode="External"/><Relationship Id="rId17" Type="http://schemas.openxmlformats.org/officeDocument/2006/relationships/drawing" Target="../drawings/drawing6.xml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printerSettings" Target="../printerSettings/printerSettings6.bin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ru/apps/samsung-health/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hyperlink" Target="https://www.samsung.com/ru/mobile/switch-to-galaxy/" TargetMode="External"/><Relationship Id="rId10" Type="http://schemas.openxmlformats.org/officeDocument/2006/relationships/hyperlink" Target="https://www.samsung.com/ru/mobile-accessories/all-mobile-accessories/?wearables+audio" TargetMode="External"/><Relationship Id="rId19" Type="http://schemas.openxmlformats.org/officeDocument/2006/relationships/comments" Target="../comments6.xm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ru/audio-sound/all-audio-sound/" TargetMode="External"/><Relationship Id="rId14" Type="http://schemas.openxmlformats.org/officeDocument/2006/relationships/hyperlink" Target="https://www.samsung.com/ru/mobile/why-galaxy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/ru/accessories/" TargetMode="External"/><Relationship Id="rId18" Type="http://schemas.openxmlformats.org/officeDocument/2006/relationships/hyperlink" Target="https://www.samsung.com/ru/tv-accessories/all-tv-accessories/" TargetMode="External"/><Relationship Id="rId26" Type="http://schemas.openxmlformats.org/officeDocument/2006/relationships/vmlDrawing" Target="../drawings/vmlDrawing7.vml"/><Relationship Id="rId3" Type="http://schemas.openxmlformats.org/officeDocument/2006/relationships/hyperlink" Target="https://www.samsung.com/uk/smartphones/galaxy-z-flip6/buy/" TargetMode="External"/><Relationship Id="rId21" Type="http://schemas.openxmlformats.org/officeDocument/2006/relationships/hyperlink" Target="https://www.samsung.com/ru/home-appliance-accessories/all-home-appliance-accessories/?ref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ru/mobile-accessories/galaxy-smarttag/" TargetMode="External"/><Relationship Id="rId17" Type="http://schemas.openxmlformats.org/officeDocument/2006/relationships/hyperlink" Target="https://www.samsung.com/ru/mobile-accessories/all-mobile-accessories/?smartphones" TargetMode="External"/><Relationship Id="rId25" Type="http://schemas.openxmlformats.org/officeDocument/2006/relationships/drawing" Target="../drawings/drawing7.xm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hyperlink" Target="https://www.samsung.com/ru/mobile-accessories/all-mobile-accessories/?tablets" TargetMode="External"/><Relationship Id="rId20" Type="http://schemas.openxmlformats.org/officeDocument/2006/relationships/hyperlink" Target="https://www.samsung.com/ru/tv-accessories/all-tv-accessories/?the-freestyle" TargetMode="Externa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24" Type="http://schemas.openxmlformats.org/officeDocument/2006/relationships/printerSettings" Target="../printerSettings/printerSettings7.bin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hyperlink" Target="https://www.samsung.com/ru/mobile-accessories/all-mobile-accessories/?wearables" TargetMode="External"/><Relationship Id="rId23" Type="http://schemas.openxmlformats.org/officeDocument/2006/relationships/hyperlink" Target="https://www.samsung.com/ru/home-appliance-accessories/all-home-appliance-accessories/?wm" TargetMode="External"/><Relationship Id="rId10" Type="http://schemas.openxmlformats.org/officeDocument/2006/relationships/hyperlink" Target="https://www.samsung.com/uk/computer-accessories/all-computer-accessories/" TargetMode="External"/><Relationship Id="rId19" Type="http://schemas.openxmlformats.org/officeDocument/2006/relationships/hyperlink" Target="https://www.samsung.com/ru/audio-accessories/all-audio-accessories/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hyperlink" Target="https://www.samsung.com/ru/mobile-accessories/all-mobile-accessories/?audio" TargetMode="External"/><Relationship Id="rId22" Type="http://schemas.openxmlformats.org/officeDocument/2006/relationships/hyperlink" Target="https://www.samsung.com/ru/home-appliance-accessories/all-home-appliance-accessories/?vc" TargetMode="External"/><Relationship Id="rId27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DDEE0-608C-4656-B289-C9BA0A0700B7}">
  <sheetPr>
    <tabColor rgb="FFFF0000"/>
    <pageSetUpPr autoPageBreaks="0"/>
  </sheetPr>
  <dimension ref="A2:M96"/>
  <sheetViews>
    <sheetView showGridLines="0" tabSelected="1" zoomScale="53" zoomScaleNormal="70" workbookViewId="0"/>
  </sheetViews>
  <sheetFormatPr defaultColWidth="8.75" defaultRowHeight="19.5"/>
  <cols>
    <col min="1" max="1" width="11.125" style="2" customWidth="1"/>
    <col min="2" max="2" width="132.375" style="2" customWidth="1"/>
    <col min="3" max="3" width="8.75" style="2"/>
    <col min="4" max="5" width="19.25" style="140" customWidth="1"/>
    <col min="6" max="6" width="27.25" style="90" customWidth="1"/>
    <col min="7" max="8" width="75.75" style="90" customWidth="1"/>
    <col min="9" max="9" width="14.75" style="90" customWidth="1"/>
    <col min="10" max="11" width="18.125" style="90" customWidth="1"/>
    <col min="12" max="12" width="44.25" style="90" customWidth="1"/>
    <col min="13" max="16384" width="8.75" style="2"/>
  </cols>
  <sheetData>
    <row r="2" spans="1:13" ht="36" customHeight="1">
      <c r="B2" s="3" t="s">
        <v>1</v>
      </c>
      <c r="C2" s="4"/>
      <c r="D2" s="5"/>
      <c r="E2" s="5"/>
      <c r="F2" s="6"/>
      <c r="G2" s="6"/>
      <c r="H2" s="6"/>
      <c r="I2" s="6"/>
      <c r="J2" s="6"/>
      <c r="K2" s="6"/>
      <c r="L2" s="6"/>
    </row>
    <row r="3" spans="1:13" s="7" customFormat="1" ht="185.65" customHeight="1">
      <c r="B3" s="8" t="s">
        <v>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s="14" customFormat="1" ht="21">
      <c r="A4" s="9"/>
      <c r="B4" s="10"/>
      <c r="C4" s="11"/>
      <c r="D4" s="12"/>
      <c r="E4" s="12"/>
      <c r="F4" s="13"/>
      <c r="G4" s="13"/>
      <c r="H4" s="13"/>
      <c r="I4" s="13"/>
      <c r="J4" s="13"/>
      <c r="K4" s="13"/>
      <c r="L4" s="13"/>
    </row>
    <row r="5" spans="1:13" s="14" customFormat="1" ht="23.25" customHeight="1" thickBot="1">
      <c r="A5" s="9"/>
      <c r="B5" s="15" t="s">
        <v>3</v>
      </c>
      <c r="C5" s="16"/>
      <c r="D5" s="17"/>
      <c r="E5" s="17"/>
      <c r="F5" s="1"/>
      <c r="G5" s="1"/>
      <c r="H5" s="1"/>
      <c r="I5" s="1"/>
      <c r="J5" s="1"/>
      <c r="K5" s="1"/>
      <c r="L5" s="1"/>
    </row>
    <row r="6" spans="1:13" s="14" customFormat="1" ht="23.25" customHeight="1">
      <c r="A6" s="9"/>
      <c r="B6" s="18"/>
      <c r="C6" s="16"/>
      <c r="D6" s="19" t="s">
        <v>4</v>
      </c>
      <c r="E6" s="20"/>
      <c r="F6" s="21" t="s">
        <v>5</v>
      </c>
      <c r="G6" s="22" t="s">
        <v>6</v>
      </c>
      <c r="H6" s="23" t="s">
        <v>7</v>
      </c>
      <c r="I6" s="24" t="s">
        <v>8</v>
      </c>
      <c r="J6" s="25" t="s">
        <v>9</v>
      </c>
      <c r="K6" s="22" t="s">
        <v>10</v>
      </c>
      <c r="L6" s="26" t="s">
        <v>11</v>
      </c>
    </row>
    <row r="7" spans="1:13" ht="23.25" customHeight="1">
      <c r="D7" s="27"/>
      <c r="E7" s="28"/>
      <c r="F7" s="29"/>
      <c r="G7" s="30" t="s">
        <v>12</v>
      </c>
      <c r="H7" s="31" t="s">
        <v>12</v>
      </c>
      <c r="I7" s="32"/>
      <c r="J7" s="33"/>
      <c r="K7" s="34"/>
      <c r="L7" s="35"/>
    </row>
    <row r="8" spans="1:13" ht="21" customHeight="1">
      <c r="D8" s="36" t="s">
        <v>13</v>
      </c>
      <c r="E8" s="37" t="s">
        <v>14</v>
      </c>
      <c r="F8" s="38" t="s">
        <v>15</v>
      </c>
      <c r="G8" s="39"/>
      <c r="H8" s="40"/>
      <c r="I8" s="41">
        <f>LENB(H8)</f>
        <v>0</v>
      </c>
      <c r="J8" s="42"/>
      <c r="K8" s="43" t="s">
        <v>16</v>
      </c>
      <c r="L8" s="44" t="s">
        <v>17</v>
      </c>
    </row>
    <row r="9" spans="1:13" ht="21" customHeight="1">
      <c r="D9" s="45"/>
      <c r="E9" s="37"/>
      <c r="F9" s="46" t="s">
        <v>18</v>
      </c>
      <c r="G9" s="47" t="s">
        <v>0</v>
      </c>
      <c r="H9" s="48"/>
      <c r="I9" s="41">
        <f t="shared" ref="I9:I64" si="0">LENB(H9)</f>
        <v>0</v>
      </c>
      <c r="J9" s="49">
        <v>10</v>
      </c>
      <c r="K9" s="50"/>
      <c r="L9" s="51"/>
    </row>
    <row r="10" spans="1:13" ht="21" customHeight="1">
      <c r="D10" s="45"/>
      <c r="E10" s="37"/>
      <c r="F10" s="46" t="s">
        <v>19</v>
      </c>
      <c r="G10" s="47" t="s">
        <v>20</v>
      </c>
      <c r="H10" s="48" t="s">
        <v>20</v>
      </c>
      <c r="I10" s="41">
        <f t="shared" si="0"/>
        <v>4</v>
      </c>
      <c r="J10" s="46"/>
      <c r="K10" s="52"/>
      <c r="L10" s="51"/>
    </row>
    <row r="11" spans="1:13" ht="21" customHeight="1">
      <c r="D11" s="45"/>
      <c r="E11" s="37"/>
      <c r="F11" s="46" t="s">
        <v>21</v>
      </c>
      <c r="G11" s="47" t="s">
        <v>0</v>
      </c>
      <c r="H11" s="48"/>
      <c r="I11" s="41">
        <f t="shared" si="0"/>
        <v>0</v>
      </c>
      <c r="J11" s="53">
        <v>26</v>
      </c>
      <c r="K11" s="54"/>
      <c r="L11" s="51"/>
    </row>
    <row r="12" spans="1:13" ht="21" customHeight="1">
      <c r="D12" s="45"/>
      <c r="E12" s="37"/>
      <c r="F12" s="46" t="s">
        <v>22</v>
      </c>
      <c r="G12" s="47" t="s">
        <v>0</v>
      </c>
      <c r="H12" s="48"/>
      <c r="I12" s="41">
        <f t="shared" si="0"/>
        <v>0</v>
      </c>
      <c r="J12" s="46"/>
      <c r="K12" s="52"/>
      <c r="L12" s="51"/>
    </row>
    <row r="13" spans="1:13" ht="21" customHeight="1">
      <c r="D13" s="45"/>
      <c r="E13" s="37"/>
      <c r="F13" s="46" t="s">
        <v>23</v>
      </c>
      <c r="G13" s="47" t="s">
        <v>24</v>
      </c>
      <c r="H13" s="48"/>
      <c r="I13" s="41">
        <f t="shared" si="0"/>
        <v>0</v>
      </c>
      <c r="J13" s="53">
        <v>32</v>
      </c>
      <c r="K13" s="52"/>
      <c r="L13" s="51"/>
    </row>
    <row r="14" spans="1:13" ht="21" customHeight="1">
      <c r="D14" s="45"/>
      <c r="E14" s="37"/>
      <c r="F14" s="55" t="s">
        <v>25</v>
      </c>
      <c r="G14" s="56" t="s">
        <v>26</v>
      </c>
      <c r="H14" s="57"/>
      <c r="I14" s="41">
        <f t="shared" si="0"/>
        <v>0</v>
      </c>
      <c r="J14" s="58"/>
      <c r="K14" s="59"/>
      <c r="L14" s="51"/>
    </row>
    <row r="15" spans="1:13" ht="21" customHeight="1">
      <c r="D15" s="45"/>
      <c r="E15" s="37"/>
      <c r="F15" s="46" t="s">
        <v>27</v>
      </c>
      <c r="G15" s="47"/>
      <c r="H15" s="48"/>
      <c r="I15" s="41">
        <f t="shared" si="0"/>
        <v>0</v>
      </c>
      <c r="J15" s="58"/>
      <c r="K15" s="59"/>
      <c r="L15" s="51"/>
    </row>
    <row r="16" spans="1:13" ht="21" customHeight="1" thickBot="1">
      <c r="D16" s="45"/>
      <c r="E16" s="60"/>
      <c r="F16" s="61" t="s">
        <v>28</v>
      </c>
      <c r="G16" s="62" t="s">
        <v>0</v>
      </c>
      <c r="H16" s="63"/>
      <c r="I16" s="64">
        <f t="shared" si="0"/>
        <v>0</v>
      </c>
      <c r="J16" s="65"/>
      <c r="K16" s="66"/>
      <c r="L16" s="51"/>
    </row>
    <row r="17" spans="2:12" ht="19.899999999999999" customHeight="1">
      <c r="D17" s="67" t="s">
        <v>29</v>
      </c>
      <c r="E17" s="68" t="s">
        <v>30</v>
      </c>
      <c r="F17" s="69" t="s">
        <v>31</v>
      </c>
      <c r="G17" s="70"/>
      <c r="H17" s="71"/>
      <c r="I17" s="72">
        <f t="shared" si="0"/>
        <v>0</v>
      </c>
      <c r="J17" s="72"/>
      <c r="K17" s="73" t="s">
        <v>32</v>
      </c>
      <c r="L17" s="51"/>
    </row>
    <row r="18" spans="2:12" ht="17.649999999999999" customHeight="1">
      <c r="D18" s="45"/>
      <c r="E18" s="74"/>
      <c r="F18" s="46" t="s">
        <v>33</v>
      </c>
      <c r="G18" s="75" t="s">
        <v>34</v>
      </c>
      <c r="H18" s="76"/>
      <c r="I18" s="41">
        <f t="shared" si="0"/>
        <v>0</v>
      </c>
      <c r="J18" s="53">
        <v>33</v>
      </c>
      <c r="K18" s="77"/>
      <c r="L18" s="51"/>
    </row>
    <row r="19" spans="2:12" ht="17.649999999999999" customHeight="1">
      <c r="D19" s="45"/>
      <c r="E19" s="74"/>
      <c r="F19" s="46" t="s">
        <v>35</v>
      </c>
      <c r="G19" s="75" t="s">
        <v>36</v>
      </c>
      <c r="H19" s="76" t="s">
        <v>36</v>
      </c>
      <c r="I19" s="41">
        <f t="shared" si="0"/>
        <v>14</v>
      </c>
      <c r="J19" s="46"/>
      <c r="K19" s="78"/>
      <c r="L19" s="51"/>
    </row>
    <row r="20" spans="2:12" ht="17.649999999999999" customHeight="1">
      <c r="D20" s="45"/>
      <c r="E20" s="74"/>
      <c r="F20" s="55" t="s">
        <v>25</v>
      </c>
      <c r="G20" s="79" t="s">
        <v>37</v>
      </c>
      <c r="H20" s="80"/>
      <c r="I20" s="41">
        <f t="shared" si="0"/>
        <v>0</v>
      </c>
      <c r="J20" s="53"/>
      <c r="K20" s="77"/>
      <c r="L20" s="51"/>
    </row>
    <row r="21" spans="2:12" ht="17.649999999999999" customHeight="1">
      <c r="D21" s="45"/>
      <c r="E21" s="74"/>
      <c r="F21" s="46" t="s">
        <v>27</v>
      </c>
      <c r="G21" s="75"/>
      <c r="H21" s="76"/>
      <c r="I21" s="41">
        <f t="shared" si="0"/>
        <v>0</v>
      </c>
      <c r="J21" s="53"/>
      <c r="K21" s="77"/>
      <c r="L21" s="51"/>
    </row>
    <row r="22" spans="2:12" ht="17.649999999999999" customHeight="1">
      <c r="B22" s="15" t="s">
        <v>38</v>
      </c>
      <c r="D22" s="45"/>
      <c r="E22" s="81"/>
      <c r="F22" s="82" t="s">
        <v>28</v>
      </c>
      <c r="G22" s="83" t="s">
        <v>39</v>
      </c>
      <c r="H22" s="84"/>
      <c r="I22" s="41">
        <f t="shared" si="0"/>
        <v>0</v>
      </c>
      <c r="J22" s="85"/>
      <c r="K22" s="77"/>
      <c r="L22" s="51"/>
    </row>
    <row r="23" spans="2:12" ht="17.649999999999999" customHeight="1">
      <c r="D23" s="45"/>
      <c r="E23" s="60" t="s">
        <v>40</v>
      </c>
      <c r="F23" s="38" t="s">
        <v>31</v>
      </c>
      <c r="G23" s="86"/>
      <c r="H23" s="87"/>
      <c r="I23" s="41">
        <f t="shared" si="0"/>
        <v>0</v>
      </c>
      <c r="J23" s="41"/>
      <c r="K23" s="88" t="s">
        <v>32</v>
      </c>
      <c r="L23" s="51"/>
    </row>
    <row r="24" spans="2:12" ht="17.649999999999999" customHeight="1">
      <c r="D24" s="45"/>
      <c r="E24" s="74"/>
      <c r="F24" s="46" t="s">
        <v>33</v>
      </c>
      <c r="G24" s="75" t="s">
        <v>41</v>
      </c>
      <c r="H24" s="76"/>
      <c r="I24" s="41">
        <f t="shared" si="0"/>
        <v>0</v>
      </c>
      <c r="J24" s="53">
        <v>33</v>
      </c>
      <c r="K24" s="77"/>
      <c r="L24" s="51"/>
    </row>
    <row r="25" spans="2:12" ht="17.649999999999999" customHeight="1">
      <c r="D25" s="45"/>
      <c r="E25" s="74"/>
      <c r="F25" s="46" t="s">
        <v>35</v>
      </c>
      <c r="G25" s="75" t="s">
        <v>36</v>
      </c>
      <c r="H25" s="76" t="s">
        <v>36</v>
      </c>
      <c r="I25" s="41">
        <f t="shared" si="0"/>
        <v>14</v>
      </c>
      <c r="J25" s="46"/>
      <c r="K25" s="78"/>
      <c r="L25" s="51"/>
    </row>
    <row r="26" spans="2:12" ht="17.649999999999999" customHeight="1">
      <c r="D26" s="45"/>
      <c r="E26" s="74"/>
      <c r="F26" s="55" t="s">
        <v>25</v>
      </c>
      <c r="G26" s="79" t="s">
        <v>42</v>
      </c>
      <c r="H26" s="80"/>
      <c r="I26" s="41">
        <f t="shared" si="0"/>
        <v>0</v>
      </c>
      <c r="J26" s="53"/>
      <c r="K26" s="77"/>
      <c r="L26" s="51"/>
    </row>
    <row r="27" spans="2:12" ht="17.649999999999999" customHeight="1">
      <c r="D27" s="45"/>
      <c r="E27" s="74"/>
      <c r="F27" s="46" t="s">
        <v>27</v>
      </c>
      <c r="G27" s="75"/>
      <c r="H27" s="76"/>
      <c r="I27" s="41">
        <f t="shared" si="0"/>
        <v>0</v>
      </c>
      <c r="J27" s="53"/>
      <c r="K27" s="77"/>
      <c r="L27" s="51"/>
    </row>
    <row r="28" spans="2:12" ht="17.649999999999999" customHeight="1">
      <c r="D28" s="45"/>
      <c r="E28" s="81"/>
      <c r="F28" s="82" t="s">
        <v>28</v>
      </c>
      <c r="G28" s="83" t="s">
        <v>43</v>
      </c>
      <c r="H28" s="84"/>
      <c r="I28" s="41">
        <f t="shared" si="0"/>
        <v>0</v>
      </c>
      <c r="J28" s="85"/>
      <c r="K28" s="89"/>
      <c r="L28" s="51"/>
    </row>
    <row r="29" spans="2:12" ht="17.649999999999999" customHeight="1">
      <c r="D29" s="45"/>
      <c r="E29" s="60" t="s">
        <v>44</v>
      </c>
      <c r="F29" s="38" t="s">
        <v>31</v>
      </c>
      <c r="G29" s="86"/>
      <c r="H29" s="87"/>
      <c r="I29" s="41">
        <f t="shared" si="0"/>
        <v>0</v>
      </c>
      <c r="J29" s="41"/>
      <c r="K29" s="88" t="s">
        <v>32</v>
      </c>
      <c r="L29" s="51"/>
    </row>
    <row r="30" spans="2:12" ht="17.649999999999999" customHeight="1">
      <c r="D30" s="45"/>
      <c r="E30" s="74"/>
      <c r="F30" s="46" t="s">
        <v>33</v>
      </c>
      <c r="G30" s="75" t="s">
        <v>45</v>
      </c>
      <c r="H30" s="76"/>
      <c r="I30" s="41">
        <f t="shared" si="0"/>
        <v>0</v>
      </c>
      <c r="J30" s="53">
        <v>33</v>
      </c>
      <c r="K30" s="77"/>
      <c r="L30" s="51"/>
    </row>
    <row r="31" spans="2:12" ht="17.649999999999999" customHeight="1">
      <c r="D31" s="45"/>
      <c r="E31" s="74"/>
      <c r="F31" s="46" t="s">
        <v>35</v>
      </c>
      <c r="G31" s="75" t="s">
        <v>46</v>
      </c>
      <c r="H31" s="76" t="s">
        <v>46</v>
      </c>
      <c r="I31" s="41">
        <f t="shared" si="0"/>
        <v>19</v>
      </c>
      <c r="J31" s="46"/>
      <c r="K31" s="78"/>
      <c r="L31" s="51"/>
    </row>
    <row r="32" spans="2:12" ht="17.649999999999999" customHeight="1">
      <c r="D32" s="45"/>
      <c r="E32" s="74"/>
      <c r="F32" s="55" t="s">
        <v>25</v>
      </c>
      <c r="G32" s="79" t="s">
        <v>47</v>
      </c>
      <c r="H32" s="80"/>
      <c r="I32" s="41">
        <f t="shared" si="0"/>
        <v>0</v>
      </c>
      <c r="J32" s="53"/>
      <c r="K32" s="77"/>
      <c r="L32" s="51"/>
    </row>
    <row r="33" spans="4:12" ht="17.649999999999999" customHeight="1">
      <c r="D33" s="45"/>
      <c r="E33" s="74"/>
      <c r="F33" s="46" t="s">
        <v>27</v>
      </c>
      <c r="G33" s="75"/>
      <c r="H33" s="76"/>
      <c r="I33" s="41">
        <f t="shared" si="0"/>
        <v>0</v>
      </c>
      <c r="J33" s="53"/>
      <c r="K33" s="77"/>
      <c r="L33" s="51"/>
    </row>
    <row r="34" spans="4:12" ht="17.649999999999999" customHeight="1">
      <c r="D34" s="45"/>
      <c r="E34" s="81"/>
      <c r="F34" s="82" t="s">
        <v>28</v>
      </c>
      <c r="G34" s="83" t="s">
        <v>45</v>
      </c>
      <c r="H34" s="84"/>
      <c r="I34" s="41">
        <f t="shared" si="0"/>
        <v>0</v>
      </c>
      <c r="J34" s="85"/>
      <c r="L34" s="51"/>
    </row>
    <row r="35" spans="4:12" ht="17.649999999999999" customHeight="1">
      <c r="D35" s="45"/>
      <c r="E35" s="60" t="s">
        <v>48</v>
      </c>
      <c r="F35" s="38" t="s">
        <v>31</v>
      </c>
      <c r="G35" s="86"/>
      <c r="H35" s="87"/>
      <c r="I35" s="41">
        <f t="shared" si="0"/>
        <v>0</v>
      </c>
      <c r="J35" s="41"/>
      <c r="K35" s="88" t="s">
        <v>32</v>
      </c>
      <c r="L35" s="51"/>
    </row>
    <row r="36" spans="4:12" ht="17.649999999999999" customHeight="1">
      <c r="D36" s="45"/>
      <c r="E36" s="74"/>
      <c r="F36" s="46" t="s">
        <v>33</v>
      </c>
      <c r="G36" s="75" t="s">
        <v>49</v>
      </c>
      <c r="H36" s="76"/>
      <c r="I36" s="41">
        <f t="shared" si="0"/>
        <v>0</v>
      </c>
      <c r="J36" s="53">
        <v>33</v>
      </c>
      <c r="K36" s="77"/>
      <c r="L36" s="51"/>
    </row>
    <row r="37" spans="4:12" ht="17.649999999999999" customHeight="1">
      <c r="D37" s="45"/>
      <c r="E37" s="74"/>
      <c r="F37" s="46" t="s">
        <v>35</v>
      </c>
      <c r="G37" s="75" t="s">
        <v>50</v>
      </c>
      <c r="H37" s="76" t="s">
        <v>50</v>
      </c>
      <c r="I37" s="41">
        <f t="shared" si="0"/>
        <v>11</v>
      </c>
      <c r="J37" s="46"/>
      <c r="K37" s="78"/>
      <c r="L37" s="51"/>
    </row>
    <row r="38" spans="4:12" ht="17.649999999999999" customHeight="1">
      <c r="D38" s="45"/>
      <c r="E38" s="74"/>
      <c r="F38" s="55" t="s">
        <v>25</v>
      </c>
      <c r="G38" s="91" t="s">
        <v>51</v>
      </c>
      <c r="H38" s="92"/>
      <c r="I38" s="41">
        <f t="shared" si="0"/>
        <v>0</v>
      </c>
      <c r="J38" s="53"/>
      <c r="K38" s="77"/>
      <c r="L38" s="51"/>
    </row>
    <row r="39" spans="4:12" ht="17.649999999999999" customHeight="1">
      <c r="D39" s="45"/>
      <c r="E39" s="74"/>
      <c r="F39" s="46" t="s">
        <v>27</v>
      </c>
      <c r="G39" s="75"/>
      <c r="H39" s="76"/>
      <c r="I39" s="41">
        <f t="shared" si="0"/>
        <v>0</v>
      </c>
      <c r="J39" s="53"/>
      <c r="K39" s="77"/>
      <c r="L39" s="51"/>
    </row>
    <row r="40" spans="4:12" ht="17.649999999999999" customHeight="1">
      <c r="D40" s="45"/>
      <c r="E40" s="81"/>
      <c r="F40" s="82" t="s">
        <v>28</v>
      </c>
      <c r="G40" s="93" t="s">
        <v>52</v>
      </c>
      <c r="H40" s="94"/>
      <c r="I40" s="41">
        <f t="shared" si="0"/>
        <v>0</v>
      </c>
      <c r="J40" s="85"/>
      <c r="K40" s="89"/>
      <c r="L40" s="51"/>
    </row>
    <row r="41" spans="4:12" ht="17.649999999999999" customHeight="1">
      <c r="D41" s="45"/>
      <c r="E41" s="60" t="s">
        <v>53</v>
      </c>
      <c r="F41" s="95" t="s">
        <v>31</v>
      </c>
      <c r="G41" s="96"/>
      <c r="H41" s="87"/>
      <c r="I41" s="41">
        <f t="shared" si="0"/>
        <v>0</v>
      </c>
      <c r="J41" s="97"/>
      <c r="K41" s="98" t="s">
        <v>32</v>
      </c>
      <c r="L41" s="51"/>
    </row>
    <row r="42" spans="4:12" ht="17.649999999999999" customHeight="1">
      <c r="D42" s="45"/>
      <c r="E42" s="74"/>
      <c r="F42" s="99" t="s">
        <v>33</v>
      </c>
      <c r="G42" s="100" t="s">
        <v>54</v>
      </c>
      <c r="H42" s="76"/>
      <c r="I42" s="41">
        <f t="shared" si="0"/>
        <v>0</v>
      </c>
      <c r="J42" s="101">
        <v>33</v>
      </c>
      <c r="K42" s="102"/>
      <c r="L42" s="51"/>
    </row>
    <row r="43" spans="4:12" ht="17.649999999999999" customHeight="1">
      <c r="D43" s="45"/>
      <c r="E43" s="74"/>
      <c r="F43" s="99" t="s">
        <v>35</v>
      </c>
      <c r="G43" s="100" t="s">
        <v>55</v>
      </c>
      <c r="H43" s="76" t="s">
        <v>55</v>
      </c>
      <c r="I43" s="41">
        <f t="shared" si="0"/>
        <v>11</v>
      </c>
      <c r="J43" s="99"/>
      <c r="K43" s="103"/>
      <c r="L43" s="51"/>
    </row>
    <row r="44" spans="4:12" ht="17.649999999999999" customHeight="1">
      <c r="D44" s="45"/>
      <c r="E44" s="74"/>
      <c r="F44" s="104" t="s">
        <v>25</v>
      </c>
      <c r="G44" s="105" t="s">
        <v>56</v>
      </c>
      <c r="H44" s="92"/>
      <c r="I44" s="41">
        <f t="shared" si="0"/>
        <v>0</v>
      </c>
      <c r="J44" s="101"/>
      <c r="K44" s="102"/>
      <c r="L44" s="51"/>
    </row>
    <row r="45" spans="4:12" ht="17.649999999999999" customHeight="1">
      <c r="D45" s="45"/>
      <c r="E45" s="74"/>
      <c r="F45" s="99" t="s">
        <v>27</v>
      </c>
      <c r="G45" s="100"/>
      <c r="H45" s="76"/>
      <c r="I45" s="41">
        <f t="shared" si="0"/>
        <v>0</v>
      </c>
      <c r="J45" s="101"/>
      <c r="K45" s="102"/>
      <c r="L45" s="51"/>
    </row>
    <row r="46" spans="4:12" ht="17.649999999999999" customHeight="1">
      <c r="D46" s="45"/>
      <c r="E46" s="74"/>
      <c r="F46" s="106" t="s">
        <v>28</v>
      </c>
      <c r="G46" s="107" t="s">
        <v>54</v>
      </c>
      <c r="H46" s="84"/>
      <c r="I46" s="41">
        <f t="shared" si="0"/>
        <v>0</v>
      </c>
      <c r="J46" s="108"/>
      <c r="K46" s="109"/>
      <c r="L46" s="51"/>
    </row>
    <row r="47" spans="4:12" ht="17.649999999999999" customHeight="1">
      <c r="D47" s="45"/>
      <c r="E47" s="60" t="s">
        <v>57</v>
      </c>
      <c r="F47" s="38" t="s">
        <v>31</v>
      </c>
      <c r="G47" s="86"/>
      <c r="H47" s="87"/>
      <c r="I47" s="41">
        <f t="shared" si="0"/>
        <v>0</v>
      </c>
      <c r="J47" s="41"/>
      <c r="K47" s="88" t="s">
        <v>32</v>
      </c>
      <c r="L47" s="51"/>
    </row>
    <row r="48" spans="4:12" ht="17.649999999999999" customHeight="1">
      <c r="D48" s="45"/>
      <c r="E48" s="74"/>
      <c r="F48" s="46" t="s">
        <v>33</v>
      </c>
      <c r="G48" s="75" t="s">
        <v>58</v>
      </c>
      <c r="H48" s="76"/>
      <c r="I48" s="41">
        <f t="shared" si="0"/>
        <v>0</v>
      </c>
      <c r="J48" s="53">
        <v>33</v>
      </c>
      <c r="K48" s="77"/>
      <c r="L48" s="51"/>
    </row>
    <row r="49" spans="4:12" ht="19.899999999999999" customHeight="1">
      <c r="D49" s="45"/>
      <c r="E49" s="74"/>
      <c r="F49" s="46" t="s">
        <v>35</v>
      </c>
      <c r="G49" s="75" t="s">
        <v>59</v>
      </c>
      <c r="H49" s="76" t="s">
        <v>59</v>
      </c>
      <c r="I49" s="41">
        <f t="shared" si="0"/>
        <v>19</v>
      </c>
      <c r="J49" s="46"/>
      <c r="K49" s="78"/>
      <c r="L49" s="51"/>
    </row>
    <row r="50" spans="4:12" ht="16.5" customHeight="1">
      <c r="D50" s="45"/>
      <c r="E50" s="74"/>
      <c r="F50" s="55" t="s">
        <v>25</v>
      </c>
      <c r="G50" s="91" t="s">
        <v>60</v>
      </c>
      <c r="H50" s="92"/>
      <c r="I50" s="41">
        <f t="shared" si="0"/>
        <v>0</v>
      </c>
      <c r="J50" s="53"/>
      <c r="K50" s="77"/>
      <c r="L50" s="51"/>
    </row>
    <row r="51" spans="4:12" ht="16.5" customHeight="1">
      <c r="D51" s="45"/>
      <c r="E51" s="74"/>
      <c r="F51" s="46" t="s">
        <v>27</v>
      </c>
      <c r="G51" s="75"/>
      <c r="H51" s="76"/>
      <c r="I51" s="41">
        <f t="shared" si="0"/>
        <v>0</v>
      </c>
      <c r="J51" s="53"/>
      <c r="K51" s="77"/>
      <c r="L51" s="51"/>
    </row>
    <row r="52" spans="4:12" ht="17.25" customHeight="1">
      <c r="D52" s="45"/>
      <c r="E52" s="74"/>
      <c r="F52" s="82" t="s">
        <v>28</v>
      </c>
      <c r="G52" s="83" t="s">
        <v>58</v>
      </c>
      <c r="H52" s="84"/>
      <c r="I52" s="41">
        <f t="shared" si="0"/>
        <v>0</v>
      </c>
      <c r="J52" s="85"/>
      <c r="K52" s="89"/>
      <c r="L52" s="51"/>
    </row>
    <row r="53" spans="4:12" ht="16.5">
      <c r="D53" s="45"/>
      <c r="E53" s="110" t="s">
        <v>61</v>
      </c>
      <c r="F53" s="111" t="s">
        <v>31</v>
      </c>
      <c r="G53" s="112"/>
      <c r="H53" s="113"/>
      <c r="I53" s="41">
        <f t="shared" si="0"/>
        <v>0</v>
      </c>
      <c r="J53" s="114"/>
      <c r="K53" s="88" t="s">
        <v>32</v>
      </c>
      <c r="L53" s="51"/>
    </row>
    <row r="54" spans="4:12" ht="16.5">
      <c r="D54" s="45"/>
      <c r="E54" s="115"/>
      <c r="F54" s="116" t="s">
        <v>33</v>
      </c>
      <c r="G54" s="75" t="s">
        <v>62</v>
      </c>
      <c r="H54" s="76"/>
      <c r="I54" s="41">
        <f t="shared" si="0"/>
        <v>0</v>
      </c>
      <c r="J54" s="53">
        <v>33</v>
      </c>
      <c r="K54" s="77"/>
      <c r="L54" s="51"/>
    </row>
    <row r="55" spans="4:12" ht="16.5">
      <c r="D55" s="45"/>
      <c r="E55" s="115"/>
      <c r="F55" s="116" t="s">
        <v>35</v>
      </c>
      <c r="G55" s="75" t="s">
        <v>63</v>
      </c>
      <c r="H55" s="76" t="s">
        <v>63</v>
      </c>
      <c r="I55" s="41">
        <f t="shared" si="0"/>
        <v>24</v>
      </c>
      <c r="J55" s="46"/>
      <c r="K55" s="78"/>
      <c r="L55" s="51"/>
    </row>
    <row r="56" spans="4:12" ht="16.5">
      <c r="D56" s="45"/>
      <c r="E56" s="115"/>
      <c r="F56" s="117" t="s">
        <v>25</v>
      </c>
      <c r="G56" s="79" t="s">
        <v>64</v>
      </c>
      <c r="H56" s="80"/>
      <c r="I56" s="41">
        <f t="shared" si="0"/>
        <v>0</v>
      </c>
      <c r="J56" s="53"/>
      <c r="K56" s="77"/>
      <c r="L56" s="51"/>
    </row>
    <row r="57" spans="4:12" ht="16.5">
      <c r="D57" s="45"/>
      <c r="E57" s="115"/>
      <c r="F57" s="116" t="s">
        <v>27</v>
      </c>
      <c r="G57" s="75"/>
      <c r="H57" s="76"/>
      <c r="I57" s="41">
        <f t="shared" si="0"/>
        <v>0</v>
      </c>
      <c r="J57" s="53"/>
      <c r="K57" s="77"/>
      <c r="L57" s="51"/>
    </row>
    <row r="58" spans="4:12" ht="16.5">
      <c r="D58" s="45"/>
      <c r="E58" s="118"/>
      <c r="F58" s="119" t="s">
        <v>28</v>
      </c>
      <c r="G58" s="120" t="s">
        <v>62</v>
      </c>
      <c r="H58" s="121"/>
      <c r="I58" s="41">
        <f t="shared" si="0"/>
        <v>0</v>
      </c>
      <c r="J58" s="122"/>
      <c r="K58" s="77"/>
      <c r="L58" s="51"/>
    </row>
    <row r="59" spans="4:12" ht="16.5">
      <c r="D59" s="45"/>
      <c r="E59" s="110" t="s">
        <v>65</v>
      </c>
      <c r="F59" s="123" t="s">
        <v>31</v>
      </c>
      <c r="G59" s="124"/>
      <c r="H59" s="125"/>
      <c r="I59" s="41">
        <f t="shared" si="0"/>
        <v>0</v>
      </c>
      <c r="J59" s="41"/>
      <c r="K59" s="126" t="s">
        <v>32</v>
      </c>
      <c r="L59" s="51"/>
    </row>
    <row r="60" spans="4:12" ht="16.5">
      <c r="D60" s="45"/>
      <c r="E60" s="115"/>
      <c r="F60" s="116" t="s">
        <v>33</v>
      </c>
      <c r="G60" s="127"/>
      <c r="H60" s="128"/>
      <c r="I60" s="41">
        <f t="shared" si="0"/>
        <v>0</v>
      </c>
      <c r="J60" s="53">
        <v>33</v>
      </c>
      <c r="K60" s="54"/>
      <c r="L60" s="51"/>
    </row>
    <row r="61" spans="4:12" ht="16.5">
      <c r="D61" s="45"/>
      <c r="E61" s="115"/>
      <c r="F61" s="116" t="s">
        <v>35</v>
      </c>
      <c r="G61" s="127"/>
      <c r="H61" s="128"/>
      <c r="I61" s="41">
        <f t="shared" si="0"/>
        <v>0</v>
      </c>
      <c r="J61" s="46"/>
      <c r="K61" s="52"/>
      <c r="L61" s="51"/>
    </row>
    <row r="62" spans="4:12" ht="16.5">
      <c r="D62" s="45"/>
      <c r="E62" s="115"/>
      <c r="F62" s="117" t="s">
        <v>25</v>
      </c>
      <c r="G62" s="129"/>
      <c r="H62" s="130"/>
      <c r="I62" s="41">
        <f t="shared" si="0"/>
        <v>0</v>
      </c>
      <c r="J62" s="53"/>
      <c r="K62" s="54"/>
      <c r="L62" s="51"/>
    </row>
    <row r="63" spans="4:12" ht="16.5">
      <c r="D63" s="45"/>
      <c r="E63" s="115"/>
      <c r="F63" s="116" t="s">
        <v>27</v>
      </c>
      <c r="G63" s="127"/>
      <c r="H63" s="128"/>
      <c r="I63" s="41">
        <f t="shared" si="0"/>
        <v>0</v>
      </c>
      <c r="J63" s="53"/>
      <c r="K63" s="54"/>
      <c r="L63" s="51"/>
    </row>
    <row r="64" spans="4:12" ht="17.25" thickBot="1">
      <c r="D64" s="131"/>
      <c r="E64" s="132"/>
      <c r="F64" s="133" t="s">
        <v>28</v>
      </c>
      <c r="G64" s="134"/>
      <c r="H64" s="135"/>
      <c r="I64" s="136">
        <f t="shared" si="0"/>
        <v>0</v>
      </c>
      <c r="J64" s="137"/>
      <c r="K64" s="138"/>
      <c r="L64" s="139"/>
    </row>
    <row r="96" ht="30" customHeight="1"/>
  </sheetData>
  <mergeCells count="18">
    <mergeCell ref="E53:E58"/>
    <mergeCell ref="E59:E64"/>
    <mergeCell ref="D8:D16"/>
    <mergeCell ref="E8:E16"/>
    <mergeCell ref="L8:L64"/>
    <mergeCell ref="D17:D64"/>
    <mergeCell ref="E17:E22"/>
    <mergeCell ref="E23:E28"/>
    <mergeCell ref="E29:E34"/>
    <mergeCell ref="E35:E40"/>
    <mergeCell ref="E41:E46"/>
    <mergeCell ref="E47:E52"/>
    <mergeCell ref="B3:M3"/>
    <mergeCell ref="D6:E7"/>
    <mergeCell ref="F6:F7"/>
    <mergeCell ref="I6:I7"/>
    <mergeCell ref="J6:J7"/>
    <mergeCell ref="L6:L7"/>
  </mergeCells>
  <phoneticPr fontId="3" type="noConversion"/>
  <conditionalFormatting sqref="J13">
    <cfRule type="expression" dxfId="164" priority="6">
      <formula>I13&gt;J13</formula>
    </cfRule>
  </conditionalFormatting>
  <conditionalFormatting sqref="J9:K9">
    <cfRule type="expression" dxfId="163" priority="8">
      <formula>I9&gt;J9</formula>
    </cfRule>
  </conditionalFormatting>
  <conditionalFormatting sqref="J11:K11">
    <cfRule type="expression" dxfId="162" priority="7">
      <formula>I11&gt;J11</formula>
    </cfRule>
  </conditionalFormatting>
  <conditionalFormatting sqref="J18:K18">
    <cfRule type="expression" dxfId="161" priority="11">
      <formula>I18&gt;J18</formula>
    </cfRule>
  </conditionalFormatting>
  <conditionalFormatting sqref="J24:K24">
    <cfRule type="expression" dxfId="160" priority="5">
      <formula>I24&gt;J24</formula>
    </cfRule>
  </conditionalFormatting>
  <conditionalFormatting sqref="J30:K30">
    <cfRule type="expression" dxfId="159" priority="4">
      <formula>I30&gt;J30</formula>
    </cfRule>
  </conditionalFormatting>
  <conditionalFormatting sqref="J36:K36">
    <cfRule type="expression" dxfId="158" priority="10">
      <formula>I36&gt;J36</formula>
    </cfRule>
  </conditionalFormatting>
  <conditionalFormatting sqref="J42:K42">
    <cfRule type="expression" dxfId="157" priority="9">
      <formula>I42&gt;J42</formula>
    </cfRule>
  </conditionalFormatting>
  <conditionalFormatting sqref="J48:K48">
    <cfRule type="expression" dxfId="156" priority="2">
      <formula>I48&gt;J48</formula>
    </cfRule>
  </conditionalFormatting>
  <conditionalFormatting sqref="J54:K54">
    <cfRule type="expression" dxfId="155" priority="1">
      <formula>I54&gt;J54</formula>
    </cfRule>
  </conditionalFormatting>
  <conditionalFormatting sqref="J60:K60">
    <cfRule type="expression" dxfId="154" priority="3">
      <formula>I60&gt;J60</formula>
    </cfRule>
  </conditionalFormatting>
  <hyperlinks>
    <hyperlink ref="G26" r:id="rId1" display="https://www.samsung.com/uk/mobile/why-galaxy/" xr:uid="{7918ABA2-E672-431F-ADB0-E50C993ABCF2}"/>
    <hyperlink ref="G20" r:id="rId2" xr:uid="{3ED7CDAA-9D93-4025-A710-693919B7C8EE}"/>
    <hyperlink ref="G32" r:id="rId3" xr:uid="{392DD676-D985-4722-AEBB-49537156DD93}"/>
    <hyperlink ref="G38" r:id="rId4" display="https://www.samsung.com/uk/students-offers/" xr:uid="{EEE92814-2088-471A-A695-6FCA69F293C6}"/>
    <hyperlink ref="G56" r:id="rId5" display="https://www.samsung.com/uk/students-offers/" xr:uid="{02F8F447-0765-4FEB-80BE-D468395EF4EA}"/>
    <hyperlink ref="G50" r:id="rId6" xr:uid="{2F470AE9-AA03-47A5-82B6-447297D41D18}"/>
    <hyperlink ref="G44" r:id="rId7" display="https://www.samsung.com/uk/students-offers/" xr:uid="{843B5143-0A60-4555-AD1E-3ACB02D81CCE}"/>
  </hyperlinks>
  <pageMargins left="0.7" right="0.7" top="0.75" bottom="0.75" header="0.3" footer="0.3"/>
  <pageSetup paperSize="9" orientation="portrait" r:id="rId8"/>
  <drawing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9CA47-7AF2-497B-BBB7-AEA3F71F121B}">
  <sheetPr>
    <pageSetUpPr autoPageBreaks="0"/>
  </sheetPr>
  <dimension ref="A2:N145"/>
  <sheetViews>
    <sheetView showGridLines="0" zoomScale="79" zoomScaleNormal="70" workbookViewId="0">
      <selection activeCell="B3" sqref="B3:N3"/>
    </sheetView>
  </sheetViews>
  <sheetFormatPr defaultColWidth="8.75" defaultRowHeight="19.5"/>
  <cols>
    <col min="1" max="1" width="11.125" style="2" customWidth="1"/>
    <col min="2" max="2" width="132.375" style="2" customWidth="1"/>
    <col min="3" max="3" width="8.75" style="2"/>
    <col min="4" max="5" width="19.25" style="140" customWidth="1"/>
    <col min="6" max="6" width="26.25" style="90" customWidth="1"/>
    <col min="7" max="8" width="75.75" style="266" customWidth="1"/>
    <col min="9" max="9" width="14.75" style="90" customWidth="1"/>
    <col min="10" max="11" width="18.125" style="90" customWidth="1"/>
    <col min="12" max="12" width="70" style="90" customWidth="1"/>
    <col min="13" max="16384" width="8.75" style="2"/>
  </cols>
  <sheetData>
    <row r="2" spans="1:14" ht="36" customHeight="1">
      <c r="B2" s="141" t="s">
        <v>66</v>
      </c>
      <c r="C2" s="142"/>
      <c r="D2" s="143"/>
      <c r="E2" s="5"/>
      <c r="F2" s="6"/>
      <c r="G2" s="144"/>
      <c r="H2" s="144"/>
      <c r="I2" s="6"/>
      <c r="J2" s="6"/>
      <c r="K2" s="6"/>
      <c r="L2" s="4"/>
    </row>
    <row r="3" spans="1:14" s="145" customFormat="1" ht="111" customHeight="1">
      <c r="B3" s="8" t="s">
        <v>67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s="14" customFormat="1" ht="21">
      <c r="A4" s="9"/>
      <c r="B4" s="10"/>
      <c r="C4" s="11"/>
      <c r="D4" s="12"/>
      <c r="E4" s="12"/>
      <c r="F4" s="13"/>
      <c r="G4" s="146"/>
      <c r="H4" s="146"/>
      <c r="I4" s="13"/>
      <c r="J4" s="13"/>
      <c r="K4" s="13"/>
      <c r="L4" s="13"/>
    </row>
    <row r="5" spans="1:14" s="14" customFormat="1" ht="23.25" customHeight="1" thickBot="1">
      <c r="A5" s="9"/>
      <c r="B5" s="15" t="s">
        <v>3</v>
      </c>
      <c r="C5" s="16"/>
      <c r="D5" s="17"/>
      <c r="E5" s="17"/>
      <c r="F5" s="1"/>
      <c r="G5" s="147"/>
      <c r="H5" s="147"/>
      <c r="I5" s="1"/>
      <c r="J5" s="1"/>
      <c r="K5" s="1"/>
      <c r="L5" s="1"/>
    </row>
    <row r="6" spans="1:14" s="14" customFormat="1" ht="23.25" customHeight="1">
      <c r="A6" s="9"/>
      <c r="B6" s="18"/>
      <c r="C6" s="16"/>
      <c r="D6" s="19" t="s">
        <v>4</v>
      </c>
      <c r="E6" s="20"/>
      <c r="F6" s="21" t="s">
        <v>5</v>
      </c>
      <c r="G6" s="148" t="s">
        <v>6</v>
      </c>
      <c r="H6" s="149" t="s">
        <v>7</v>
      </c>
      <c r="I6" s="24" t="s">
        <v>8</v>
      </c>
      <c r="J6" s="25" t="s">
        <v>9</v>
      </c>
      <c r="K6" s="22" t="s">
        <v>10</v>
      </c>
      <c r="L6" s="26" t="s">
        <v>11</v>
      </c>
    </row>
    <row r="7" spans="1:14" ht="23.25" customHeight="1">
      <c r="D7" s="27"/>
      <c r="E7" s="28"/>
      <c r="F7" s="29"/>
      <c r="G7" s="150" t="s">
        <v>68</v>
      </c>
      <c r="H7" s="150" t="s">
        <v>68</v>
      </c>
      <c r="I7" s="32"/>
      <c r="J7" s="33"/>
      <c r="K7" s="34"/>
      <c r="L7" s="35"/>
    </row>
    <row r="8" spans="1:14" ht="21" customHeight="1">
      <c r="D8" s="36" t="s">
        <v>13</v>
      </c>
      <c r="E8" s="60" t="s">
        <v>69</v>
      </c>
      <c r="F8" s="38" t="s">
        <v>15</v>
      </c>
      <c r="G8" s="151"/>
      <c r="H8" s="152"/>
      <c r="I8" s="41">
        <f>LENB(H8)</f>
        <v>0</v>
      </c>
      <c r="J8" s="42"/>
      <c r="K8" s="153" t="s">
        <v>16</v>
      </c>
      <c r="L8" s="154"/>
    </row>
    <row r="9" spans="1:14" ht="21" customHeight="1">
      <c r="D9" s="45"/>
      <c r="E9" s="74"/>
      <c r="F9" s="46" t="s">
        <v>70</v>
      </c>
      <c r="G9" s="155" t="s">
        <v>71</v>
      </c>
      <c r="H9" s="155" t="s">
        <v>72</v>
      </c>
      <c r="I9" s="156">
        <f t="shared" ref="I9:I72" si="0">LENB(H9)</f>
        <v>18</v>
      </c>
      <c r="J9" s="49">
        <v>10</v>
      </c>
      <c r="K9" s="49"/>
      <c r="L9" s="157"/>
    </row>
    <row r="10" spans="1:14" ht="21" customHeight="1">
      <c r="D10" s="45"/>
      <c r="E10" s="74"/>
      <c r="F10" s="46" t="s">
        <v>73</v>
      </c>
      <c r="G10" s="155" t="s">
        <v>74</v>
      </c>
      <c r="H10" s="155" t="s">
        <v>74</v>
      </c>
      <c r="I10" s="41">
        <f t="shared" si="0"/>
        <v>7</v>
      </c>
      <c r="J10" s="46"/>
      <c r="K10" s="46"/>
      <c r="L10" s="157"/>
    </row>
    <row r="11" spans="1:14" ht="21" customHeight="1">
      <c r="D11" s="45"/>
      <c r="E11" s="74"/>
      <c r="F11" s="55" t="s">
        <v>25</v>
      </c>
      <c r="G11" s="158" t="s">
        <v>75</v>
      </c>
      <c r="H11" s="159" t="s">
        <v>76</v>
      </c>
      <c r="I11" s="41">
        <f t="shared" si="0"/>
        <v>55</v>
      </c>
      <c r="J11" s="58"/>
      <c r="K11" s="58"/>
      <c r="L11" s="157"/>
    </row>
    <row r="12" spans="1:14" ht="21" customHeight="1">
      <c r="D12" s="45"/>
      <c r="E12" s="74"/>
      <c r="F12" s="46" t="s">
        <v>27</v>
      </c>
      <c r="G12" s="155"/>
      <c r="H12" s="155" t="s">
        <v>72</v>
      </c>
      <c r="I12" s="41">
        <f t="shared" si="0"/>
        <v>18</v>
      </c>
      <c r="J12" s="58"/>
      <c r="K12" s="58"/>
      <c r="L12" s="157"/>
    </row>
    <row r="13" spans="1:14" ht="21" customHeight="1">
      <c r="D13" s="160"/>
      <c r="E13" s="81"/>
      <c r="F13" s="82" t="s">
        <v>28</v>
      </c>
      <c r="G13" s="161" t="s">
        <v>71</v>
      </c>
      <c r="H13" s="155" t="s">
        <v>72</v>
      </c>
      <c r="I13" s="41">
        <f t="shared" si="0"/>
        <v>18</v>
      </c>
      <c r="J13" s="162"/>
      <c r="K13" s="162"/>
      <c r="L13" s="163"/>
    </row>
    <row r="14" spans="1:14" ht="21" customHeight="1">
      <c r="D14" s="45" t="s">
        <v>77</v>
      </c>
      <c r="E14" s="74" t="s">
        <v>78</v>
      </c>
      <c r="F14" s="164" t="s">
        <v>79</v>
      </c>
      <c r="G14" s="165"/>
      <c r="H14" s="166"/>
      <c r="I14" s="97">
        <f t="shared" si="0"/>
        <v>0</v>
      </c>
      <c r="J14" s="167"/>
      <c r="K14" s="97" t="s">
        <v>32</v>
      </c>
      <c r="L14" s="168"/>
    </row>
    <row r="15" spans="1:14" ht="21" customHeight="1">
      <c r="D15" s="45"/>
      <c r="E15" s="74"/>
      <c r="F15" s="99" t="s">
        <v>33</v>
      </c>
      <c r="G15" s="169" t="s">
        <v>80</v>
      </c>
      <c r="H15" s="169" t="s">
        <v>81</v>
      </c>
      <c r="I15" s="97">
        <f t="shared" si="0"/>
        <v>25</v>
      </c>
      <c r="J15" s="101">
        <v>33</v>
      </c>
      <c r="K15" s="101"/>
      <c r="L15" s="170"/>
    </row>
    <row r="16" spans="1:14" ht="21" customHeight="1">
      <c r="D16" s="45"/>
      <c r="E16" s="74"/>
      <c r="F16" s="99" t="s">
        <v>35</v>
      </c>
      <c r="G16" s="169" t="s">
        <v>82</v>
      </c>
      <c r="H16" s="169" t="s">
        <v>83</v>
      </c>
      <c r="I16" s="97">
        <f t="shared" si="0"/>
        <v>17</v>
      </c>
      <c r="J16" s="99"/>
      <c r="K16" s="99"/>
      <c r="L16" s="170"/>
    </row>
    <row r="17" spans="2:12" ht="20.100000000000001" customHeight="1">
      <c r="D17" s="45"/>
      <c r="E17" s="74"/>
      <c r="F17" s="104" t="s">
        <v>25</v>
      </c>
      <c r="G17" s="171" t="s">
        <v>84</v>
      </c>
      <c r="H17" s="172" t="s">
        <v>76</v>
      </c>
      <c r="I17" s="97">
        <f t="shared" si="0"/>
        <v>55</v>
      </c>
      <c r="J17" s="101"/>
      <c r="K17" s="101"/>
      <c r="L17" s="170"/>
    </row>
    <row r="18" spans="2:12" ht="20.100000000000001" customHeight="1">
      <c r="D18" s="45"/>
      <c r="E18" s="74"/>
      <c r="F18" s="99" t="s">
        <v>27</v>
      </c>
      <c r="G18" s="169"/>
      <c r="H18" s="169" t="s">
        <v>81</v>
      </c>
      <c r="I18" s="97">
        <f t="shared" si="0"/>
        <v>25</v>
      </c>
      <c r="J18" s="101"/>
      <c r="K18" s="101"/>
      <c r="L18" s="170"/>
    </row>
    <row r="19" spans="2:12" ht="20.100000000000001" customHeight="1">
      <c r="D19" s="45"/>
      <c r="E19" s="81"/>
      <c r="F19" s="106" t="s">
        <v>28</v>
      </c>
      <c r="G19" s="173" t="s">
        <v>80</v>
      </c>
      <c r="H19" s="169" t="s">
        <v>81</v>
      </c>
      <c r="I19" s="97">
        <f t="shared" si="0"/>
        <v>25</v>
      </c>
      <c r="J19" s="108"/>
      <c r="K19" s="108"/>
      <c r="L19" s="174"/>
    </row>
    <row r="20" spans="2:12" ht="20.100000000000001" customHeight="1">
      <c r="D20" s="45"/>
      <c r="E20" s="60" t="s">
        <v>85</v>
      </c>
      <c r="F20" s="95" t="s">
        <v>79</v>
      </c>
      <c r="G20" s="165"/>
      <c r="H20" s="175"/>
      <c r="I20" s="97">
        <f t="shared" si="0"/>
        <v>0</v>
      </c>
      <c r="J20" s="97"/>
      <c r="K20" s="97" t="s">
        <v>32</v>
      </c>
      <c r="L20" s="168"/>
    </row>
    <row r="21" spans="2:12" ht="20.100000000000001" customHeight="1">
      <c r="D21" s="45"/>
      <c r="E21" s="74"/>
      <c r="F21" s="99" t="s">
        <v>33</v>
      </c>
      <c r="G21" s="169" t="s">
        <v>86</v>
      </c>
      <c r="H21" s="169" t="s">
        <v>87</v>
      </c>
      <c r="I21" s="97">
        <f t="shared" si="0"/>
        <v>27</v>
      </c>
      <c r="J21" s="101">
        <v>33</v>
      </c>
      <c r="K21" s="101"/>
      <c r="L21" s="170"/>
    </row>
    <row r="22" spans="2:12" ht="20.100000000000001" customHeight="1">
      <c r="D22" s="45"/>
      <c r="E22" s="74"/>
      <c r="F22" s="99" t="s">
        <v>35</v>
      </c>
      <c r="G22" s="169" t="s">
        <v>88</v>
      </c>
      <c r="H22" s="169" t="s">
        <v>89</v>
      </c>
      <c r="I22" s="97">
        <f t="shared" si="0"/>
        <v>10</v>
      </c>
      <c r="J22" s="99"/>
      <c r="K22" s="99"/>
      <c r="L22" s="170"/>
    </row>
    <row r="23" spans="2:12" ht="20.100000000000001" customHeight="1">
      <c r="B23" s="15" t="s">
        <v>38</v>
      </c>
      <c r="D23" s="45"/>
      <c r="E23" s="74"/>
      <c r="F23" s="104" t="s">
        <v>25</v>
      </c>
      <c r="G23" s="171" t="s">
        <v>90</v>
      </c>
      <c r="H23" s="172" t="s">
        <v>91</v>
      </c>
      <c r="I23" s="97">
        <f t="shared" si="0"/>
        <v>47</v>
      </c>
      <c r="J23" s="101"/>
      <c r="K23" s="101"/>
      <c r="L23" s="170"/>
    </row>
    <row r="24" spans="2:12" ht="20.100000000000001" customHeight="1">
      <c r="D24" s="45"/>
      <c r="E24" s="74"/>
      <c r="F24" s="99" t="s">
        <v>27</v>
      </c>
      <c r="G24" s="169"/>
      <c r="H24" s="169" t="s">
        <v>87</v>
      </c>
      <c r="I24" s="97">
        <f t="shared" si="0"/>
        <v>27</v>
      </c>
      <c r="J24" s="101"/>
      <c r="K24" s="101"/>
      <c r="L24" s="170"/>
    </row>
    <row r="25" spans="2:12" ht="20.100000000000001" customHeight="1">
      <c r="D25" s="45"/>
      <c r="E25" s="81"/>
      <c r="F25" s="106" t="s">
        <v>28</v>
      </c>
      <c r="G25" s="173" t="s">
        <v>86</v>
      </c>
      <c r="H25" s="169" t="s">
        <v>87</v>
      </c>
      <c r="I25" s="97">
        <f t="shared" si="0"/>
        <v>27</v>
      </c>
      <c r="J25" s="108"/>
      <c r="K25" s="108"/>
      <c r="L25" s="174"/>
    </row>
    <row r="26" spans="2:12" ht="20.100000000000001" customHeight="1">
      <c r="D26" s="45"/>
      <c r="E26" s="60" t="s">
        <v>92</v>
      </c>
      <c r="F26" s="95" t="s">
        <v>79</v>
      </c>
      <c r="G26" s="165"/>
      <c r="H26" s="175"/>
      <c r="I26" s="97">
        <f t="shared" si="0"/>
        <v>0</v>
      </c>
      <c r="J26" s="97"/>
      <c r="K26" s="97" t="s">
        <v>32</v>
      </c>
      <c r="L26" s="168"/>
    </row>
    <row r="27" spans="2:12" ht="20.100000000000001" customHeight="1">
      <c r="D27" s="45"/>
      <c r="E27" s="74"/>
      <c r="F27" s="99" t="s">
        <v>33</v>
      </c>
      <c r="G27" s="169" t="s">
        <v>93</v>
      </c>
      <c r="H27" s="169" t="s">
        <v>94</v>
      </c>
      <c r="I27" s="97">
        <f t="shared" si="0"/>
        <v>28</v>
      </c>
      <c r="J27" s="101">
        <v>33</v>
      </c>
      <c r="K27" s="101"/>
      <c r="L27" s="170"/>
    </row>
    <row r="28" spans="2:12" ht="16.5">
      <c r="D28" s="45"/>
      <c r="E28" s="74"/>
      <c r="F28" s="99" t="s">
        <v>35</v>
      </c>
      <c r="G28" s="169" t="s">
        <v>95</v>
      </c>
      <c r="H28" s="169" t="s">
        <v>96</v>
      </c>
      <c r="I28" s="97">
        <f t="shared" si="0"/>
        <v>11</v>
      </c>
      <c r="J28" s="99"/>
      <c r="K28" s="99"/>
      <c r="L28" s="170"/>
    </row>
    <row r="29" spans="2:12" ht="28.5">
      <c r="D29" s="45"/>
      <c r="E29" s="74"/>
      <c r="F29" s="104" t="s">
        <v>25</v>
      </c>
      <c r="G29" s="171" t="s">
        <v>97</v>
      </c>
      <c r="H29" s="172" t="s">
        <v>98</v>
      </c>
      <c r="I29" s="97">
        <f t="shared" si="0"/>
        <v>51</v>
      </c>
      <c r="J29" s="101"/>
      <c r="K29" s="101"/>
      <c r="L29" s="170"/>
    </row>
    <row r="30" spans="2:12" ht="20.65" customHeight="1">
      <c r="D30" s="45"/>
      <c r="E30" s="74"/>
      <c r="F30" s="99" t="s">
        <v>27</v>
      </c>
      <c r="G30" s="169"/>
      <c r="H30" s="169" t="s">
        <v>94</v>
      </c>
      <c r="I30" s="97">
        <f t="shared" si="0"/>
        <v>28</v>
      </c>
      <c r="J30" s="101"/>
      <c r="K30" s="101"/>
      <c r="L30" s="170"/>
    </row>
    <row r="31" spans="2:12" ht="20.65" customHeight="1">
      <c r="D31" s="45"/>
      <c r="E31" s="81"/>
      <c r="F31" s="106" t="s">
        <v>28</v>
      </c>
      <c r="G31" s="173" t="s">
        <v>93</v>
      </c>
      <c r="H31" s="169" t="s">
        <v>94</v>
      </c>
      <c r="I31" s="97">
        <f t="shared" si="0"/>
        <v>28</v>
      </c>
      <c r="J31" s="108"/>
      <c r="K31" s="108"/>
      <c r="L31" s="174"/>
    </row>
    <row r="32" spans="2:12" ht="20.65" customHeight="1">
      <c r="D32" s="45"/>
      <c r="E32" s="60" t="s">
        <v>99</v>
      </c>
      <c r="F32" s="95" t="s">
        <v>79</v>
      </c>
      <c r="G32" s="165" t="s">
        <v>100</v>
      </c>
      <c r="H32" s="175"/>
      <c r="I32" s="97">
        <f t="shared" si="0"/>
        <v>0</v>
      </c>
      <c r="J32" s="97"/>
      <c r="K32" s="97" t="s">
        <v>32</v>
      </c>
      <c r="L32" s="168"/>
    </row>
    <row r="33" spans="4:12" ht="20.65" customHeight="1">
      <c r="D33" s="45"/>
      <c r="E33" s="74"/>
      <c r="F33" s="99" t="s">
        <v>33</v>
      </c>
      <c r="G33" s="169" t="s">
        <v>101</v>
      </c>
      <c r="H33" s="169" t="s">
        <v>101</v>
      </c>
      <c r="I33" s="97">
        <f t="shared" si="0"/>
        <v>12</v>
      </c>
      <c r="J33" s="101">
        <v>33</v>
      </c>
      <c r="K33" s="101"/>
      <c r="L33" s="170"/>
    </row>
    <row r="34" spans="4:12" ht="20.65" customHeight="1">
      <c r="D34" s="45"/>
      <c r="E34" s="74"/>
      <c r="F34" s="99" t="s">
        <v>35</v>
      </c>
      <c r="G34" s="169" t="s">
        <v>102</v>
      </c>
      <c r="H34" s="169" t="s">
        <v>103</v>
      </c>
      <c r="I34" s="97">
        <f t="shared" si="0"/>
        <v>12</v>
      </c>
      <c r="J34" s="99"/>
      <c r="K34" s="99"/>
      <c r="L34" s="170"/>
    </row>
    <row r="35" spans="4:12" ht="20.65" customHeight="1">
      <c r="D35" s="45"/>
      <c r="E35" s="74"/>
      <c r="F35" s="104" t="s">
        <v>25</v>
      </c>
      <c r="G35" s="171" t="s">
        <v>104</v>
      </c>
      <c r="H35" s="172" t="s">
        <v>105</v>
      </c>
      <c r="I35" s="97">
        <f t="shared" si="0"/>
        <v>47</v>
      </c>
      <c r="J35" s="101"/>
      <c r="K35" s="101"/>
      <c r="L35" s="170"/>
    </row>
    <row r="36" spans="4:12" ht="20.65" customHeight="1">
      <c r="D36" s="45"/>
      <c r="E36" s="74"/>
      <c r="F36" s="99" t="s">
        <v>27</v>
      </c>
      <c r="G36" s="169"/>
      <c r="H36" s="169" t="s">
        <v>101</v>
      </c>
      <c r="I36" s="97">
        <f t="shared" si="0"/>
        <v>12</v>
      </c>
      <c r="J36" s="101"/>
      <c r="K36" s="101"/>
      <c r="L36" s="170"/>
    </row>
    <row r="37" spans="4:12" ht="20.65" customHeight="1">
      <c r="D37" s="45"/>
      <c r="E37" s="81"/>
      <c r="F37" s="106" t="s">
        <v>28</v>
      </c>
      <c r="G37" s="173" t="s">
        <v>101</v>
      </c>
      <c r="H37" s="169" t="s">
        <v>101</v>
      </c>
      <c r="I37" s="97">
        <f t="shared" si="0"/>
        <v>12</v>
      </c>
      <c r="J37" s="108"/>
      <c r="K37" s="108"/>
      <c r="L37" s="174"/>
    </row>
    <row r="38" spans="4:12" ht="20.65" customHeight="1">
      <c r="D38" s="45"/>
      <c r="E38" s="60" t="s">
        <v>106</v>
      </c>
      <c r="F38" s="95" t="s">
        <v>79</v>
      </c>
      <c r="G38" s="165"/>
      <c r="H38" s="175"/>
      <c r="I38" s="97">
        <f t="shared" si="0"/>
        <v>0</v>
      </c>
      <c r="J38" s="97"/>
      <c r="K38" s="97" t="s">
        <v>32</v>
      </c>
      <c r="L38" s="168"/>
    </row>
    <row r="39" spans="4:12" ht="20.65" customHeight="1">
      <c r="D39" s="45"/>
      <c r="E39" s="74"/>
      <c r="F39" s="99" t="s">
        <v>33</v>
      </c>
      <c r="G39" s="169" t="s">
        <v>107</v>
      </c>
      <c r="H39" s="169" t="s">
        <v>108</v>
      </c>
      <c r="I39" s="97">
        <f t="shared" si="0"/>
        <v>28</v>
      </c>
      <c r="J39" s="101">
        <v>33</v>
      </c>
      <c r="K39" s="101"/>
      <c r="L39" s="170"/>
    </row>
    <row r="40" spans="4:12" ht="20.100000000000001" customHeight="1">
      <c r="D40" s="45"/>
      <c r="E40" s="74"/>
      <c r="F40" s="99" t="s">
        <v>35</v>
      </c>
      <c r="G40" s="169" t="s">
        <v>109</v>
      </c>
      <c r="H40" s="169" t="s">
        <v>110</v>
      </c>
      <c r="I40" s="97">
        <f t="shared" si="0"/>
        <v>11</v>
      </c>
      <c r="J40" s="99"/>
      <c r="K40" s="99"/>
      <c r="L40" s="170"/>
    </row>
    <row r="41" spans="4:12" ht="20.100000000000001" customHeight="1">
      <c r="D41" s="45"/>
      <c r="E41" s="74"/>
      <c r="F41" s="104" t="s">
        <v>25</v>
      </c>
      <c r="G41" s="176" t="s">
        <v>111</v>
      </c>
      <c r="H41" s="172" t="s">
        <v>112</v>
      </c>
      <c r="I41" s="97">
        <f t="shared" si="0"/>
        <v>55</v>
      </c>
      <c r="J41" s="101"/>
      <c r="K41" s="101"/>
      <c r="L41" s="170"/>
    </row>
    <row r="42" spans="4:12" ht="20.100000000000001" customHeight="1">
      <c r="D42" s="45"/>
      <c r="E42" s="74"/>
      <c r="F42" s="99" t="s">
        <v>27</v>
      </c>
      <c r="G42" s="169"/>
      <c r="H42" s="169" t="s">
        <v>108</v>
      </c>
      <c r="I42" s="97">
        <f t="shared" si="0"/>
        <v>28</v>
      </c>
      <c r="J42" s="101"/>
      <c r="K42" s="101"/>
      <c r="L42" s="170"/>
    </row>
    <row r="43" spans="4:12" ht="20.100000000000001" customHeight="1">
      <c r="D43" s="45"/>
      <c r="E43" s="81"/>
      <c r="F43" s="106" t="s">
        <v>28</v>
      </c>
      <c r="G43" s="173" t="s">
        <v>107</v>
      </c>
      <c r="H43" s="169" t="s">
        <v>108</v>
      </c>
      <c r="I43" s="97">
        <f t="shared" si="0"/>
        <v>28</v>
      </c>
      <c r="J43" s="108"/>
      <c r="K43" s="108"/>
      <c r="L43" s="174"/>
    </row>
    <row r="44" spans="4:12" ht="20.100000000000001" customHeight="1">
      <c r="D44" s="45"/>
      <c r="E44" s="60" t="s">
        <v>113</v>
      </c>
      <c r="F44" s="177" t="s">
        <v>79</v>
      </c>
      <c r="G44" s="178" t="s">
        <v>100</v>
      </c>
      <c r="H44" s="179"/>
      <c r="I44" s="180">
        <f t="shared" si="0"/>
        <v>0</v>
      </c>
      <c r="J44" s="180"/>
      <c r="K44" s="180" t="s">
        <v>32</v>
      </c>
      <c r="L44" s="181" t="s">
        <v>17</v>
      </c>
    </row>
    <row r="45" spans="4:12" ht="20.100000000000001" customHeight="1">
      <c r="D45" s="45"/>
      <c r="E45" s="74"/>
      <c r="F45" s="182" t="s">
        <v>33</v>
      </c>
      <c r="G45" s="183" t="s">
        <v>114</v>
      </c>
      <c r="H45" s="184"/>
      <c r="I45" s="180">
        <f t="shared" si="0"/>
        <v>0</v>
      </c>
      <c r="J45" s="185">
        <v>33</v>
      </c>
      <c r="K45" s="185"/>
      <c r="L45" s="186"/>
    </row>
    <row r="46" spans="4:12" ht="20.100000000000001" customHeight="1">
      <c r="D46" s="45"/>
      <c r="E46" s="74"/>
      <c r="F46" s="182" t="s">
        <v>35</v>
      </c>
      <c r="G46" s="183" t="s">
        <v>115</v>
      </c>
      <c r="H46" s="184"/>
      <c r="I46" s="180">
        <f t="shared" si="0"/>
        <v>0</v>
      </c>
      <c r="J46" s="182"/>
      <c r="K46" s="182"/>
      <c r="L46" s="186"/>
    </row>
    <row r="47" spans="4:12" ht="20.100000000000001" customHeight="1">
      <c r="D47" s="45"/>
      <c r="E47" s="74"/>
      <c r="F47" s="187" t="s">
        <v>25</v>
      </c>
      <c r="G47" s="188" t="s">
        <v>116</v>
      </c>
      <c r="H47" s="189"/>
      <c r="I47" s="180">
        <f t="shared" si="0"/>
        <v>0</v>
      </c>
      <c r="J47" s="185"/>
      <c r="K47" s="185"/>
      <c r="L47" s="186"/>
    </row>
    <row r="48" spans="4:12" ht="20.100000000000001" customHeight="1">
      <c r="D48" s="45"/>
      <c r="E48" s="74"/>
      <c r="F48" s="182" t="s">
        <v>27</v>
      </c>
      <c r="G48" s="183"/>
      <c r="H48" s="184"/>
      <c r="I48" s="180">
        <f t="shared" si="0"/>
        <v>0</v>
      </c>
      <c r="J48" s="185"/>
      <c r="K48" s="185"/>
      <c r="L48" s="186"/>
    </row>
    <row r="49" spans="4:12" ht="20.100000000000001" customHeight="1">
      <c r="D49" s="45"/>
      <c r="E49" s="81"/>
      <c r="F49" s="190" t="s">
        <v>28</v>
      </c>
      <c r="G49" s="191" t="s">
        <v>114</v>
      </c>
      <c r="H49" s="192"/>
      <c r="I49" s="180">
        <f t="shared" si="0"/>
        <v>0</v>
      </c>
      <c r="J49" s="193"/>
      <c r="K49" s="193"/>
      <c r="L49" s="194"/>
    </row>
    <row r="50" spans="4:12" ht="20.100000000000001" customHeight="1">
      <c r="D50" s="45"/>
      <c r="E50" s="60" t="s">
        <v>117</v>
      </c>
      <c r="F50" s="95" t="s">
        <v>79</v>
      </c>
      <c r="G50" s="165" t="s">
        <v>100</v>
      </c>
      <c r="H50" s="175"/>
      <c r="I50" s="97">
        <f t="shared" si="0"/>
        <v>0</v>
      </c>
      <c r="J50" s="97"/>
      <c r="K50" s="97" t="s">
        <v>32</v>
      </c>
      <c r="L50" s="168"/>
    </row>
    <row r="51" spans="4:12" ht="20.100000000000001" customHeight="1">
      <c r="D51" s="45"/>
      <c r="E51" s="74"/>
      <c r="F51" s="99" t="s">
        <v>33</v>
      </c>
      <c r="G51" s="169" t="s">
        <v>118</v>
      </c>
      <c r="H51" s="169" t="s">
        <v>119</v>
      </c>
      <c r="I51" s="97">
        <f t="shared" si="0"/>
        <v>27</v>
      </c>
      <c r="J51" s="101">
        <v>33</v>
      </c>
      <c r="K51" s="101"/>
      <c r="L51" s="170"/>
    </row>
    <row r="52" spans="4:12" ht="20.100000000000001" customHeight="1">
      <c r="D52" s="45"/>
      <c r="E52" s="74"/>
      <c r="F52" s="99" t="s">
        <v>35</v>
      </c>
      <c r="G52" s="169" t="s">
        <v>120</v>
      </c>
      <c r="H52" s="169" t="s">
        <v>121</v>
      </c>
      <c r="I52" s="97">
        <f t="shared" si="0"/>
        <v>18</v>
      </c>
      <c r="J52" s="99"/>
      <c r="K52" s="99"/>
      <c r="L52" s="170"/>
    </row>
    <row r="53" spans="4:12" ht="20.100000000000001" customHeight="1">
      <c r="D53" s="45"/>
      <c r="E53" s="74"/>
      <c r="F53" s="104" t="s">
        <v>25</v>
      </c>
      <c r="G53" s="176" t="s">
        <v>122</v>
      </c>
      <c r="H53" s="195" t="s">
        <v>123</v>
      </c>
      <c r="I53" s="97">
        <f t="shared" si="0"/>
        <v>68</v>
      </c>
      <c r="J53" s="101"/>
      <c r="K53" s="101"/>
      <c r="L53" s="170"/>
    </row>
    <row r="54" spans="4:12" ht="20.100000000000001" customHeight="1">
      <c r="D54" s="45"/>
      <c r="E54" s="74"/>
      <c r="F54" s="99" t="s">
        <v>27</v>
      </c>
      <c r="G54" s="169"/>
      <c r="H54" s="169" t="s">
        <v>119</v>
      </c>
      <c r="I54" s="97">
        <f t="shared" si="0"/>
        <v>27</v>
      </c>
      <c r="J54" s="101"/>
      <c r="K54" s="101"/>
      <c r="L54" s="170"/>
    </row>
    <row r="55" spans="4:12" ht="20.100000000000001" customHeight="1">
      <c r="D55" s="45"/>
      <c r="E55" s="81"/>
      <c r="F55" s="106" t="s">
        <v>28</v>
      </c>
      <c r="G55" s="173" t="s">
        <v>118</v>
      </c>
      <c r="H55" s="169" t="s">
        <v>119</v>
      </c>
      <c r="I55" s="97">
        <f t="shared" si="0"/>
        <v>27</v>
      </c>
      <c r="J55" s="108"/>
      <c r="K55" s="108"/>
      <c r="L55" s="174"/>
    </row>
    <row r="56" spans="4:12" ht="20.100000000000001" customHeight="1">
      <c r="D56" s="45"/>
      <c r="E56" s="60" t="s">
        <v>124</v>
      </c>
      <c r="F56" s="177" t="s">
        <v>79</v>
      </c>
      <c r="G56" s="196" t="s">
        <v>100</v>
      </c>
      <c r="H56" s="197"/>
      <c r="I56" s="180">
        <f t="shared" si="0"/>
        <v>0</v>
      </c>
      <c r="J56" s="180"/>
      <c r="K56" s="180" t="s">
        <v>32</v>
      </c>
      <c r="L56" s="181" t="s">
        <v>17</v>
      </c>
    </row>
    <row r="57" spans="4:12" ht="20.100000000000001" customHeight="1">
      <c r="D57" s="45"/>
      <c r="E57" s="74"/>
      <c r="F57" s="182" t="s">
        <v>33</v>
      </c>
      <c r="G57" s="183" t="s">
        <v>125</v>
      </c>
      <c r="H57" s="184"/>
      <c r="I57" s="180">
        <f t="shared" si="0"/>
        <v>0</v>
      </c>
      <c r="J57" s="185">
        <v>33</v>
      </c>
      <c r="K57" s="185"/>
      <c r="L57" s="186"/>
    </row>
    <row r="58" spans="4:12" ht="20.100000000000001" customHeight="1">
      <c r="D58" s="45"/>
      <c r="E58" s="74"/>
      <c r="F58" s="182" t="s">
        <v>35</v>
      </c>
      <c r="G58" s="183" t="s">
        <v>126</v>
      </c>
      <c r="H58" s="184"/>
      <c r="I58" s="180">
        <f t="shared" si="0"/>
        <v>0</v>
      </c>
      <c r="J58" s="182"/>
      <c r="K58" s="182"/>
      <c r="L58" s="186"/>
    </row>
    <row r="59" spans="4:12" ht="20.100000000000001" customHeight="1">
      <c r="D59" s="45"/>
      <c r="E59" s="74"/>
      <c r="F59" s="187" t="s">
        <v>25</v>
      </c>
      <c r="G59" s="198" t="s">
        <v>127</v>
      </c>
      <c r="H59" s="199"/>
      <c r="I59" s="180">
        <f t="shared" si="0"/>
        <v>0</v>
      </c>
      <c r="J59" s="185"/>
      <c r="K59" s="185"/>
      <c r="L59" s="186"/>
    </row>
    <row r="60" spans="4:12" ht="17.649999999999999" customHeight="1">
      <c r="D60" s="45"/>
      <c r="E60" s="74"/>
      <c r="F60" s="182" t="s">
        <v>27</v>
      </c>
      <c r="G60" s="183"/>
      <c r="H60" s="184"/>
      <c r="I60" s="180">
        <f t="shared" si="0"/>
        <v>0</v>
      </c>
      <c r="J60" s="185"/>
      <c r="K60" s="185"/>
      <c r="L60" s="186"/>
    </row>
    <row r="61" spans="4:12" ht="16.5" customHeight="1">
      <c r="D61" s="45"/>
      <c r="E61" s="81"/>
      <c r="F61" s="190" t="s">
        <v>28</v>
      </c>
      <c r="G61" s="191" t="s">
        <v>125</v>
      </c>
      <c r="H61" s="192"/>
      <c r="I61" s="180">
        <f t="shared" si="0"/>
        <v>0</v>
      </c>
      <c r="J61" s="193"/>
      <c r="K61" s="193"/>
      <c r="L61" s="194"/>
    </row>
    <row r="62" spans="4:12" ht="17.25" customHeight="1">
      <c r="D62" s="45"/>
      <c r="E62" s="60" t="s">
        <v>128</v>
      </c>
      <c r="F62" s="38" t="s">
        <v>79</v>
      </c>
      <c r="G62" s="200"/>
      <c r="H62" s="201"/>
      <c r="I62" s="41">
        <f t="shared" si="0"/>
        <v>0</v>
      </c>
      <c r="J62" s="41"/>
      <c r="K62" s="41" t="s">
        <v>32</v>
      </c>
      <c r="L62" s="154"/>
    </row>
    <row r="63" spans="4:12" ht="16.5" customHeight="1">
      <c r="D63" s="45"/>
      <c r="E63" s="74"/>
      <c r="F63" s="46" t="s">
        <v>33</v>
      </c>
      <c r="G63" s="202"/>
      <c r="H63" s="203"/>
      <c r="I63" s="41">
        <f t="shared" si="0"/>
        <v>0</v>
      </c>
      <c r="J63" s="53">
        <v>33</v>
      </c>
      <c r="K63" s="53"/>
      <c r="L63" s="157"/>
    </row>
    <row r="64" spans="4:12" ht="16.5" customHeight="1">
      <c r="D64" s="45"/>
      <c r="E64" s="74"/>
      <c r="F64" s="46" t="s">
        <v>35</v>
      </c>
      <c r="G64" s="202"/>
      <c r="H64" s="203"/>
      <c r="I64" s="41">
        <f t="shared" si="0"/>
        <v>0</v>
      </c>
      <c r="J64" s="46"/>
      <c r="K64" s="46"/>
      <c r="L64" s="157"/>
    </row>
    <row r="65" spans="4:12" ht="20.100000000000001" customHeight="1">
      <c r="D65" s="45"/>
      <c r="E65" s="74"/>
      <c r="F65" s="55" t="s">
        <v>25</v>
      </c>
      <c r="G65" s="204"/>
      <c r="H65" s="205"/>
      <c r="I65" s="41">
        <f t="shared" si="0"/>
        <v>0</v>
      </c>
      <c r="J65" s="53"/>
      <c r="K65" s="53"/>
      <c r="L65" s="157"/>
    </row>
    <row r="66" spans="4:12" ht="20.100000000000001" customHeight="1">
      <c r="D66" s="45"/>
      <c r="E66" s="74"/>
      <c r="F66" s="46" t="s">
        <v>27</v>
      </c>
      <c r="G66" s="202"/>
      <c r="H66" s="203"/>
      <c r="I66" s="41">
        <f t="shared" si="0"/>
        <v>0</v>
      </c>
      <c r="J66" s="53"/>
      <c r="K66" s="53"/>
      <c r="L66" s="157"/>
    </row>
    <row r="67" spans="4:12" ht="20.100000000000001" customHeight="1">
      <c r="D67" s="45"/>
      <c r="E67" s="81"/>
      <c r="F67" s="82" t="s">
        <v>28</v>
      </c>
      <c r="G67" s="206"/>
      <c r="H67" s="207"/>
      <c r="I67" s="41">
        <f t="shared" si="0"/>
        <v>0</v>
      </c>
      <c r="J67" s="85"/>
      <c r="K67" s="85"/>
      <c r="L67" s="163"/>
    </row>
    <row r="68" spans="4:12" ht="20.100000000000001" customHeight="1">
      <c r="D68" s="45"/>
      <c r="E68" s="60" t="s">
        <v>129</v>
      </c>
      <c r="F68" s="38" t="s">
        <v>79</v>
      </c>
      <c r="G68" s="208"/>
      <c r="H68" s="179"/>
      <c r="I68" s="41">
        <f t="shared" si="0"/>
        <v>0</v>
      </c>
      <c r="J68" s="41"/>
      <c r="K68" s="114" t="s">
        <v>32</v>
      </c>
      <c r="L68" s="154"/>
    </row>
    <row r="69" spans="4:12" ht="20.100000000000001" customHeight="1">
      <c r="D69" s="45"/>
      <c r="E69" s="74"/>
      <c r="F69" s="46" t="s">
        <v>33</v>
      </c>
      <c r="G69" s="209"/>
      <c r="H69" s="184"/>
      <c r="I69" s="41">
        <f t="shared" si="0"/>
        <v>0</v>
      </c>
      <c r="J69" s="53">
        <v>33</v>
      </c>
      <c r="K69" s="53"/>
      <c r="L69" s="157"/>
    </row>
    <row r="70" spans="4:12" ht="20.100000000000001" customHeight="1">
      <c r="D70" s="45"/>
      <c r="E70" s="74"/>
      <c r="F70" s="46" t="s">
        <v>35</v>
      </c>
      <c r="G70" s="209"/>
      <c r="H70" s="184"/>
      <c r="I70" s="41">
        <f t="shared" si="0"/>
        <v>0</v>
      </c>
      <c r="J70" s="46"/>
      <c r="K70" s="46"/>
      <c r="L70" s="157"/>
    </row>
    <row r="71" spans="4:12" ht="20.100000000000001" customHeight="1">
      <c r="D71" s="45"/>
      <c r="E71" s="74"/>
      <c r="F71" s="55" t="s">
        <v>25</v>
      </c>
      <c r="G71" s="210"/>
      <c r="H71" s="189"/>
      <c r="I71" s="41">
        <f t="shared" si="0"/>
        <v>0</v>
      </c>
      <c r="J71" s="53"/>
      <c r="K71" s="53"/>
      <c r="L71" s="157"/>
    </row>
    <row r="72" spans="4:12" ht="20.100000000000001" customHeight="1">
      <c r="D72" s="45"/>
      <c r="E72" s="74"/>
      <c r="F72" s="46" t="s">
        <v>27</v>
      </c>
      <c r="G72" s="209"/>
      <c r="H72" s="184"/>
      <c r="I72" s="41">
        <f t="shared" si="0"/>
        <v>0</v>
      </c>
      <c r="J72" s="53"/>
      <c r="K72" s="53"/>
      <c r="L72" s="157"/>
    </row>
    <row r="73" spans="4:12" ht="20.100000000000001" customHeight="1">
      <c r="D73" s="45"/>
      <c r="E73" s="81"/>
      <c r="F73" s="211" t="s">
        <v>28</v>
      </c>
      <c r="G73" s="212"/>
      <c r="H73" s="213"/>
      <c r="I73" s="41">
        <f t="shared" ref="I73:I136" si="1">LENB(H73)</f>
        <v>0</v>
      </c>
      <c r="J73" s="214"/>
      <c r="K73" s="85"/>
      <c r="L73" s="163"/>
    </row>
    <row r="74" spans="4:12" ht="19.5" customHeight="1">
      <c r="D74" s="45"/>
      <c r="E74" s="60" t="s">
        <v>130</v>
      </c>
      <c r="F74" s="38" t="s">
        <v>79</v>
      </c>
      <c r="G74" s="208"/>
      <c r="H74" s="179"/>
      <c r="I74" s="41">
        <f t="shared" si="1"/>
        <v>0</v>
      </c>
      <c r="J74" s="41"/>
      <c r="K74" s="41" t="s">
        <v>32</v>
      </c>
      <c r="L74" s="154"/>
    </row>
    <row r="75" spans="4:12" ht="20.100000000000001" customHeight="1">
      <c r="D75" s="45"/>
      <c r="E75" s="74"/>
      <c r="F75" s="46" t="s">
        <v>33</v>
      </c>
      <c r="G75" s="209"/>
      <c r="H75" s="184"/>
      <c r="I75" s="41">
        <f t="shared" si="1"/>
        <v>0</v>
      </c>
      <c r="J75" s="53">
        <v>33</v>
      </c>
      <c r="K75" s="53"/>
      <c r="L75" s="157"/>
    </row>
    <row r="76" spans="4:12" ht="20.100000000000001" customHeight="1">
      <c r="D76" s="45"/>
      <c r="E76" s="74"/>
      <c r="F76" s="46" t="s">
        <v>35</v>
      </c>
      <c r="G76" s="209"/>
      <c r="H76" s="184"/>
      <c r="I76" s="41">
        <f t="shared" si="1"/>
        <v>0</v>
      </c>
      <c r="J76" s="46"/>
      <c r="K76" s="46"/>
      <c r="L76" s="157"/>
    </row>
    <row r="77" spans="4:12" ht="20.100000000000001" customHeight="1">
      <c r="D77" s="45"/>
      <c r="E77" s="74"/>
      <c r="F77" s="55" t="s">
        <v>25</v>
      </c>
      <c r="G77" s="210"/>
      <c r="H77" s="189"/>
      <c r="I77" s="41">
        <f t="shared" si="1"/>
        <v>0</v>
      </c>
      <c r="J77" s="53"/>
      <c r="K77" s="53"/>
      <c r="L77" s="157"/>
    </row>
    <row r="78" spans="4:12" ht="20.100000000000001" customHeight="1">
      <c r="D78" s="45"/>
      <c r="E78" s="74"/>
      <c r="F78" s="46" t="s">
        <v>27</v>
      </c>
      <c r="G78" s="209"/>
      <c r="H78" s="184"/>
      <c r="I78" s="41">
        <f t="shared" si="1"/>
        <v>0</v>
      </c>
      <c r="J78" s="53"/>
      <c r="K78" s="53"/>
      <c r="L78" s="157"/>
    </row>
    <row r="79" spans="4:12" ht="20.100000000000001" customHeight="1">
      <c r="D79" s="45"/>
      <c r="E79" s="81"/>
      <c r="F79" s="82" t="s">
        <v>28</v>
      </c>
      <c r="G79" s="212"/>
      <c r="H79" s="192"/>
      <c r="I79" s="41">
        <f t="shared" si="1"/>
        <v>0</v>
      </c>
      <c r="J79" s="85"/>
      <c r="K79" s="85"/>
      <c r="L79" s="163"/>
    </row>
    <row r="80" spans="4:12" ht="20.100000000000001" customHeight="1">
      <c r="D80" s="45"/>
      <c r="E80" s="60" t="s">
        <v>131</v>
      </c>
      <c r="F80" s="38" t="s">
        <v>79</v>
      </c>
      <c r="G80" s="208"/>
      <c r="H80" s="179"/>
      <c r="I80" s="41">
        <f t="shared" si="1"/>
        <v>0</v>
      </c>
      <c r="J80" s="41"/>
      <c r="K80" s="41" t="s">
        <v>32</v>
      </c>
      <c r="L80" s="154"/>
    </row>
    <row r="81" spans="4:12" ht="20.100000000000001" customHeight="1">
      <c r="D81" s="45"/>
      <c r="E81" s="74"/>
      <c r="F81" s="46" t="s">
        <v>33</v>
      </c>
      <c r="G81" s="209"/>
      <c r="H81" s="184"/>
      <c r="I81" s="41">
        <f t="shared" si="1"/>
        <v>0</v>
      </c>
      <c r="J81" s="53">
        <v>33</v>
      </c>
      <c r="K81" s="53"/>
      <c r="L81" s="157"/>
    </row>
    <row r="82" spans="4:12" ht="20.100000000000001" customHeight="1">
      <c r="D82" s="45"/>
      <c r="E82" s="74"/>
      <c r="F82" s="46" t="s">
        <v>35</v>
      </c>
      <c r="G82" s="209"/>
      <c r="H82" s="184"/>
      <c r="I82" s="41">
        <f t="shared" si="1"/>
        <v>0</v>
      </c>
      <c r="J82" s="46"/>
      <c r="K82" s="46"/>
      <c r="L82" s="157"/>
    </row>
    <row r="83" spans="4:12" ht="20.100000000000001" customHeight="1">
      <c r="D83" s="45"/>
      <c r="E83" s="74"/>
      <c r="F83" s="55" t="s">
        <v>25</v>
      </c>
      <c r="G83" s="210"/>
      <c r="H83" s="189"/>
      <c r="I83" s="41">
        <f t="shared" si="1"/>
        <v>0</v>
      </c>
      <c r="J83" s="53"/>
      <c r="K83" s="53"/>
      <c r="L83" s="157"/>
    </row>
    <row r="84" spans="4:12" ht="20.100000000000001" customHeight="1">
      <c r="D84" s="45"/>
      <c r="E84" s="74"/>
      <c r="F84" s="46" t="s">
        <v>27</v>
      </c>
      <c r="G84" s="209"/>
      <c r="H84" s="184"/>
      <c r="I84" s="41">
        <f t="shared" si="1"/>
        <v>0</v>
      </c>
      <c r="J84" s="53"/>
      <c r="K84" s="53"/>
      <c r="L84" s="157"/>
    </row>
    <row r="85" spans="4:12" ht="20.100000000000001" customHeight="1">
      <c r="D85" s="45"/>
      <c r="E85" s="81"/>
      <c r="F85" s="82" t="s">
        <v>28</v>
      </c>
      <c r="G85" s="212"/>
      <c r="H85" s="192"/>
      <c r="I85" s="41">
        <f t="shared" si="1"/>
        <v>0</v>
      </c>
      <c r="J85" s="85"/>
      <c r="K85" s="85"/>
      <c r="L85" s="163"/>
    </row>
    <row r="86" spans="4:12" ht="20.100000000000001" customHeight="1">
      <c r="D86" s="45"/>
      <c r="E86" s="60" t="s">
        <v>132</v>
      </c>
      <c r="F86" s="38" t="s">
        <v>79</v>
      </c>
      <c r="G86" s="208"/>
      <c r="H86" s="179"/>
      <c r="I86" s="41">
        <f t="shared" si="1"/>
        <v>0</v>
      </c>
      <c r="J86" s="126"/>
      <c r="K86" s="41" t="s">
        <v>32</v>
      </c>
      <c r="L86" s="215"/>
    </row>
    <row r="87" spans="4:12" ht="20.100000000000001" customHeight="1">
      <c r="D87" s="45"/>
      <c r="E87" s="74"/>
      <c r="F87" s="46" t="s">
        <v>33</v>
      </c>
      <c r="G87" s="209"/>
      <c r="H87" s="184"/>
      <c r="I87" s="41">
        <f t="shared" si="1"/>
        <v>0</v>
      </c>
      <c r="J87" s="54">
        <v>33</v>
      </c>
      <c r="K87" s="53"/>
      <c r="L87" s="216"/>
    </row>
    <row r="88" spans="4:12" ht="20.100000000000001" customHeight="1">
      <c r="D88" s="45"/>
      <c r="E88" s="74"/>
      <c r="F88" s="46" t="s">
        <v>35</v>
      </c>
      <c r="G88" s="209"/>
      <c r="H88" s="184"/>
      <c r="I88" s="41">
        <f t="shared" si="1"/>
        <v>0</v>
      </c>
      <c r="J88" s="52"/>
      <c r="K88" s="46"/>
      <c r="L88" s="216"/>
    </row>
    <row r="89" spans="4:12" ht="20.100000000000001" customHeight="1">
      <c r="D89" s="45"/>
      <c r="E89" s="74"/>
      <c r="F89" s="55" t="s">
        <v>25</v>
      </c>
      <c r="G89" s="210"/>
      <c r="H89" s="189"/>
      <c r="I89" s="41">
        <f t="shared" si="1"/>
        <v>0</v>
      </c>
      <c r="J89" s="54"/>
      <c r="K89" s="53"/>
      <c r="L89" s="216"/>
    </row>
    <row r="90" spans="4:12" ht="20.100000000000001" customHeight="1">
      <c r="D90" s="45"/>
      <c r="E90" s="74"/>
      <c r="F90" s="46" t="s">
        <v>27</v>
      </c>
      <c r="G90" s="209"/>
      <c r="H90" s="184"/>
      <c r="I90" s="41">
        <f t="shared" si="1"/>
        <v>0</v>
      </c>
      <c r="J90" s="54"/>
      <c r="K90" s="53"/>
      <c r="L90" s="216"/>
    </row>
    <row r="91" spans="4:12" ht="20.100000000000001" customHeight="1">
      <c r="D91" s="45"/>
      <c r="E91" s="81"/>
      <c r="F91" s="82" t="s">
        <v>28</v>
      </c>
      <c r="G91" s="212"/>
      <c r="H91" s="192"/>
      <c r="I91" s="41">
        <f t="shared" si="1"/>
        <v>0</v>
      </c>
      <c r="J91" s="217"/>
      <c r="K91" s="85"/>
      <c r="L91" s="218"/>
    </row>
    <row r="92" spans="4:12" ht="20.100000000000001" customHeight="1">
      <c r="D92" s="45"/>
      <c r="E92" s="60" t="s">
        <v>133</v>
      </c>
      <c r="F92" s="38" t="s">
        <v>79</v>
      </c>
      <c r="G92" s="219"/>
      <c r="H92" s="220"/>
      <c r="I92" s="41">
        <f t="shared" si="1"/>
        <v>0</v>
      </c>
      <c r="J92" s="41"/>
      <c r="K92" s="126" t="s">
        <v>32</v>
      </c>
      <c r="L92" s="154"/>
    </row>
    <row r="93" spans="4:12" ht="20.100000000000001" customHeight="1">
      <c r="D93" s="45"/>
      <c r="E93" s="74"/>
      <c r="F93" s="46" t="s">
        <v>33</v>
      </c>
      <c r="G93" s="221"/>
      <c r="H93" s="222"/>
      <c r="I93" s="41">
        <f t="shared" si="1"/>
        <v>0</v>
      </c>
      <c r="J93" s="53">
        <v>33</v>
      </c>
      <c r="K93" s="54"/>
      <c r="L93" s="157"/>
    </row>
    <row r="94" spans="4:12" ht="20.100000000000001" customHeight="1">
      <c r="D94" s="45"/>
      <c r="E94" s="74"/>
      <c r="F94" s="46" t="s">
        <v>35</v>
      </c>
      <c r="G94" s="221"/>
      <c r="H94" s="222"/>
      <c r="I94" s="41">
        <f t="shared" si="1"/>
        <v>0</v>
      </c>
      <c r="J94" s="46"/>
      <c r="K94" s="52"/>
      <c r="L94" s="157"/>
    </row>
    <row r="95" spans="4:12" ht="20.100000000000001" customHeight="1">
      <c r="D95" s="45"/>
      <c r="E95" s="74"/>
      <c r="F95" s="55" t="s">
        <v>25</v>
      </c>
      <c r="G95" s="223"/>
      <c r="H95" s="224"/>
      <c r="I95" s="41">
        <f t="shared" si="1"/>
        <v>0</v>
      </c>
      <c r="J95" s="53"/>
      <c r="K95" s="54"/>
      <c r="L95" s="157"/>
    </row>
    <row r="96" spans="4:12" ht="20.100000000000001" customHeight="1">
      <c r="D96" s="45"/>
      <c r="E96" s="74"/>
      <c r="F96" s="46" t="s">
        <v>27</v>
      </c>
      <c r="G96" s="221"/>
      <c r="H96" s="222"/>
      <c r="I96" s="41">
        <f t="shared" si="1"/>
        <v>0</v>
      </c>
      <c r="J96" s="53"/>
      <c r="K96" s="54"/>
      <c r="L96" s="157"/>
    </row>
    <row r="97" spans="4:12" ht="20.100000000000001" customHeight="1" thickBot="1">
      <c r="D97" s="45"/>
      <c r="E97" s="74"/>
      <c r="F97" s="211" t="s">
        <v>28</v>
      </c>
      <c r="G97" s="225"/>
      <c r="H97" s="226"/>
      <c r="I97" s="64">
        <f t="shared" si="1"/>
        <v>0</v>
      </c>
      <c r="J97" s="214"/>
      <c r="K97" s="227"/>
      <c r="L97" s="157"/>
    </row>
    <row r="98" spans="4:12" ht="20.100000000000001" customHeight="1">
      <c r="D98" s="67" t="s">
        <v>134</v>
      </c>
      <c r="E98" s="68" t="s">
        <v>30</v>
      </c>
      <c r="F98" s="228" t="s">
        <v>31</v>
      </c>
      <c r="G98" s="229" t="s">
        <v>100</v>
      </c>
      <c r="H98" s="175"/>
      <c r="I98" s="72">
        <f t="shared" si="1"/>
        <v>0</v>
      </c>
      <c r="J98" s="230"/>
      <c r="K98" s="231" t="s">
        <v>32</v>
      </c>
      <c r="L98" s="232"/>
    </row>
    <row r="99" spans="4:12" ht="20.100000000000001" customHeight="1">
      <c r="D99" s="45"/>
      <c r="E99" s="74"/>
      <c r="F99" s="99" t="s">
        <v>33</v>
      </c>
      <c r="G99" s="233" t="s">
        <v>135</v>
      </c>
      <c r="H99" s="233" t="s">
        <v>136</v>
      </c>
      <c r="I99" s="156">
        <f t="shared" si="1"/>
        <v>56</v>
      </c>
      <c r="J99" s="101">
        <v>33</v>
      </c>
      <c r="K99" s="234"/>
      <c r="L99" s="170"/>
    </row>
    <row r="100" spans="4:12" ht="20.100000000000001" customHeight="1">
      <c r="D100" s="45"/>
      <c r="E100" s="74"/>
      <c r="F100" s="99" t="s">
        <v>35</v>
      </c>
      <c r="G100" s="233" t="s">
        <v>137</v>
      </c>
      <c r="H100" s="233" t="s">
        <v>137</v>
      </c>
      <c r="I100" s="41">
        <f t="shared" si="1"/>
        <v>15</v>
      </c>
      <c r="J100" s="99"/>
      <c r="K100" s="235"/>
      <c r="L100" s="170"/>
    </row>
    <row r="101" spans="4:12" ht="19.899999999999999" customHeight="1">
      <c r="D101" s="45"/>
      <c r="E101" s="74"/>
      <c r="F101" s="104" t="s">
        <v>25</v>
      </c>
      <c r="G101" s="176" t="s">
        <v>138</v>
      </c>
      <c r="H101" s="195" t="s">
        <v>139</v>
      </c>
      <c r="I101" s="41">
        <f t="shared" si="1"/>
        <v>34</v>
      </c>
      <c r="J101" s="101"/>
      <c r="K101" s="234"/>
      <c r="L101" s="170"/>
    </row>
    <row r="102" spans="4:12" ht="17.649999999999999" customHeight="1">
      <c r="D102" s="45"/>
      <c r="E102" s="74"/>
      <c r="F102" s="99" t="s">
        <v>27</v>
      </c>
      <c r="G102" s="233"/>
      <c r="H102" s="233" t="s">
        <v>136</v>
      </c>
      <c r="I102" s="41">
        <f t="shared" si="1"/>
        <v>56</v>
      </c>
      <c r="J102" s="101"/>
      <c r="K102" s="234"/>
      <c r="L102" s="170"/>
    </row>
    <row r="103" spans="4:12" ht="17.649999999999999" customHeight="1">
      <c r="D103" s="45"/>
      <c r="E103" s="81"/>
      <c r="F103" s="106" t="s">
        <v>28</v>
      </c>
      <c r="G103" s="236" t="s">
        <v>135</v>
      </c>
      <c r="H103" s="233" t="s">
        <v>136</v>
      </c>
      <c r="I103" s="41">
        <f t="shared" si="1"/>
        <v>56</v>
      </c>
      <c r="J103" s="108"/>
      <c r="K103" s="237"/>
      <c r="L103" s="174"/>
    </row>
    <row r="104" spans="4:12" ht="17.649999999999999" customHeight="1">
      <c r="D104" s="45"/>
      <c r="E104" s="60" t="s">
        <v>40</v>
      </c>
      <c r="F104" s="95" t="s">
        <v>31</v>
      </c>
      <c r="G104" s="165" t="s">
        <v>100</v>
      </c>
      <c r="H104" s="175"/>
      <c r="I104" s="41">
        <f t="shared" si="1"/>
        <v>0</v>
      </c>
      <c r="J104" s="97"/>
      <c r="K104" s="238" t="s">
        <v>32</v>
      </c>
      <c r="L104" s="168"/>
    </row>
    <row r="105" spans="4:12" ht="17.649999999999999" customHeight="1">
      <c r="D105" s="45"/>
      <c r="E105" s="74"/>
      <c r="F105" s="99" t="s">
        <v>33</v>
      </c>
      <c r="G105" s="233" t="s">
        <v>140</v>
      </c>
      <c r="H105" s="233" t="s">
        <v>140</v>
      </c>
      <c r="I105" s="41">
        <f t="shared" si="1"/>
        <v>9</v>
      </c>
      <c r="J105" s="101">
        <v>33</v>
      </c>
      <c r="K105" s="234"/>
      <c r="L105" s="170"/>
    </row>
    <row r="106" spans="4:12" ht="17.649999999999999" customHeight="1">
      <c r="D106" s="45"/>
      <c r="E106" s="74"/>
      <c r="F106" s="99" t="s">
        <v>35</v>
      </c>
      <c r="G106" s="233" t="s">
        <v>141</v>
      </c>
      <c r="H106" s="233" t="s">
        <v>141</v>
      </c>
      <c r="I106" s="41">
        <f t="shared" si="1"/>
        <v>9</v>
      </c>
      <c r="J106" s="99"/>
      <c r="K106" s="235"/>
      <c r="L106" s="170"/>
    </row>
    <row r="107" spans="4:12" ht="17.649999999999999" customHeight="1">
      <c r="D107" s="45"/>
      <c r="E107" s="74"/>
      <c r="F107" s="104" t="s">
        <v>25</v>
      </c>
      <c r="G107" s="176" t="s">
        <v>142</v>
      </c>
      <c r="H107" s="172" t="s">
        <v>143</v>
      </c>
      <c r="I107" s="41">
        <f t="shared" si="1"/>
        <v>37</v>
      </c>
      <c r="J107" s="101"/>
      <c r="K107" s="234"/>
      <c r="L107" s="170"/>
    </row>
    <row r="108" spans="4:12" ht="17.649999999999999" customHeight="1">
      <c r="D108" s="45"/>
      <c r="E108" s="74"/>
      <c r="F108" s="99" t="s">
        <v>27</v>
      </c>
      <c r="G108" s="233"/>
      <c r="H108" s="233" t="s">
        <v>140</v>
      </c>
      <c r="I108" s="41">
        <f t="shared" si="1"/>
        <v>9</v>
      </c>
      <c r="J108" s="101"/>
      <c r="K108" s="234"/>
      <c r="L108" s="170"/>
    </row>
    <row r="109" spans="4:12" ht="17.649999999999999" customHeight="1">
      <c r="D109" s="45"/>
      <c r="E109" s="81"/>
      <c r="F109" s="106" t="s">
        <v>28</v>
      </c>
      <c r="G109" s="236" t="s">
        <v>140</v>
      </c>
      <c r="H109" s="233" t="s">
        <v>140</v>
      </c>
      <c r="I109" s="41">
        <f t="shared" si="1"/>
        <v>9</v>
      </c>
      <c r="J109" s="108"/>
      <c r="K109" s="237"/>
      <c r="L109" s="174"/>
    </row>
    <row r="110" spans="4:12" ht="17.649999999999999" customHeight="1">
      <c r="D110" s="45"/>
      <c r="E110" s="60" t="s">
        <v>44</v>
      </c>
      <c r="F110" s="95" t="s">
        <v>31</v>
      </c>
      <c r="G110" s="165" t="s">
        <v>100</v>
      </c>
      <c r="H110" s="175"/>
      <c r="I110" s="41">
        <f t="shared" si="1"/>
        <v>0</v>
      </c>
      <c r="J110" s="97"/>
      <c r="K110" s="238" t="s">
        <v>32</v>
      </c>
      <c r="L110" s="168"/>
    </row>
    <row r="111" spans="4:12" ht="17.649999999999999" customHeight="1">
      <c r="D111" s="45"/>
      <c r="E111" s="74"/>
      <c r="F111" s="99" t="s">
        <v>33</v>
      </c>
      <c r="G111" s="233" t="s">
        <v>144</v>
      </c>
      <c r="H111" s="233" t="s">
        <v>144</v>
      </c>
      <c r="I111" s="41">
        <f t="shared" si="1"/>
        <v>6</v>
      </c>
      <c r="J111" s="101">
        <v>33</v>
      </c>
      <c r="K111" s="234"/>
      <c r="L111" s="170"/>
    </row>
    <row r="112" spans="4:12" ht="17.649999999999999" customHeight="1">
      <c r="D112" s="45"/>
      <c r="E112" s="74"/>
      <c r="F112" s="99" t="s">
        <v>35</v>
      </c>
      <c r="G112" s="233" t="s">
        <v>145</v>
      </c>
      <c r="H112" s="233" t="s">
        <v>145</v>
      </c>
      <c r="I112" s="41">
        <f t="shared" si="1"/>
        <v>6</v>
      </c>
      <c r="J112" s="99"/>
      <c r="K112" s="235"/>
      <c r="L112" s="170"/>
    </row>
    <row r="113" spans="4:12" ht="17.649999999999999" customHeight="1">
      <c r="D113" s="45"/>
      <c r="E113" s="74"/>
      <c r="F113" s="104" t="s">
        <v>25</v>
      </c>
      <c r="G113" s="176" t="s">
        <v>146</v>
      </c>
      <c r="H113" s="172" t="s">
        <v>147</v>
      </c>
      <c r="I113" s="41">
        <f t="shared" si="1"/>
        <v>34</v>
      </c>
      <c r="J113" s="101"/>
      <c r="K113" s="234"/>
      <c r="L113" s="170"/>
    </row>
    <row r="114" spans="4:12" ht="17.649999999999999" customHeight="1">
      <c r="D114" s="45"/>
      <c r="E114" s="74"/>
      <c r="F114" s="99" t="s">
        <v>27</v>
      </c>
      <c r="G114" s="233"/>
      <c r="H114" s="233" t="s">
        <v>144</v>
      </c>
      <c r="I114" s="41">
        <f t="shared" si="1"/>
        <v>6</v>
      </c>
      <c r="J114" s="101"/>
      <c r="K114" s="234"/>
      <c r="L114" s="170"/>
    </row>
    <row r="115" spans="4:12" ht="17.649999999999999" customHeight="1">
      <c r="D115" s="45"/>
      <c r="E115" s="81"/>
      <c r="F115" s="106" t="s">
        <v>28</v>
      </c>
      <c r="G115" s="236" t="s">
        <v>144</v>
      </c>
      <c r="H115" s="233" t="s">
        <v>144</v>
      </c>
      <c r="I115" s="41">
        <f t="shared" si="1"/>
        <v>6</v>
      </c>
      <c r="J115" s="108"/>
      <c r="K115" s="237"/>
      <c r="L115" s="174"/>
    </row>
    <row r="116" spans="4:12" ht="17.649999999999999" customHeight="1">
      <c r="D116" s="45"/>
      <c r="E116" s="60" t="s">
        <v>48</v>
      </c>
      <c r="F116" s="95" t="s">
        <v>31</v>
      </c>
      <c r="G116" s="165" t="s">
        <v>100</v>
      </c>
      <c r="H116" s="175"/>
      <c r="I116" s="41">
        <f t="shared" si="1"/>
        <v>0</v>
      </c>
      <c r="J116" s="97"/>
      <c r="K116" s="238" t="s">
        <v>32</v>
      </c>
      <c r="L116" s="168"/>
    </row>
    <row r="117" spans="4:12" ht="17.649999999999999" customHeight="1">
      <c r="D117" s="45"/>
      <c r="E117" s="74"/>
      <c r="F117" s="99" t="s">
        <v>33</v>
      </c>
      <c r="G117" s="233" t="s">
        <v>148</v>
      </c>
      <c r="H117" s="233" t="s">
        <v>148</v>
      </c>
      <c r="I117" s="41">
        <f t="shared" si="1"/>
        <v>14</v>
      </c>
      <c r="J117" s="101">
        <v>33</v>
      </c>
      <c r="K117" s="234"/>
      <c r="L117" s="170"/>
    </row>
    <row r="118" spans="4:12" ht="17.649999999999999" customHeight="1">
      <c r="D118" s="45"/>
      <c r="E118" s="74"/>
      <c r="F118" s="99" t="s">
        <v>35</v>
      </c>
      <c r="G118" s="233" t="s">
        <v>149</v>
      </c>
      <c r="H118" s="233" t="s">
        <v>149</v>
      </c>
      <c r="I118" s="41">
        <f t="shared" si="1"/>
        <v>14</v>
      </c>
      <c r="J118" s="99"/>
      <c r="K118" s="235"/>
      <c r="L118" s="170"/>
    </row>
    <row r="119" spans="4:12" ht="17.649999999999999" customHeight="1">
      <c r="D119" s="45"/>
      <c r="E119" s="74"/>
      <c r="F119" s="104" t="s">
        <v>25</v>
      </c>
      <c r="G119" s="176" t="s">
        <v>150</v>
      </c>
      <c r="H119" s="172" t="s">
        <v>151</v>
      </c>
      <c r="I119" s="41">
        <f t="shared" si="1"/>
        <v>47</v>
      </c>
      <c r="J119" s="101"/>
      <c r="K119" s="234"/>
      <c r="L119" s="170"/>
    </row>
    <row r="120" spans="4:12" ht="17.649999999999999" customHeight="1">
      <c r="D120" s="45"/>
      <c r="E120" s="74"/>
      <c r="F120" s="99" t="s">
        <v>27</v>
      </c>
      <c r="G120" s="233"/>
      <c r="H120" s="233" t="s">
        <v>148</v>
      </c>
      <c r="I120" s="41">
        <f t="shared" si="1"/>
        <v>14</v>
      </c>
      <c r="J120" s="101"/>
      <c r="K120" s="234"/>
      <c r="L120" s="170"/>
    </row>
    <row r="121" spans="4:12" ht="17.649999999999999" customHeight="1">
      <c r="D121" s="45"/>
      <c r="E121" s="81"/>
      <c r="F121" s="106" t="s">
        <v>28</v>
      </c>
      <c r="G121" s="236" t="s">
        <v>148</v>
      </c>
      <c r="H121" s="233" t="s">
        <v>148</v>
      </c>
      <c r="I121" s="41">
        <f t="shared" si="1"/>
        <v>14</v>
      </c>
      <c r="J121" s="108"/>
      <c r="K121" s="237"/>
      <c r="L121" s="174"/>
    </row>
    <row r="122" spans="4:12" ht="17.649999999999999" customHeight="1">
      <c r="D122" s="45"/>
      <c r="E122" s="60" t="s">
        <v>53</v>
      </c>
      <c r="F122" s="95" t="s">
        <v>31</v>
      </c>
      <c r="G122" s="165"/>
      <c r="H122" s="175"/>
      <c r="I122" s="41">
        <f t="shared" si="1"/>
        <v>0</v>
      </c>
      <c r="J122" s="97"/>
      <c r="K122" s="238" t="s">
        <v>32</v>
      </c>
      <c r="L122" s="168"/>
    </row>
    <row r="123" spans="4:12" ht="17.649999999999999" customHeight="1">
      <c r="D123" s="45"/>
      <c r="E123" s="74"/>
      <c r="F123" s="99" t="s">
        <v>33</v>
      </c>
      <c r="G123" s="233" t="s">
        <v>152</v>
      </c>
      <c r="H123" s="233" t="s">
        <v>153</v>
      </c>
      <c r="I123" s="156">
        <f t="shared" si="1"/>
        <v>38</v>
      </c>
      <c r="J123" s="101">
        <v>33</v>
      </c>
      <c r="K123" s="234"/>
      <c r="L123" s="170"/>
    </row>
    <row r="124" spans="4:12" ht="17.649999999999999" customHeight="1">
      <c r="D124" s="45"/>
      <c r="E124" s="74"/>
      <c r="F124" s="99" t="s">
        <v>35</v>
      </c>
      <c r="G124" s="233" t="s">
        <v>154</v>
      </c>
      <c r="H124" s="233" t="s">
        <v>155</v>
      </c>
      <c r="I124" s="41">
        <f t="shared" si="1"/>
        <v>16</v>
      </c>
      <c r="J124" s="99"/>
      <c r="K124" s="235"/>
      <c r="L124" s="170"/>
    </row>
    <row r="125" spans="4:12" ht="17.649999999999999" customHeight="1">
      <c r="D125" s="45"/>
      <c r="E125" s="74"/>
      <c r="F125" s="104" t="s">
        <v>25</v>
      </c>
      <c r="G125" s="176" t="s">
        <v>156</v>
      </c>
      <c r="H125" s="172" t="s">
        <v>157</v>
      </c>
      <c r="I125" s="41">
        <f t="shared" si="1"/>
        <v>32</v>
      </c>
      <c r="J125" s="101"/>
      <c r="K125" s="234"/>
      <c r="L125" s="170"/>
    </row>
    <row r="126" spans="4:12" ht="17.649999999999999" customHeight="1">
      <c r="D126" s="45"/>
      <c r="E126" s="74"/>
      <c r="F126" s="99" t="s">
        <v>27</v>
      </c>
      <c r="G126" s="233"/>
      <c r="H126" s="233" t="s">
        <v>153</v>
      </c>
      <c r="I126" s="41">
        <f t="shared" si="1"/>
        <v>38</v>
      </c>
      <c r="J126" s="101"/>
      <c r="K126" s="234"/>
      <c r="L126" s="170"/>
    </row>
    <row r="127" spans="4:12" ht="17.649999999999999" customHeight="1">
      <c r="D127" s="45"/>
      <c r="E127" s="74"/>
      <c r="F127" s="106" t="s">
        <v>28</v>
      </c>
      <c r="G127" s="236" t="s">
        <v>152</v>
      </c>
      <c r="H127" s="233" t="s">
        <v>153</v>
      </c>
      <c r="I127" s="41">
        <f t="shared" si="1"/>
        <v>38</v>
      </c>
      <c r="J127" s="108"/>
      <c r="K127" s="237"/>
      <c r="L127" s="174"/>
    </row>
    <row r="128" spans="4:12" ht="17.649999999999999" customHeight="1">
      <c r="D128" s="45"/>
      <c r="E128" s="60" t="s">
        <v>57</v>
      </c>
      <c r="F128" s="239" t="s">
        <v>31</v>
      </c>
      <c r="G128" s="165"/>
      <c r="H128" s="175"/>
      <c r="I128" s="41">
        <f t="shared" si="1"/>
        <v>0</v>
      </c>
      <c r="J128" s="97"/>
      <c r="K128" s="238" t="s">
        <v>32</v>
      </c>
      <c r="L128" s="168"/>
    </row>
    <row r="129" spans="4:12" ht="17.649999999999999" customHeight="1">
      <c r="D129" s="45"/>
      <c r="E129" s="74"/>
      <c r="F129" s="240" t="s">
        <v>33</v>
      </c>
      <c r="G129" s="233" t="s">
        <v>158</v>
      </c>
      <c r="H129" s="233" t="s">
        <v>159</v>
      </c>
      <c r="I129" s="41">
        <f t="shared" si="1"/>
        <v>31</v>
      </c>
      <c r="J129" s="101">
        <v>33</v>
      </c>
      <c r="K129" s="234"/>
      <c r="L129" s="170"/>
    </row>
    <row r="130" spans="4:12" ht="17.649999999999999" customHeight="1">
      <c r="D130" s="45"/>
      <c r="E130" s="74"/>
      <c r="F130" s="240" t="s">
        <v>35</v>
      </c>
      <c r="G130" s="233" t="s">
        <v>160</v>
      </c>
      <c r="H130" s="233" t="s">
        <v>160</v>
      </c>
      <c r="I130" s="41">
        <f t="shared" si="1"/>
        <v>10</v>
      </c>
      <c r="J130" s="99"/>
      <c r="K130" s="235"/>
      <c r="L130" s="170"/>
    </row>
    <row r="131" spans="4:12" ht="17.649999999999999" customHeight="1">
      <c r="D131" s="45"/>
      <c r="E131" s="74"/>
      <c r="F131" s="241" t="s">
        <v>25</v>
      </c>
      <c r="G131" s="176" t="s">
        <v>161</v>
      </c>
      <c r="H131" s="172" t="s">
        <v>162</v>
      </c>
      <c r="I131" s="41">
        <f t="shared" si="1"/>
        <v>45</v>
      </c>
      <c r="J131" s="101"/>
      <c r="K131" s="234"/>
      <c r="L131" s="170"/>
    </row>
    <row r="132" spans="4:12" ht="17.649999999999999" customHeight="1">
      <c r="D132" s="45"/>
      <c r="E132" s="74"/>
      <c r="F132" s="240" t="s">
        <v>27</v>
      </c>
      <c r="G132" s="233"/>
      <c r="H132" s="233" t="s">
        <v>159</v>
      </c>
      <c r="I132" s="41">
        <f t="shared" si="1"/>
        <v>31</v>
      </c>
      <c r="J132" s="101"/>
      <c r="K132" s="234"/>
      <c r="L132" s="170"/>
    </row>
    <row r="133" spans="4:12" ht="16.5">
      <c r="D133" s="45"/>
      <c r="E133" s="81"/>
      <c r="F133" s="242" t="s">
        <v>28</v>
      </c>
      <c r="G133" s="236" t="s">
        <v>158</v>
      </c>
      <c r="H133" s="233" t="s">
        <v>159</v>
      </c>
      <c r="I133" s="41">
        <f t="shared" si="1"/>
        <v>31</v>
      </c>
      <c r="J133" s="108"/>
      <c r="K133" s="237"/>
      <c r="L133" s="174"/>
    </row>
    <row r="134" spans="4:12" ht="16.5">
      <c r="D134" s="45"/>
      <c r="E134" s="74" t="s">
        <v>61</v>
      </c>
      <c r="F134" s="164" t="s">
        <v>31</v>
      </c>
      <c r="G134" s="243"/>
      <c r="H134" s="175"/>
      <c r="I134" s="41">
        <f t="shared" si="1"/>
        <v>0</v>
      </c>
      <c r="J134" s="167"/>
      <c r="K134" s="244" t="s">
        <v>32</v>
      </c>
      <c r="L134" s="170"/>
    </row>
    <row r="135" spans="4:12" ht="16.5">
      <c r="D135" s="45"/>
      <c r="E135" s="74"/>
      <c r="F135" s="99" t="s">
        <v>33</v>
      </c>
      <c r="G135" s="233" t="s">
        <v>163</v>
      </c>
      <c r="H135" s="233" t="s">
        <v>164</v>
      </c>
      <c r="I135" s="41">
        <f t="shared" si="1"/>
        <v>32</v>
      </c>
      <c r="J135" s="101">
        <v>33</v>
      </c>
      <c r="K135" s="234"/>
      <c r="L135" s="170"/>
    </row>
    <row r="136" spans="4:12" ht="16.5">
      <c r="D136" s="45"/>
      <c r="E136" s="74"/>
      <c r="F136" s="99" t="s">
        <v>35</v>
      </c>
      <c r="G136" s="233" t="s">
        <v>165</v>
      </c>
      <c r="H136" s="233" t="s">
        <v>165</v>
      </c>
      <c r="I136" s="41">
        <f t="shared" si="1"/>
        <v>16</v>
      </c>
      <c r="J136" s="99"/>
      <c r="K136" s="235"/>
      <c r="L136" s="170"/>
    </row>
    <row r="137" spans="4:12" ht="16.5">
      <c r="D137" s="45"/>
      <c r="E137" s="74"/>
      <c r="F137" s="104" t="s">
        <v>25</v>
      </c>
      <c r="G137" s="171" t="s">
        <v>166</v>
      </c>
      <c r="H137" s="172" t="s">
        <v>167</v>
      </c>
      <c r="I137" s="41">
        <f t="shared" ref="I137:I145" si="2">LENB(H137)</f>
        <v>51</v>
      </c>
      <c r="J137" s="101"/>
      <c r="K137" s="234"/>
      <c r="L137" s="170"/>
    </row>
    <row r="138" spans="4:12" ht="16.5">
      <c r="D138" s="45"/>
      <c r="E138" s="74"/>
      <c r="F138" s="99" t="s">
        <v>27</v>
      </c>
      <c r="G138" s="233"/>
      <c r="H138" s="233" t="s">
        <v>164</v>
      </c>
      <c r="I138" s="41">
        <f t="shared" si="2"/>
        <v>32</v>
      </c>
      <c r="J138" s="101"/>
      <c r="K138" s="234"/>
      <c r="L138" s="170"/>
    </row>
    <row r="139" spans="4:12" ht="16.5">
      <c r="D139" s="45"/>
      <c r="E139" s="74"/>
      <c r="F139" s="106" t="s">
        <v>28</v>
      </c>
      <c r="G139" s="236" t="s">
        <v>163</v>
      </c>
      <c r="H139" s="233" t="s">
        <v>164</v>
      </c>
      <c r="I139" s="41">
        <f t="shared" si="2"/>
        <v>32</v>
      </c>
      <c r="J139" s="108"/>
      <c r="K139" s="237"/>
      <c r="L139" s="174"/>
    </row>
    <row r="140" spans="4:12" ht="15.6" customHeight="1">
      <c r="D140" s="45"/>
      <c r="E140" s="60" t="s">
        <v>65</v>
      </c>
      <c r="F140" s="245" t="s">
        <v>31</v>
      </c>
      <c r="G140" s="178"/>
      <c r="H140" s="179"/>
      <c r="I140" s="180">
        <f t="shared" si="2"/>
        <v>0</v>
      </c>
      <c r="J140" s="246"/>
      <c r="K140" s="247" t="s">
        <v>32</v>
      </c>
      <c r="L140" s="248" t="s">
        <v>17</v>
      </c>
    </row>
    <row r="141" spans="4:12" ht="16.5">
      <c r="D141" s="45"/>
      <c r="E141" s="74"/>
      <c r="F141" s="249" t="s">
        <v>33</v>
      </c>
      <c r="G141" s="250" t="s">
        <v>168</v>
      </c>
      <c r="H141" s="251"/>
      <c r="I141" s="180">
        <f t="shared" si="2"/>
        <v>0</v>
      </c>
      <c r="J141" s="185">
        <v>33</v>
      </c>
      <c r="K141" s="252"/>
      <c r="L141" s="253"/>
    </row>
    <row r="142" spans="4:12" ht="16.5">
      <c r="D142" s="45"/>
      <c r="E142" s="74"/>
      <c r="F142" s="249" t="s">
        <v>35</v>
      </c>
      <c r="G142" s="250" t="s">
        <v>169</v>
      </c>
      <c r="H142" s="251"/>
      <c r="I142" s="180">
        <f t="shared" si="2"/>
        <v>0</v>
      </c>
      <c r="J142" s="182"/>
      <c r="K142" s="254"/>
      <c r="L142" s="253"/>
    </row>
    <row r="143" spans="4:12" ht="14.45" customHeight="1">
      <c r="D143" s="45"/>
      <c r="E143" s="74"/>
      <c r="F143" s="255" t="s">
        <v>25</v>
      </c>
      <c r="G143" s="256" t="s">
        <v>170</v>
      </c>
      <c r="H143" s="257"/>
      <c r="I143" s="180">
        <f t="shared" si="2"/>
        <v>0</v>
      </c>
      <c r="J143" s="185"/>
      <c r="K143" s="252"/>
      <c r="L143" s="253"/>
    </row>
    <row r="144" spans="4:12" ht="16.5">
      <c r="D144" s="45"/>
      <c r="E144" s="74"/>
      <c r="F144" s="249" t="s">
        <v>27</v>
      </c>
      <c r="G144" s="250"/>
      <c r="H144" s="251"/>
      <c r="I144" s="180">
        <f t="shared" si="2"/>
        <v>0</v>
      </c>
      <c r="J144" s="185"/>
      <c r="K144" s="252"/>
      <c r="L144" s="253"/>
    </row>
    <row r="145" spans="4:12" ht="17.25" thickBot="1">
      <c r="D145" s="131"/>
      <c r="E145" s="258"/>
      <c r="F145" s="259" t="s">
        <v>28</v>
      </c>
      <c r="G145" s="260" t="s">
        <v>168</v>
      </c>
      <c r="H145" s="261"/>
      <c r="I145" s="262">
        <f t="shared" si="2"/>
        <v>0</v>
      </c>
      <c r="J145" s="263"/>
      <c r="K145" s="264"/>
      <c r="L145" s="265"/>
    </row>
  </sheetData>
  <mergeCells count="55">
    <mergeCell ref="E134:E139"/>
    <mergeCell ref="L134:L139"/>
    <mergeCell ref="E140:E145"/>
    <mergeCell ref="L140:L145"/>
    <mergeCell ref="L110:L115"/>
    <mergeCell ref="E116:E121"/>
    <mergeCell ref="L116:L121"/>
    <mergeCell ref="E122:E127"/>
    <mergeCell ref="L122:L127"/>
    <mergeCell ref="E128:E133"/>
    <mergeCell ref="L128:L133"/>
    <mergeCell ref="E86:E91"/>
    <mergeCell ref="L86:L91"/>
    <mergeCell ref="E92:E97"/>
    <mergeCell ref="L92:L97"/>
    <mergeCell ref="D98:D145"/>
    <mergeCell ref="E98:E103"/>
    <mergeCell ref="L98:L103"/>
    <mergeCell ref="E104:E109"/>
    <mergeCell ref="L104:L109"/>
    <mergeCell ref="E110:E115"/>
    <mergeCell ref="E68:E73"/>
    <mergeCell ref="L68:L73"/>
    <mergeCell ref="E74:E79"/>
    <mergeCell ref="L74:L79"/>
    <mergeCell ref="E80:E85"/>
    <mergeCell ref="L80:L85"/>
    <mergeCell ref="E50:E55"/>
    <mergeCell ref="L50:L55"/>
    <mergeCell ref="E56:E61"/>
    <mergeCell ref="L56:L61"/>
    <mergeCell ref="E62:E67"/>
    <mergeCell ref="L62:L67"/>
    <mergeCell ref="E32:E37"/>
    <mergeCell ref="L32:L37"/>
    <mergeCell ref="E38:E43"/>
    <mergeCell ref="L38:L43"/>
    <mergeCell ref="E44:E49"/>
    <mergeCell ref="L44:L49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B3:N3"/>
    <mergeCell ref="D6:E7"/>
    <mergeCell ref="F6:F7"/>
    <mergeCell ref="I6:I7"/>
    <mergeCell ref="J6:J7"/>
    <mergeCell ref="L6:L7"/>
  </mergeCells>
  <phoneticPr fontId="3" type="noConversion"/>
  <conditionalFormatting sqref="J9:K9">
    <cfRule type="expression" dxfId="153" priority="3">
      <formula>I9&gt;J9</formula>
    </cfRule>
  </conditionalFormatting>
  <conditionalFormatting sqref="J15:K15">
    <cfRule type="expression" dxfId="152" priority="25">
      <formula>I15&gt;J15</formula>
    </cfRule>
  </conditionalFormatting>
  <conditionalFormatting sqref="J21:K21">
    <cfRule type="expression" dxfId="151" priority="24">
      <formula>I21&gt;J21</formula>
    </cfRule>
  </conditionalFormatting>
  <conditionalFormatting sqref="J27:K27">
    <cfRule type="expression" dxfId="150" priority="23">
      <formula>I27&gt;J27</formula>
    </cfRule>
  </conditionalFormatting>
  <conditionalFormatting sqref="J33:K33">
    <cfRule type="expression" dxfId="149" priority="22">
      <formula>I33&gt;J33</formula>
    </cfRule>
  </conditionalFormatting>
  <conditionalFormatting sqref="J39:K39">
    <cfRule type="expression" dxfId="148" priority="21">
      <formula>I39&gt;J39</formula>
    </cfRule>
  </conditionalFormatting>
  <conditionalFormatting sqref="J45:K45">
    <cfRule type="expression" dxfId="147" priority="20">
      <formula>I45&gt;J45</formula>
    </cfRule>
  </conditionalFormatting>
  <conditionalFormatting sqref="J51:K51">
    <cfRule type="expression" dxfId="146" priority="19">
      <formula>I51&gt;J51</formula>
    </cfRule>
  </conditionalFormatting>
  <conditionalFormatting sqref="J57:K57">
    <cfRule type="expression" dxfId="145" priority="17">
      <formula>I57&gt;J57</formula>
    </cfRule>
  </conditionalFormatting>
  <conditionalFormatting sqref="J59:K59">
    <cfRule type="expression" dxfId="144" priority="18">
      <formula>I59&gt;J59</formula>
    </cfRule>
  </conditionalFormatting>
  <conditionalFormatting sqref="J63:K63">
    <cfRule type="expression" dxfId="143" priority="16">
      <formula>I63&gt;J63</formula>
    </cfRule>
  </conditionalFormatting>
  <conditionalFormatting sqref="J69:K69">
    <cfRule type="expression" dxfId="142" priority="15">
      <formula>I69&gt;J69</formula>
    </cfRule>
  </conditionalFormatting>
  <conditionalFormatting sqref="J75:K75">
    <cfRule type="expression" dxfId="141" priority="14">
      <formula>I75&gt;J75</formula>
    </cfRule>
  </conditionalFormatting>
  <conditionalFormatting sqref="J81:K81">
    <cfRule type="expression" dxfId="140" priority="12">
      <formula>I81&gt;J81</formula>
    </cfRule>
  </conditionalFormatting>
  <conditionalFormatting sqref="J83:K83">
    <cfRule type="expression" dxfId="139" priority="13">
      <formula>I83&gt;J83</formula>
    </cfRule>
  </conditionalFormatting>
  <conditionalFormatting sqref="J87:K87">
    <cfRule type="expression" dxfId="138" priority="11">
      <formula>I87&gt;J87</formula>
    </cfRule>
  </conditionalFormatting>
  <conditionalFormatting sqref="J93:K93">
    <cfRule type="expression" dxfId="137" priority="10">
      <formula>I93&gt;J93</formula>
    </cfRule>
  </conditionalFormatting>
  <conditionalFormatting sqref="J99:K99">
    <cfRule type="expression" dxfId="136" priority="9">
      <formula>I99&gt;J99</formula>
    </cfRule>
  </conditionalFormatting>
  <conditionalFormatting sqref="J105:K105">
    <cfRule type="expression" dxfId="135" priority="8">
      <formula>I105&gt;J105</formula>
    </cfRule>
  </conditionalFormatting>
  <conditionalFormatting sqref="J111:K111">
    <cfRule type="expression" dxfId="134" priority="7">
      <formula>I111&gt;J111</formula>
    </cfRule>
  </conditionalFormatting>
  <conditionalFormatting sqref="J117:K117">
    <cfRule type="expression" dxfId="133" priority="6">
      <formula>I117&gt;J117</formula>
    </cfRule>
  </conditionalFormatting>
  <conditionalFormatting sqref="J123:K123">
    <cfRule type="expression" dxfId="132" priority="5">
      <formula>I123&gt;J123</formula>
    </cfRule>
  </conditionalFormatting>
  <conditionalFormatting sqref="J129:K129">
    <cfRule type="expression" dxfId="131" priority="4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2">
      <formula>I141&gt;J141</formula>
    </cfRule>
  </conditionalFormatting>
  <hyperlinks>
    <hyperlink ref="G11" r:id="rId1" xr:uid="{370CD919-AA8A-4414-BB9D-FD340E2958CF}"/>
    <hyperlink ref="G17" r:id="rId2" xr:uid="{D41BBCFC-AC58-4CCB-9C98-3380418E5438}"/>
    <hyperlink ref="G29" r:id="rId3" display="https://www.samsung.com/uk/computers/all-computers/" xr:uid="{150C64E7-E6F3-4F3D-8702-0B57EA13D3FF}"/>
    <hyperlink ref="G35" r:id="rId4" xr:uid="{184C8ECF-6D8D-4363-9B4A-EB7298F2A503}"/>
    <hyperlink ref="G53" r:id="rId5" display="https://www.samsung.com/uk/audio-devices/all-audio-devices/" xr:uid="{05AA2A6D-5BAF-40C7-BC44-86946A6A3198}"/>
    <hyperlink ref="G41" r:id="rId6" display="https://www.samsung.com/uk/lifestyle-tvs/the-sero/" xr:uid="{A3B10667-7302-4F80-AEEA-E55B2F3C4C30}"/>
    <hyperlink ref="G47" r:id="rId7" display="https://www.samsung.com/uk/lifestyle-tvs/the-terrace/" xr:uid="{3451E38C-108C-407B-9437-C3D97ABD59C8}"/>
    <hyperlink ref="G143" r:id="rId8" xr:uid="{CAC36E53-9DD9-4665-ABD5-9EA6EF9A99C0}"/>
    <hyperlink ref="G137" r:id="rId9" display="https://www.samsung.com/uk/mobile/" xr:uid="{A6A172CC-2043-4003-A4BA-4299B8C73DBC}"/>
    <hyperlink ref="G107" r:id="rId10" display="https://www.samsung.com/uk/tvs/why-samsung-tv/" xr:uid="{2FBAA9CC-CA06-4CBC-A091-6835790290A7}"/>
    <hyperlink ref="G131" r:id="rId11" display="https://www.samsung.com/uk/tvs/micro-led/highlights/" xr:uid="{9D5AC90F-B29B-400B-B8A4-9C9BD9A3F33C}"/>
    <hyperlink ref="G125" r:id="rId12" display="https://www.samsung.com/uk/tvs/smart-tv/highlights/" xr:uid="{78A48902-7D76-44AF-835B-F551F967AB46}"/>
    <hyperlink ref="G119" r:id="rId13" display="https://www.samsung.com/uk/audio-devices/help-me-choose/" xr:uid="{CE274FED-ECC5-4F9E-BB1D-F30174442C84}"/>
    <hyperlink ref="G113" r:id="rId14" display="https://www.samsung.com/uk/tvs/help-me-choose/" xr:uid="{66EE00EE-BA10-4E5B-958B-AAFFA1396478}"/>
    <hyperlink ref="H11" r:id="rId15" xr:uid="{32074D3A-09CA-4597-B987-B1DFF81A2BFC}"/>
    <hyperlink ref="G59" r:id="rId16" xr:uid="{1745C701-F0A9-4B6E-8AE5-D43DED58D106}"/>
    <hyperlink ref="H23" r:id="rId17" xr:uid="{301FFA85-B5AC-4E66-9F17-872E72CBF436}"/>
    <hyperlink ref="H35" r:id="rId18" xr:uid="{2CA919B4-50D5-4A96-AC08-CBBF6A5F954F}"/>
    <hyperlink ref="H41" r:id="rId19" xr:uid="{B8CCF8F8-8B4F-473D-B47A-1ED5B5EAE9CD}"/>
    <hyperlink ref="H53" r:id="rId20" xr:uid="{55920EEF-4818-4EAA-92F2-311C47D6BD51}"/>
    <hyperlink ref="H107" r:id="rId21" xr:uid="{36BA1ACA-CDC6-4AFB-88A1-A4E996CAB81B}"/>
    <hyperlink ref="H113" r:id="rId22" xr:uid="{AF702E7B-8B13-4B3C-808C-6FD8DE2637DB}"/>
    <hyperlink ref="H119" r:id="rId23" xr:uid="{2F237893-BB7E-40EB-8DFD-7211B6B01C06}"/>
    <hyperlink ref="H125" r:id="rId24" xr:uid="{6897C579-A426-4339-BDA5-487719A778F1}"/>
    <hyperlink ref="H131" r:id="rId25" xr:uid="{AEB92524-9670-414F-A011-308F9F1910FA}"/>
    <hyperlink ref="H137" r:id="rId26" xr:uid="{6B23C88E-078E-4146-B7C6-98DED50732E5}"/>
    <hyperlink ref="H101" r:id="rId27" xr:uid="{0420EC14-B41B-49C7-9144-E50A5699FAFF}"/>
  </hyperlinks>
  <pageMargins left="0.7" right="0.7" top="0.75" bottom="0.75" header="0.3" footer="0.3"/>
  <pageSetup paperSize="9" orientation="portrait" r:id="rId28"/>
  <drawing r:id="rId29"/>
  <legacyDrawing r:id="rId3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9AA4-16A1-4BDA-BE2E-61B55AFBF6BC}">
  <sheetPr>
    <pageSetUpPr autoPageBreaks="0"/>
  </sheetPr>
  <dimension ref="A2:M215"/>
  <sheetViews>
    <sheetView showGridLines="0" zoomScale="67" zoomScaleNormal="100" workbookViewId="0">
      <selection activeCell="I3" sqref="I3"/>
    </sheetView>
  </sheetViews>
  <sheetFormatPr defaultColWidth="8.75" defaultRowHeight="19.5"/>
  <cols>
    <col min="1" max="1" width="11.125" style="2" customWidth="1"/>
    <col min="2" max="2" width="132.375" style="2" customWidth="1"/>
    <col min="3" max="3" width="8.75" style="2"/>
    <col min="4" max="4" width="19.25" style="140" customWidth="1"/>
    <col min="5" max="5" width="7.75" style="140" customWidth="1"/>
    <col min="6" max="6" width="22.25" style="140" customWidth="1"/>
    <col min="7" max="7" width="26.25" style="90" customWidth="1"/>
    <col min="8" max="9" width="75.75" style="266" customWidth="1"/>
    <col min="10" max="10" width="14.75" style="90" customWidth="1"/>
    <col min="11" max="12" width="18.125" style="90" customWidth="1"/>
    <col min="13" max="13" width="51.75" style="90" customWidth="1"/>
    <col min="14" max="16384" width="8.75" style="2"/>
  </cols>
  <sheetData>
    <row r="2" spans="1:13" ht="36" customHeight="1">
      <c r="B2" s="141" t="s">
        <v>171</v>
      </c>
      <c r="C2" s="142"/>
      <c r="D2" s="143"/>
      <c r="E2" s="143"/>
      <c r="F2" s="5"/>
      <c r="G2" s="6"/>
      <c r="H2" s="144"/>
      <c r="I2" s="144"/>
      <c r="J2" s="6"/>
      <c r="K2" s="6"/>
      <c r="L2" s="6"/>
      <c r="M2" s="4"/>
    </row>
    <row r="3" spans="1:13" s="145" customFormat="1" ht="106.5" customHeight="1">
      <c r="B3" s="267" t="s">
        <v>172</v>
      </c>
      <c r="C3" s="267"/>
      <c r="D3" s="267"/>
      <c r="E3" s="267"/>
      <c r="F3" s="267"/>
      <c r="G3" s="267"/>
      <c r="H3" s="268"/>
      <c r="I3" s="268"/>
      <c r="J3" s="7"/>
      <c r="K3" s="7"/>
      <c r="L3" s="7"/>
    </row>
    <row r="4" spans="1:13" s="14" customFormat="1" ht="21">
      <c r="A4" s="9"/>
      <c r="B4" s="10"/>
      <c r="C4" s="11"/>
      <c r="D4" s="12"/>
      <c r="E4" s="12"/>
      <c r="F4" s="12"/>
      <c r="G4" s="13"/>
      <c r="H4" s="146"/>
      <c r="I4" s="146"/>
      <c r="J4" s="13"/>
      <c r="K4" s="13"/>
      <c r="L4" s="13"/>
      <c r="M4" s="13"/>
    </row>
    <row r="5" spans="1:13" s="14" customFormat="1" ht="23.25" customHeight="1" thickBot="1">
      <c r="A5" s="9"/>
      <c r="B5" s="15" t="s">
        <v>3</v>
      </c>
      <c r="C5" s="16"/>
      <c r="D5" s="17"/>
      <c r="E5" s="17"/>
      <c r="F5" s="17"/>
      <c r="G5" s="1"/>
      <c r="H5" s="147"/>
      <c r="I5" s="147"/>
      <c r="J5" s="1"/>
      <c r="K5" s="1"/>
      <c r="L5" s="1"/>
      <c r="M5" s="1"/>
    </row>
    <row r="6" spans="1:13" s="14" customFormat="1" ht="23.25" customHeight="1">
      <c r="A6" s="9"/>
      <c r="B6" s="18"/>
      <c r="C6" s="16"/>
      <c r="D6" s="19" t="s">
        <v>4</v>
      </c>
      <c r="E6" s="269"/>
      <c r="F6" s="20"/>
      <c r="G6" s="21" t="s">
        <v>5</v>
      </c>
      <c r="H6" s="148" t="s">
        <v>6</v>
      </c>
      <c r="I6" s="149" t="s">
        <v>7</v>
      </c>
      <c r="J6" s="24" t="s">
        <v>8</v>
      </c>
      <c r="K6" s="25" t="s">
        <v>9</v>
      </c>
      <c r="L6" s="270" t="s">
        <v>173</v>
      </c>
      <c r="M6" s="26" t="s">
        <v>11</v>
      </c>
    </row>
    <row r="7" spans="1:13" ht="23.25" customHeight="1">
      <c r="D7" s="27"/>
      <c r="E7" s="271"/>
      <c r="F7" s="28"/>
      <c r="G7" s="29"/>
      <c r="H7" s="150" t="s">
        <v>68</v>
      </c>
      <c r="I7" s="150" t="s">
        <v>68</v>
      </c>
      <c r="J7" s="32"/>
      <c r="K7" s="33"/>
      <c r="L7" s="34"/>
      <c r="M7" s="35"/>
    </row>
    <row r="8" spans="1:13" ht="21" customHeight="1">
      <c r="D8" s="272" t="s">
        <v>13</v>
      </c>
      <c r="E8" s="273"/>
      <c r="F8" s="60" t="s">
        <v>14</v>
      </c>
      <c r="G8" s="38" t="s">
        <v>15</v>
      </c>
      <c r="H8" s="151"/>
      <c r="I8" s="274"/>
      <c r="J8" s="41">
        <f>LENB(I8)</f>
        <v>0</v>
      </c>
      <c r="K8" s="42"/>
      <c r="L8" s="153" t="s">
        <v>16</v>
      </c>
      <c r="M8" s="154"/>
    </row>
    <row r="9" spans="1:13" ht="21" customHeight="1">
      <c r="D9" s="275"/>
      <c r="E9" s="276"/>
      <c r="F9" s="74"/>
      <c r="G9" s="46" t="s">
        <v>70</v>
      </c>
      <c r="H9" s="155" t="s">
        <v>174</v>
      </c>
      <c r="I9" s="155" t="s">
        <v>175</v>
      </c>
      <c r="J9" s="156">
        <f t="shared" ref="J9:J72" si="0">LENB(I9)</f>
        <v>18</v>
      </c>
      <c r="K9" s="49">
        <v>10</v>
      </c>
      <c r="L9" s="49"/>
      <c r="M9" s="157"/>
    </row>
    <row r="10" spans="1:13" ht="21" customHeight="1">
      <c r="D10" s="275"/>
      <c r="E10" s="276"/>
      <c r="F10" s="74"/>
      <c r="G10" s="46" t="s">
        <v>73</v>
      </c>
      <c r="H10" s="155" t="s">
        <v>176</v>
      </c>
      <c r="I10" s="155" t="s">
        <v>176</v>
      </c>
      <c r="J10" s="41">
        <f t="shared" si="0"/>
        <v>9</v>
      </c>
      <c r="K10" s="46"/>
      <c r="L10" s="46"/>
      <c r="M10" s="157"/>
    </row>
    <row r="11" spans="1:13" ht="21" customHeight="1">
      <c r="D11" s="275"/>
      <c r="E11" s="276"/>
      <c r="F11" s="74"/>
      <c r="G11" s="55" t="s">
        <v>25</v>
      </c>
      <c r="H11" s="277" t="s">
        <v>177</v>
      </c>
      <c r="I11" s="277" t="s">
        <v>178</v>
      </c>
      <c r="J11" s="41">
        <f t="shared" si="0"/>
        <v>39</v>
      </c>
      <c r="K11" s="58"/>
      <c r="L11" s="58"/>
      <c r="M11" s="157"/>
    </row>
    <row r="12" spans="1:13" ht="21" customHeight="1">
      <c r="D12" s="275"/>
      <c r="E12" s="276"/>
      <c r="F12" s="74"/>
      <c r="G12" s="46" t="s">
        <v>27</v>
      </c>
      <c r="H12" s="155"/>
      <c r="I12" s="155" t="s">
        <v>175</v>
      </c>
      <c r="J12" s="41">
        <f t="shared" si="0"/>
        <v>18</v>
      </c>
      <c r="K12" s="58"/>
      <c r="L12" s="58"/>
      <c r="M12" s="157"/>
    </row>
    <row r="13" spans="1:13" ht="21" customHeight="1">
      <c r="D13" s="278"/>
      <c r="E13" s="279"/>
      <c r="F13" s="81"/>
      <c r="G13" s="82" t="s">
        <v>28</v>
      </c>
      <c r="H13" s="155" t="s">
        <v>174</v>
      </c>
      <c r="I13" s="155" t="s">
        <v>175</v>
      </c>
      <c r="J13" s="41">
        <f t="shared" si="0"/>
        <v>18</v>
      </c>
      <c r="K13" s="162"/>
      <c r="L13" s="162"/>
      <c r="M13" s="163"/>
    </row>
    <row r="14" spans="1:13" ht="21" customHeight="1">
      <c r="D14" s="272" t="s">
        <v>77</v>
      </c>
      <c r="E14" s="273"/>
      <c r="F14" s="60" t="s">
        <v>179</v>
      </c>
      <c r="G14" s="280" t="s">
        <v>79</v>
      </c>
      <c r="H14" s="165" t="s">
        <v>180</v>
      </c>
      <c r="I14" s="166"/>
      <c r="J14" s="41">
        <f t="shared" si="0"/>
        <v>0</v>
      </c>
      <c r="K14" s="114"/>
      <c r="L14" s="41" t="s">
        <v>32</v>
      </c>
      <c r="M14" s="154"/>
    </row>
    <row r="15" spans="1:13" ht="21" customHeight="1">
      <c r="D15" s="275"/>
      <c r="E15" s="276"/>
      <c r="F15" s="74"/>
      <c r="G15" s="46" t="s">
        <v>33</v>
      </c>
      <c r="H15" s="169" t="s">
        <v>181</v>
      </c>
      <c r="I15" s="169" t="s">
        <v>181</v>
      </c>
      <c r="J15" s="41">
        <f t="shared" si="0"/>
        <v>8</v>
      </c>
      <c r="K15" s="53">
        <v>33</v>
      </c>
      <c r="L15" s="53"/>
      <c r="M15" s="157"/>
    </row>
    <row r="16" spans="1:13" ht="21" customHeight="1">
      <c r="D16" s="275"/>
      <c r="E16" s="276"/>
      <c r="F16" s="74"/>
      <c r="G16" s="46" t="s">
        <v>35</v>
      </c>
      <c r="H16" s="169" t="s">
        <v>182</v>
      </c>
      <c r="I16" s="169" t="s">
        <v>182</v>
      </c>
      <c r="J16" s="41">
        <f t="shared" si="0"/>
        <v>8</v>
      </c>
      <c r="K16" s="46"/>
      <c r="L16" s="46"/>
      <c r="M16" s="157"/>
    </row>
    <row r="17" spans="2:13" ht="20.100000000000001" customHeight="1">
      <c r="D17" s="275"/>
      <c r="E17" s="276"/>
      <c r="F17" s="74"/>
      <c r="G17" s="55" t="s">
        <v>25</v>
      </c>
      <c r="H17" s="176" t="s">
        <v>183</v>
      </c>
      <c r="I17" s="176" t="s">
        <v>184</v>
      </c>
      <c r="J17" s="41">
        <f t="shared" si="0"/>
        <v>43</v>
      </c>
      <c r="K17" s="53"/>
      <c r="L17" s="53"/>
      <c r="M17" s="157"/>
    </row>
    <row r="18" spans="2:13" ht="20.100000000000001" customHeight="1">
      <c r="D18" s="275"/>
      <c r="E18" s="276"/>
      <c r="F18" s="74"/>
      <c r="G18" s="46" t="s">
        <v>27</v>
      </c>
      <c r="H18" s="169"/>
      <c r="I18" s="169" t="s">
        <v>181</v>
      </c>
      <c r="J18" s="41">
        <f t="shared" si="0"/>
        <v>8</v>
      </c>
      <c r="K18" s="53"/>
      <c r="L18" s="53"/>
      <c r="M18" s="157"/>
    </row>
    <row r="19" spans="2:13" ht="20.100000000000001" customHeight="1">
      <c r="D19" s="275"/>
      <c r="E19" s="276"/>
      <c r="F19" s="81"/>
      <c r="G19" s="82" t="s">
        <v>28</v>
      </c>
      <c r="H19" s="173" t="s">
        <v>181</v>
      </c>
      <c r="I19" s="169" t="s">
        <v>181</v>
      </c>
      <c r="J19" s="41">
        <f t="shared" si="0"/>
        <v>8</v>
      </c>
      <c r="K19" s="85"/>
      <c r="L19" s="85"/>
      <c r="M19" s="163"/>
    </row>
    <row r="20" spans="2:13" ht="20.100000000000001" customHeight="1">
      <c r="D20" s="275"/>
      <c r="E20" s="276"/>
      <c r="F20" s="60" t="s">
        <v>85</v>
      </c>
      <c r="G20" s="38" t="s">
        <v>79</v>
      </c>
      <c r="H20" s="165" t="s">
        <v>185</v>
      </c>
      <c r="I20" s="175"/>
      <c r="J20" s="41">
        <f t="shared" si="0"/>
        <v>0</v>
      </c>
      <c r="K20" s="41"/>
      <c r="L20" s="41" t="s">
        <v>32</v>
      </c>
      <c r="M20" s="154"/>
    </row>
    <row r="21" spans="2:13" ht="20.100000000000001" customHeight="1">
      <c r="D21" s="275"/>
      <c r="E21" s="276"/>
      <c r="F21" s="74"/>
      <c r="G21" s="46" t="s">
        <v>33</v>
      </c>
      <c r="H21" s="169" t="s">
        <v>186</v>
      </c>
      <c r="I21" s="169" t="s">
        <v>186</v>
      </c>
      <c r="J21" s="41">
        <f t="shared" si="0"/>
        <v>4</v>
      </c>
      <c r="K21" s="53">
        <v>33</v>
      </c>
      <c r="L21" s="53"/>
      <c r="M21" s="157"/>
    </row>
    <row r="22" spans="2:13" ht="20.100000000000001" customHeight="1">
      <c r="D22" s="275"/>
      <c r="E22" s="276"/>
      <c r="F22" s="74"/>
      <c r="G22" s="46" t="s">
        <v>35</v>
      </c>
      <c r="H22" s="169" t="s">
        <v>187</v>
      </c>
      <c r="I22" s="169" t="s">
        <v>187</v>
      </c>
      <c r="J22" s="41">
        <f t="shared" si="0"/>
        <v>4</v>
      </c>
      <c r="K22" s="46"/>
      <c r="L22" s="46"/>
      <c r="M22" s="157"/>
    </row>
    <row r="23" spans="2:13" ht="20.100000000000001" customHeight="1">
      <c r="B23" s="15" t="s">
        <v>38</v>
      </c>
      <c r="D23" s="275"/>
      <c r="E23" s="276"/>
      <c r="F23" s="74"/>
      <c r="G23" s="55" t="s">
        <v>25</v>
      </c>
      <c r="H23" s="176" t="s">
        <v>188</v>
      </c>
      <c r="I23" s="176" t="s">
        <v>189</v>
      </c>
      <c r="J23" s="41">
        <f t="shared" si="0"/>
        <v>39</v>
      </c>
      <c r="K23" s="53"/>
      <c r="L23" s="53"/>
      <c r="M23" s="157"/>
    </row>
    <row r="24" spans="2:13" ht="20.100000000000001" customHeight="1">
      <c r="D24" s="275"/>
      <c r="E24" s="276"/>
      <c r="F24" s="74"/>
      <c r="G24" s="46" t="s">
        <v>27</v>
      </c>
      <c r="H24" s="169"/>
      <c r="I24" s="169" t="s">
        <v>186</v>
      </c>
      <c r="J24" s="41">
        <f t="shared" si="0"/>
        <v>4</v>
      </c>
      <c r="K24" s="53"/>
      <c r="L24" s="53"/>
      <c r="M24" s="157"/>
    </row>
    <row r="25" spans="2:13" ht="20.100000000000001" customHeight="1">
      <c r="D25" s="275"/>
      <c r="E25" s="276"/>
      <c r="F25" s="81"/>
      <c r="G25" s="82" t="s">
        <v>28</v>
      </c>
      <c r="H25" s="173" t="s">
        <v>186</v>
      </c>
      <c r="I25" s="169" t="s">
        <v>186</v>
      </c>
      <c r="J25" s="41">
        <f t="shared" si="0"/>
        <v>4</v>
      </c>
      <c r="K25" s="85"/>
      <c r="L25" s="85"/>
      <c r="M25" s="163"/>
    </row>
    <row r="26" spans="2:13" ht="20.100000000000001" customHeight="1">
      <c r="D26" s="275"/>
      <c r="E26" s="276"/>
      <c r="F26" s="60" t="s">
        <v>92</v>
      </c>
      <c r="G26" s="38" t="s">
        <v>79</v>
      </c>
      <c r="H26" s="165" t="s">
        <v>190</v>
      </c>
      <c r="I26" s="175"/>
      <c r="J26" s="41">
        <f t="shared" si="0"/>
        <v>0</v>
      </c>
      <c r="K26" s="41"/>
      <c r="L26" s="41" t="s">
        <v>32</v>
      </c>
      <c r="M26" s="154"/>
    </row>
    <row r="27" spans="2:13" ht="20.100000000000001" customHeight="1">
      <c r="D27" s="275"/>
      <c r="E27" s="276"/>
      <c r="F27" s="74"/>
      <c r="G27" s="46" t="s">
        <v>33</v>
      </c>
      <c r="H27" s="169" t="s">
        <v>191</v>
      </c>
      <c r="I27" s="169" t="s">
        <v>191</v>
      </c>
      <c r="J27" s="41">
        <f t="shared" si="0"/>
        <v>4</v>
      </c>
      <c r="K27" s="53">
        <v>33</v>
      </c>
      <c r="L27" s="53"/>
      <c r="M27" s="157"/>
    </row>
    <row r="28" spans="2:13" ht="20.100000000000001" customHeight="1">
      <c r="D28" s="275"/>
      <c r="E28" s="276"/>
      <c r="F28" s="74"/>
      <c r="G28" s="46" t="s">
        <v>35</v>
      </c>
      <c r="H28" s="169" t="s">
        <v>192</v>
      </c>
      <c r="I28" s="169" t="s">
        <v>192</v>
      </c>
      <c r="J28" s="41">
        <f t="shared" si="0"/>
        <v>4</v>
      </c>
      <c r="K28" s="46"/>
      <c r="L28" s="46"/>
      <c r="M28" s="157"/>
    </row>
    <row r="29" spans="2:13" ht="20.65" customHeight="1">
      <c r="D29" s="275"/>
      <c r="E29" s="276"/>
      <c r="F29" s="74"/>
      <c r="G29" s="55" t="s">
        <v>25</v>
      </c>
      <c r="H29" s="176" t="s">
        <v>193</v>
      </c>
      <c r="I29" s="176" t="s">
        <v>194</v>
      </c>
      <c r="J29" s="41">
        <f t="shared" si="0"/>
        <v>39</v>
      </c>
      <c r="K29" s="53"/>
      <c r="L29" s="53"/>
      <c r="M29" s="157"/>
    </row>
    <row r="30" spans="2:13" ht="20.65" customHeight="1">
      <c r="D30" s="275"/>
      <c r="E30" s="276"/>
      <c r="F30" s="74"/>
      <c r="G30" s="46" t="s">
        <v>27</v>
      </c>
      <c r="H30" s="169"/>
      <c r="I30" s="169" t="s">
        <v>191</v>
      </c>
      <c r="J30" s="41">
        <f t="shared" si="0"/>
        <v>4</v>
      </c>
      <c r="K30" s="53"/>
      <c r="L30" s="53"/>
      <c r="M30" s="157"/>
    </row>
    <row r="31" spans="2:13" ht="20.65" customHeight="1">
      <c r="D31" s="275"/>
      <c r="E31" s="276"/>
      <c r="F31" s="81"/>
      <c r="G31" s="82" t="s">
        <v>28</v>
      </c>
      <c r="H31" s="173" t="s">
        <v>191</v>
      </c>
      <c r="I31" s="169" t="s">
        <v>191</v>
      </c>
      <c r="J31" s="41">
        <f t="shared" si="0"/>
        <v>4</v>
      </c>
      <c r="K31" s="85"/>
      <c r="L31" s="85"/>
      <c r="M31" s="163"/>
    </row>
    <row r="32" spans="2:13" ht="20.65" customHeight="1">
      <c r="D32" s="275"/>
      <c r="E32" s="276"/>
      <c r="F32" s="60" t="s">
        <v>99</v>
      </c>
      <c r="G32" s="38" t="s">
        <v>79</v>
      </c>
      <c r="H32" s="165" t="s">
        <v>195</v>
      </c>
      <c r="I32" s="175"/>
      <c r="J32" s="41">
        <f t="shared" si="0"/>
        <v>0</v>
      </c>
      <c r="K32" s="41"/>
      <c r="L32" s="41" t="s">
        <v>32</v>
      </c>
      <c r="M32" s="154"/>
    </row>
    <row r="33" spans="4:13" ht="20.65" customHeight="1">
      <c r="D33" s="275"/>
      <c r="E33" s="276"/>
      <c r="F33" s="74"/>
      <c r="G33" s="46" t="s">
        <v>33</v>
      </c>
      <c r="H33" s="169" t="s">
        <v>196</v>
      </c>
      <c r="I33" s="169" t="s">
        <v>196</v>
      </c>
      <c r="J33" s="41">
        <f t="shared" si="0"/>
        <v>11</v>
      </c>
      <c r="K33" s="53">
        <v>33</v>
      </c>
      <c r="L33" s="53"/>
      <c r="M33" s="157"/>
    </row>
    <row r="34" spans="4:13" ht="20.65" customHeight="1">
      <c r="D34" s="275"/>
      <c r="E34" s="276"/>
      <c r="F34" s="74"/>
      <c r="G34" s="46" t="s">
        <v>35</v>
      </c>
      <c r="H34" s="169" t="s">
        <v>197</v>
      </c>
      <c r="I34" s="169" t="s">
        <v>197</v>
      </c>
      <c r="J34" s="41">
        <f t="shared" si="0"/>
        <v>11</v>
      </c>
      <c r="K34" s="46"/>
      <c r="L34" s="46"/>
      <c r="M34" s="157"/>
    </row>
    <row r="35" spans="4:13" ht="20.65" customHeight="1">
      <c r="D35" s="275"/>
      <c r="E35" s="276"/>
      <c r="F35" s="74"/>
      <c r="G35" s="55" t="s">
        <v>25</v>
      </c>
      <c r="H35" s="176" t="s">
        <v>198</v>
      </c>
      <c r="I35" s="176" t="s">
        <v>199</v>
      </c>
      <c r="J35" s="41">
        <f t="shared" si="0"/>
        <v>43</v>
      </c>
      <c r="K35" s="53"/>
      <c r="L35" s="53"/>
      <c r="M35" s="157"/>
    </row>
    <row r="36" spans="4:13" ht="20.65" customHeight="1">
      <c r="D36" s="275"/>
      <c r="E36" s="276"/>
      <c r="F36" s="74"/>
      <c r="G36" s="46" t="s">
        <v>27</v>
      </c>
      <c r="H36" s="169"/>
      <c r="I36" s="169" t="s">
        <v>196</v>
      </c>
      <c r="J36" s="41">
        <f t="shared" si="0"/>
        <v>11</v>
      </c>
      <c r="K36" s="53"/>
      <c r="L36" s="53"/>
      <c r="M36" s="157"/>
    </row>
    <row r="37" spans="4:13" ht="20.65" customHeight="1">
      <c r="D37" s="275"/>
      <c r="E37" s="276"/>
      <c r="F37" s="81"/>
      <c r="G37" s="82" t="s">
        <v>28</v>
      </c>
      <c r="H37" s="173" t="s">
        <v>196</v>
      </c>
      <c r="I37" s="169" t="s">
        <v>196</v>
      </c>
      <c r="J37" s="41">
        <f t="shared" si="0"/>
        <v>11</v>
      </c>
      <c r="K37" s="85"/>
      <c r="L37" s="85"/>
      <c r="M37" s="163"/>
    </row>
    <row r="38" spans="4:13" ht="20.65" customHeight="1">
      <c r="D38" s="275"/>
      <c r="E38" s="276"/>
      <c r="F38" s="60" t="s">
        <v>106</v>
      </c>
      <c r="G38" s="38" t="s">
        <v>79</v>
      </c>
      <c r="H38" s="165" t="s">
        <v>200</v>
      </c>
      <c r="I38" s="175"/>
      <c r="J38" s="41">
        <f t="shared" si="0"/>
        <v>0</v>
      </c>
      <c r="K38" s="41"/>
      <c r="L38" s="41" t="s">
        <v>32</v>
      </c>
      <c r="M38" s="154"/>
    </row>
    <row r="39" spans="4:13" ht="20.65" customHeight="1">
      <c r="D39" s="275"/>
      <c r="E39" s="276"/>
      <c r="F39" s="74"/>
      <c r="G39" s="46" t="s">
        <v>33</v>
      </c>
      <c r="H39" s="169" t="s">
        <v>201</v>
      </c>
      <c r="I39" s="169" t="s">
        <v>201</v>
      </c>
      <c r="J39" s="41">
        <f t="shared" si="0"/>
        <v>9</v>
      </c>
      <c r="K39" s="53">
        <v>33</v>
      </c>
      <c r="L39" s="53"/>
      <c r="M39" s="157"/>
    </row>
    <row r="40" spans="4:13" ht="20.100000000000001" customHeight="1">
      <c r="D40" s="275"/>
      <c r="E40" s="276"/>
      <c r="F40" s="74"/>
      <c r="G40" s="46" t="s">
        <v>35</v>
      </c>
      <c r="H40" s="169" t="s">
        <v>202</v>
      </c>
      <c r="I40" s="169" t="s">
        <v>202</v>
      </c>
      <c r="J40" s="41">
        <f t="shared" si="0"/>
        <v>9</v>
      </c>
      <c r="K40" s="46"/>
      <c r="L40" s="46"/>
      <c r="M40" s="157"/>
    </row>
    <row r="41" spans="4:13" ht="20.100000000000001" customHeight="1">
      <c r="D41" s="275"/>
      <c r="E41" s="276"/>
      <c r="F41" s="74"/>
      <c r="G41" s="55" t="s">
        <v>25</v>
      </c>
      <c r="H41" s="172" t="s">
        <v>203</v>
      </c>
      <c r="I41" s="172" t="s">
        <v>204</v>
      </c>
      <c r="J41" s="41">
        <f t="shared" si="0"/>
        <v>51</v>
      </c>
      <c r="K41" s="53"/>
      <c r="L41" s="53"/>
      <c r="M41" s="157"/>
    </row>
    <row r="42" spans="4:13" ht="20.100000000000001" customHeight="1">
      <c r="D42" s="275"/>
      <c r="E42" s="276"/>
      <c r="F42" s="74"/>
      <c r="G42" s="46" t="s">
        <v>27</v>
      </c>
      <c r="H42" s="169"/>
      <c r="I42" s="169" t="s">
        <v>201</v>
      </c>
      <c r="J42" s="41">
        <f t="shared" si="0"/>
        <v>9</v>
      </c>
      <c r="K42" s="53"/>
      <c r="L42" s="53"/>
      <c r="M42" s="157"/>
    </row>
    <row r="43" spans="4:13" ht="20.100000000000001" customHeight="1">
      <c r="D43" s="275"/>
      <c r="E43" s="276"/>
      <c r="F43" s="81"/>
      <c r="G43" s="82" t="s">
        <v>28</v>
      </c>
      <c r="H43" s="173" t="s">
        <v>201</v>
      </c>
      <c r="I43" s="169" t="s">
        <v>201</v>
      </c>
      <c r="J43" s="41">
        <f t="shared" si="0"/>
        <v>9</v>
      </c>
      <c r="K43" s="85"/>
      <c r="L43" s="85"/>
      <c r="M43" s="163"/>
    </row>
    <row r="44" spans="4:13" ht="20.100000000000001" customHeight="1">
      <c r="D44" s="275"/>
      <c r="E44" s="276"/>
      <c r="F44" s="60" t="s">
        <v>113</v>
      </c>
      <c r="G44" s="38" t="s">
        <v>79</v>
      </c>
      <c r="H44" s="165" t="s">
        <v>205</v>
      </c>
      <c r="I44" s="175"/>
      <c r="J44" s="41">
        <f t="shared" si="0"/>
        <v>0</v>
      </c>
      <c r="K44" s="41"/>
      <c r="L44" s="41" t="s">
        <v>32</v>
      </c>
      <c r="M44" s="154"/>
    </row>
    <row r="45" spans="4:13" ht="20.100000000000001" customHeight="1">
      <c r="D45" s="275"/>
      <c r="E45" s="276"/>
      <c r="F45" s="74"/>
      <c r="G45" s="46" t="s">
        <v>33</v>
      </c>
      <c r="H45" s="169" t="s">
        <v>206</v>
      </c>
      <c r="I45" s="169" t="s">
        <v>206</v>
      </c>
      <c r="J45" s="41">
        <f t="shared" si="0"/>
        <v>9</v>
      </c>
      <c r="K45" s="53">
        <v>33</v>
      </c>
      <c r="L45" s="53"/>
      <c r="M45" s="157"/>
    </row>
    <row r="46" spans="4:13" ht="20.100000000000001" customHeight="1">
      <c r="D46" s="275"/>
      <c r="E46" s="276"/>
      <c r="F46" s="74"/>
      <c r="G46" s="46" t="s">
        <v>35</v>
      </c>
      <c r="H46" s="169" t="s">
        <v>207</v>
      </c>
      <c r="I46" s="169" t="s">
        <v>207</v>
      </c>
      <c r="J46" s="41">
        <f t="shared" si="0"/>
        <v>9</v>
      </c>
      <c r="K46" s="46"/>
      <c r="L46" s="46"/>
      <c r="M46" s="157"/>
    </row>
    <row r="47" spans="4:13" ht="20.100000000000001" customHeight="1">
      <c r="D47" s="275"/>
      <c r="E47" s="276"/>
      <c r="F47" s="74"/>
      <c r="G47" s="55" t="s">
        <v>25</v>
      </c>
      <c r="H47" s="176" t="s">
        <v>208</v>
      </c>
      <c r="I47" s="176" t="s">
        <v>209</v>
      </c>
      <c r="J47" s="41">
        <f t="shared" si="0"/>
        <v>51</v>
      </c>
      <c r="K47" s="53"/>
      <c r="L47" s="53"/>
      <c r="M47" s="157"/>
    </row>
    <row r="48" spans="4:13" ht="20.100000000000001" customHeight="1">
      <c r="D48" s="275"/>
      <c r="E48" s="276"/>
      <c r="F48" s="74"/>
      <c r="G48" s="46" t="s">
        <v>27</v>
      </c>
      <c r="H48" s="169"/>
      <c r="I48" s="169" t="s">
        <v>206</v>
      </c>
      <c r="J48" s="41">
        <f t="shared" si="0"/>
        <v>9</v>
      </c>
      <c r="K48" s="53"/>
      <c r="L48" s="53"/>
      <c r="M48" s="157"/>
    </row>
    <row r="49" spans="4:13" ht="20.100000000000001" customHeight="1">
      <c r="D49" s="275"/>
      <c r="E49" s="276"/>
      <c r="F49" s="81"/>
      <c r="G49" s="82" t="s">
        <v>28</v>
      </c>
      <c r="H49" s="173" t="s">
        <v>206</v>
      </c>
      <c r="I49" s="169" t="s">
        <v>206</v>
      </c>
      <c r="J49" s="41">
        <f t="shared" si="0"/>
        <v>9</v>
      </c>
      <c r="K49" s="85"/>
      <c r="L49" s="85"/>
      <c r="M49" s="163"/>
    </row>
    <row r="50" spans="4:13" ht="20.100000000000001" customHeight="1">
      <c r="D50" s="275"/>
      <c r="E50" s="276"/>
      <c r="F50" s="60" t="s">
        <v>117</v>
      </c>
      <c r="G50" s="38" t="s">
        <v>79</v>
      </c>
      <c r="H50" s="165" t="s">
        <v>210</v>
      </c>
      <c r="I50" s="175"/>
      <c r="J50" s="41">
        <f t="shared" si="0"/>
        <v>0</v>
      </c>
      <c r="K50" s="41"/>
      <c r="L50" s="41" t="s">
        <v>32</v>
      </c>
      <c r="M50" s="154"/>
    </row>
    <row r="51" spans="4:13" ht="20.100000000000001" customHeight="1">
      <c r="D51" s="275"/>
      <c r="E51" s="276"/>
      <c r="F51" s="74"/>
      <c r="G51" s="46" t="s">
        <v>33</v>
      </c>
      <c r="H51" s="169" t="s">
        <v>211</v>
      </c>
      <c r="I51" s="169" t="s">
        <v>211</v>
      </c>
      <c r="J51" s="41">
        <f t="shared" si="0"/>
        <v>11</v>
      </c>
      <c r="K51" s="53">
        <v>33</v>
      </c>
      <c r="L51" s="53"/>
      <c r="M51" s="157"/>
    </row>
    <row r="52" spans="4:13" ht="20.100000000000001" customHeight="1">
      <c r="D52" s="275"/>
      <c r="E52" s="276"/>
      <c r="F52" s="74"/>
      <c r="G52" s="46" t="s">
        <v>35</v>
      </c>
      <c r="H52" s="169" t="s">
        <v>212</v>
      </c>
      <c r="I52" s="169" t="s">
        <v>212</v>
      </c>
      <c r="J52" s="41">
        <f t="shared" si="0"/>
        <v>11</v>
      </c>
      <c r="K52" s="46"/>
      <c r="L52" s="46"/>
      <c r="M52" s="157"/>
    </row>
    <row r="53" spans="4:13" ht="20.100000000000001" customHeight="1">
      <c r="D53" s="275"/>
      <c r="E53" s="276"/>
      <c r="F53" s="74"/>
      <c r="G53" s="55" t="s">
        <v>25</v>
      </c>
      <c r="H53" s="176" t="s">
        <v>213</v>
      </c>
      <c r="I53" s="176" t="s">
        <v>214</v>
      </c>
      <c r="J53" s="41">
        <f t="shared" si="0"/>
        <v>53</v>
      </c>
      <c r="K53" s="53"/>
      <c r="L53" s="53"/>
      <c r="M53" s="157"/>
    </row>
    <row r="54" spans="4:13" ht="20.100000000000001" customHeight="1">
      <c r="D54" s="275"/>
      <c r="E54" s="276"/>
      <c r="F54" s="74"/>
      <c r="G54" s="46" t="s">
        <v>27</v>
      </c>
      <c r="H54" s="169"/>
      <c r="I54" s="169" t="s">
        <v>211</v>
      </c>
      <c r="J54" s="41">
        <f t="shared" si="0"/>
        <v>11</v>
      </c>
      <c r="K54" s="53"/>
      <c r="L54" s="53"/>
      <c r="M54" s="157"/>
    </row>
    <row r="55" spans="4:13" ht="20.100000000000001" customHeight="1">
      <c r="D55" s="275"/>
      <c r="E55" s="276"/>
      <c r="F55" s="81"/>
      <c r="G55" s="82" t="s">
        <v>28</v>
      </c>
      <c r="H55" s="173" t="s">
        <v>211</v>
      </c>
      <c r="I55" s="169" t="s">
        <v>211</v>
      </c>
      <c r="J55" s="41">
        <f t="shared" si="0"/>
        <v>11</v>
      </c>
      <c r="K55" s="85"/>
      <c r="L55" s="85"/>
      <c r="M55" s="163"/>
    </row>
    <row r="56" spans="4:13" ht="20.100000000000001" customHeight="1">
      <c r="D56" s="275"/>
      <c r="E56" s="276"/>
      <c r="F56" s="60" t="s">
        <v>124</v>
      </c>
      <c r="G56" s="38" t="s">
        <v>79</v>
      </c>
      <c r="H56" s="165" t="s">
        <v>215</v>
      </c>
      <c r="I56" s="175"/>
      <c r="J56" s="41">
        <f t="shared" si="0"/>
        <v>0</v>
      </c>
      <c r="K56" s="41"/>
      <c r="L56" s="41" t="s">
        <v>32</v>
      </c>
      <c r="M56" s="154"/>
    </row>
    <row r="57" spans="4:13" ht="20.100000000000001" customHeight="1">
      <c r="D57" s="275"/>
      <c r="E57" s="276"/>
      <c r="F57" s="74"/>
      <c r="G57" s="46" t="s">
        <v>33</v>
      </c>
      <c r="H57" s="169" t="s">
        <v>216</v>
      </c>
      <c r="I57" s="169" t="s">
        <v>217</v>
      </c>
      <c r="J57" s="41">
        <f t="shared" si="0"/>
        <v>8</v>
      </c>
      <c r="K57" s="53">
        <v>33</v>
      </c>
      <c r="L57" s="53"/>
      <c r="M57" s="157"/>
    </row>
    <row r="58" spans="4:13" ht="20.100000000000001" customHeight="1">
      <c r="D58" s="275"/>
      <c r="E58" s="276"/>
      <c r="F58" s="74"/>
      <c r="G58" s="46" t="s">
        <v>35</v>
      </c>
      <c r="H58" s="169" t="s">
        <v>218</v>
      </c>
      <c r="I58" s="169" t="s">
        <v>218</v>
      </c>
      <c r="J58" s="41">
        <f t="shared" si="0"/>
        <v>8</v>
      </c>
      <c r="K58" s="46"/>
      <c r="L58" s="46"/>
      <c r="M58" s="157"/>
    </row>
    <row r="59" spans="4:13" ht="20.100000000000001" customHeight="1">
      <c r="D59" s="275"/>
      <c r="E59" s="276"/>
      <c r="F59" s="74"/>
      <c r="G59" s="55" t="s">
        <v>25</v>
      </c>
      <c r="H59" s="172" t="s">
        <v>219</v>
      </c>
      <c r="I59" s="172" t="s">
        <v>220</v>
      </c>
      <c r="J59" s="41">
        <f t="shared" si="0"/>
        <v>50</v>
      </c>
      <c r="K59" s="53"/>
      <c r="L59" s="53"/>
      <c r="M59" s="157"/>
    </row>
    <row r="60" spans="4:13" ht="17.649999999999999" customHeight="1">
      <c r="D60" s="275"/>
      <c r="E60" s="276"/>
      <c r="F60" s="74"/>
      <c r="G60" s="46" t="s">
        <v>27</v>
      </c>
      <c r="H60" s="169"/>
      <c r="I60" s="169" t="s">
        <v>217</v>
      </c>
      <c r="J60" s="41">
        <f t="shared" si="0"/>
        <v>8</v>
      </c>
      <c r="K60" s="53"/>
      <c r="L60" s="53"/>
      <c r="M60" s="157"/>
    </row>
    <row r="61" spans="4:13" ht="16.5" customHeight="1">
      <c r="D61" s="275"/>
      <c r="E61" s="276"/>
      <c r="F61" s="81"/>
      <c r="G61" s="82" t="s">
        <v>28</v>
      </c>
      <c r="H61" s="173" t="s">
        <v>216</v>
      </c>
      <c r="I61" s="169" t="s">
        <v>217</v>
      </c>
      <c r="J61" s="41">
        <f t="shared" si="0"/>
        <v>8</v>
      </c>
      <c r="K61" s="85"/>
      <c r="L61" s="85"/>
      <c r="M61" s="163"/>
    </row>
    <row r="62" spans="4:13" ht="17.25" customHeight="1">
      <c r="D62" s="275"/>
      <c r="E62" s="276"/>
      <c r="F62" s="60" t="s">
        <v>128</v>
      </c>
      <c r="G62" s="38" t="s">
        <v>79</v>
      </c>
      <c r="H62" s="165" t="s">
        <v>221</v>
      </c>
      <c r="I62" s="175"/>
      <c r="J62" s="41">
        <f t="shared" si="0"/>
        <v>0</v>
      </c>
      <c r="K62" s="41"/>
      <c r="L62" s="41" t="s">
        <v>32</v>
      </c>
      <c r="M62" s="154"/>
    </row>
    <row r="63" spans="4:13" ht="16.5" customHeight="1">
      <c r="D63" s="275"/>
      <c r="E63" s="276"/>
      <c r="F63" s="74"/>
      <c r="G63" s="46" t="s">
        <v>33</v>
      </c>
      <c r="H63" s="169" t="s">
        <v>222</v>
      </c>
      <c r="I63" s="169" t="s">
        <v>223</v>
      </c>
      <c r="J63" s="41">
        <f t="shared" si="0"/>
        <v>17</v>
      </c>
      <c r="K63" s="53">
        <v>33</v>
      </c>
      <c r="L63" s="53"/>
      <c r="M63" s="157"/>
    </row>
    <row r="64" spans="4:13" ht="16.5" customHeight="1">
      <c r="D64" s="275"/>
      <c r="E64" s="276"/>
      <c r="F64" s="74"/>
      <c r="G64" s="46" t="s">
        <v>35</v>
      </c>
      <c r="H64" s="169" t="s">
        <v>224</v>
      </c>
      <c r="I64" s="169" t="s">
        <v>224</v>
      </c>
      <c r="J64" s="41">
        <f t="shared" si="0"/>
        <v>13</v>
      </c>
      <c r="K64" s="46"/>
      <c r="L64" s="46"/>
      <c r="M64" s="157"/>
    </row>
    <row r="65" spans="4:13" ht="20.100000000000001" customHeight="1">
      <c r="D65" s="275"/>
      <c r="E65" s="276"/>
      <c r="F65" s="74"/>
      <c r="G65" s="55" t="s">
        <v>25</v>
      </c>
      <c r="H65" s="176" t="s">
        <v>225</v>
      </c>
      <c r="I65" s="172" t="s">
        <v>226</v>
      </c>
      <c r="J65" s="41">
        <f t="shared" si="0"/>
        <v>59</v>
      </c>
      <c r="K65" s="53"/>
      <c r="L65" s="53"/>
      <c r="M65" s="157"/>
    </row>
    <row r="66" spans="4:13" ht="20.100000000000001" customHeight="1">
      <c r="D66" s="275"/>
      <c r="E66" s="276"/>
      <c r="F66" s="74"/>
      <c r="G66" s="46" t="s">
        <v>27</v>
      </c>
      <c r="H66" s="169"/>
      <c r="I66" s="169" t="s">
        <v>223</v>
      </c>
      <c r="J66" s="41">
        <f t="shared" si="0"/>
        <v>17</v>
      </c>
      <c r="K66" s="53"/>
      <c r="L66" s="53"/>
      <c r="M66" s="157"/>
    </row>
    <row r="67" spans="4:13" ht="20.100000000000001" customHeight="1">
      <c r="D67" s="275"/>
      <c r="E67" s="276"/>
      <c r="F67" s="81"/>
      <c r="G67" s="82" t="s">
        <v>28</v>
      </c>
      <c r="H67" s="173" t="s">
        <v>227</v>
      </c>
      <c r="I67" s="169" t="s">
        <v>223</v>
      </c>
      <c r="J67" s="41">
        <f t="shared" si="0"/>
        <v>17</v>
      </c>
      <c r="K67" s="85"/>
      <c r="L67" s="85"/>
      <c r="M67" s="163"/>
    </row>
    <row r="68" spans="4:13" ht="20.100000000000001" customHeight="1">
      <c r="D68" s="275"/>
      <c r="E68" s="276"/>
      <c r="F68" s="60" t="s">
        <v>129</v>
      </c>
      <c r="G68" s="38" t="s">
        <v>79</v>
      </c>
      <c r="H68" s="165" t="s">
        <v>228</v>
      </c>
      <c r="I68" s="175"/>
      <c r="J68" s="41">
        <f t="shared" si="0"/>
        <v>0</v>
      </c>
      <c r="K68" s="41"/>
      <c r="L68" s="114" t="s">
        <v>32</v>
      </c>
      <c r="M68" s="154"/>
    </row>
    <row r="69" spans="4:13" ht="20.100000000000001" customHeight="1">
      <c r="D69" s="275"/>
      <c r="E69" s="276"/>
      <c r="F69" s="74"/>
      <c r="G69" s="46" t="s">
        <v>33</v>
      </c>
      <c r="H69" s="169" t="s">
        <v>229</v>
      </c>
      <c r="I69" s="169" t="s">
        <v>230</v>
      </c>
      <c r="J69" s="41">
        <f t="shared" si="0"/>
        <v>18</v>
      </c>
      <c r="K69" s="53">
        <v>33</v>
      </c>
      <c r="L69" s="53"/>
      <c r="M69" s="157"/>
    </row>
    <row r="70" spans="4:13" ht="20.100000000000001" customHeight="1">
      <c r="D70" s="275"/>
      <c r="E70" s="276"/>
      <c r="F70" s="74"/>
      <c r="G70" s="46" t="s">
        <v>35</v>
      </c>
      <c r="H70" s="169" t="s">
        <v>231</v>
      </c>
      <c r="I70" s="169" t="s">
        <v>231</v>
      </c>
      <c r="J70" s="41">
        <f t="shared" si="0"/>
        <v>10</v>
      </c>
      <c r="K70" s="46"/>
      <c r="L70" s="46"/>
      <c r="M70" s="157"/>
    </row>
    <row r="71" spans="4:13" ht="20.100000000000001" customHeight="1">
      <c r="D71" s="275"/>
      <c r="E71" s="276"/>
      <c r="F71" s="74"/>
      <c r="G71" s="55" t="s">
        <v>25</v>
      </c>
      <c r="H71" s="176" t="s">
        <v>232</v>
      </c>
      <c r="I71" s="172" t="s">
        <v>233</v>
      </c>
      <c r="J71" s="41">
        <f t="shared" si="0"/>
        <v>53</v>
      </c>
      <c r="K71" s="53"/>
      <c r="L71" s="53"/>
      <c r="M71" s="157"/>
    </row>
    <row r="72" spans="4:13" ht="20.100000000000001" customHeight="1">
      <c r="D72" s="275"/>
      <c r="E72" s="276"/>
      <c r="F72" s="74"/>
      <c r="G72" s="46" t="s">
        <v>27</v>
      </c>
      <c r="H72" s="169"/>
      <c r="I72" s="169" t="s">
        <v>230</v>
      </c>
      <c r="J72" s="41">
        <f t="shared" si="0"/>
        <v>18</v>
      </c>
      <c r="K72" s="53"/>
      <c r="L72" s="53"/>
      <c r="M72" s="157"/>
    </row>
    <row r="73" spans="4:13" ht="20.100000000000001" customHeight="1">
      <c r="D73" s="275"/>
      <c r="E73" s="276"/>
      <c r="F73" s="81"/>
      <c r="G73" s="211" t="s">
        <v>28</v>
      </c>
      <c r="H73" s="173" t="s">
        <v>229</v>
      </c>
      <c r="I73" s="169" t="s">
        <v>230</v>
      </c>
      <c r="J73" s="41">
        <f t="shared" ref="J73:J136" si="1">LENB(I73)</f>
        <v>18</v>
      </c>
      <c r="K73" s="214"/>
      <c r="L73" s="85"/>
      <c r="M73" s="163"/>
    </row>
    <row r="74" spans="4:13" ht="19.5" customHeight="1">
      <c r="D74" s="275"/>
      <c r="E74" s="276"/>
      <c r="F74" s="60" t="s">
        <v>130</v>
      </c>
      <c r="G74" s="38" t="s">
        <v>79</v>
      </c>
      <c r="H74" s="165" t="s">
        <v>234</v>
      </c>
      <c r="I74" s="175"/>
      <c r="J74" s="41">
        <f t="shared" si="1"/>
        <v>0</v>
      </c>
      <c r="K74" s="41"/>
      <c r="L74" s="41" t="s">
        <v>32</v>
      </c>
      <c r="M74" s="154"/>
    </row>
    <row r="75" spans="4:13" ht="20.100000000000001" customHeight="1">
      <c r="D75" s="275"/>
      <c r="E75" s="276"/>
      <c r="F75" s="74"/>
      <c r="G75" s="46" t="s">
        <v>33</v>
      </c>
      <c r="H75" s="169" t="s">
        <v>235</v>
      </c>
      <c r="I75" s="169" t="s">
        <v>236</v>
      </c>
      <c r="J75" s="41">
        <f t="shared" si="1"/>
        <v>32</v>
      </c>
      <c r="K75" s="53">
        <v>33</v>
      </c>
      <c r="L75" s="53"/>
      <c r="M75" s="157"/>
    </row>
    <row r="76" spans="4:13" ht="20.100000000000001" customHeight="1">
      <c r="D76" s="275"/>
      <c r="E76" s="276"/>
      <c r="F76" s="74"/>
      <c r="G76" s="46" t="s">
        <v>35</v>
      </c>
      <c r="H76" s="169" t="s">
        <v>237</v>
      </c>
      <c r="I76" s="169" t="s">
        <v>237</v>
      </c>
      <c r="J76" s="41">
        <f t="shared" si="1"/>
        <v>14</v>
      </c>
      <c r="K76" s="46"/>
      <c r="L76" s="46"/>
      <c r="M76" s="157"/>
    </row>
    <row r="77" spans="4:13" ht="20.100000000000001" customHeight="1">
      <c r="D77" s="275"/>
      <c r="E77" s="276"/>
      <c r="F77" s="74"/>
      <c r="G77" s="55" t="s">
        <v>25</v>
      </c>
      <c r="H77" s="176" t="s">
        <v>238</v>
      </c>
      <c r="I77" s="172" t="s">
        <v>239</v>
      </c>
      <c r="J77" s="41">
        <f t="shared" si="1"/>
        <v>61</v>
      </c>
      <c r="K77" s="53"/>
      <c r="L77" s="53"/>
      <c r="M77" s="157"/>
    </row>
    <row r="78" spans="4:13" ht="20.100000000000001" customHeight="1">
      <c r="D78" s="275"/>
      <c r="E78" s="276"/>
      <c r="F78" s="74"/>
      <c r="G78" s="46" t="s">
        <v>27</v>
      </c>
      <c r="H78" s="169"/>
      <c r="I78" s="169" t="s">
        <v>236</v>
      </c>
      <c r="J78" s="41">
        <f t="shared" si="1"/>
        <v>32</v>
      </c>
      <c r="K78" s="53"/>
      <c r="L78" s="53"/>
      <c r="M78" s="157"/>
    </row>
    <row r="79" spans="4:13" ht="20.100000000000001" customHeight="1">
      <c r="D79" s="275"/>
      <c r="E79" s="276"/>
      <c r="F79" s="81"/>
      <c r="G79" s="82" t="s">
        <v>28</v>
      </c>
      <c r="H79" s="173" t="s">
        <v>235</v>
      </c>
      <c r="I79" s="169" t="s">
        <v>236</v>
      </c>
      <c r="J79" s="41">
        <f t="shared" si="1"/>
        <v>32</v>
      </c>
      <c r="K79" s="85"/>
      <c r="L79" s="85"/>
      <c r="M79" s="163"/>
    </row>
    <row r="80" spans="4:13" ht="20.100000000000001" customHeight="1">
      <c r="D80" s="275"/>
      <c r="E80" s="276"/>
      <c r="F80" s="60" t="s">
        <v>131</v>
      </c>
      <c r="G80" s="38" t="s">
        <v>79</v>
      </c>
      <c r="H80" s="165" t="s">
        <v>240</v>
      </c>
      <c r="I80" s="175"/>
      <c r="J80" s="41">
        <f t="shared" si="1"/>
        <v>0</v>
      </c>
      <c r="K80" s="41"/>
      <c r="L80" s="41" t="s">
        <v>32</v>
      </c>
      <c r="M80" s="154"/>
    </row>
    <row r="81" spans="4:13" ht="20.100000000000001" customHeight="1">
      <c r="D81" s="275"/>
      <c r="E81" s="276"/>
      <c r="F81" s="74"/>
      <c r="G81" s="46" t="s">
        <v>33</v>
      </c>
      <c r="H81" s="169" t="s">
        <v>241</v>
      </c>
      <c r="I81" s="169" t="s">
        <v>242</v>
      </c>
      <c r="J81" s="156">
        <f t="shared" si="1"/>
        <v>38</v>
      </c>
      <c r="K81" s="53">
        <v>33</v>
      </c>
      <c r="L81" s="53"/>
      <c r="M81" s="157"/>
    </row>
    <row r="82" spans="4:13" ht="20.100000000000001" customHeight="1">
      <c r="D82" s="275"/>
      <c r="E82" s="276"/>
      <c r="F82" s="74"/>
      <c r="G82" s="46" t="s">
        <v>35</v>
      </c>
      <c r="H82" s="169" t="s">
        <v>243</v>
      </c>
      <c r="I82" s="169" t="s">
        <v>243</v>
      </c>
      <c r="J82" s="41">
        <f t="shared" si="1"/>
        <v>17</v>
      </c>
      <c r="K82" s="46"/>
      <c r="L82" s="46"/>
      <c r="M82" s="157"/>
    </row>
    <row r="83" spans="4:13" ht="20.100000000000001" customHeight="1">
      <c r="D83" s="275"/>
      <c r="E83" s="276"/>
      <c r="F83" s="74"/>
      <c r="G83" s="55" t="s">
        <v>25</v>
      </c>
      <c r="H83" s="172" t="s">
        <v>244</v>
      </c>
      <c r="I83" s="172" t="s">
        <v>245</v>
      </c>
      <c r="J83" s="41">
        <f t="shared" si="1"/>
        <v>67</v>
      </c>
      <c r="K83" s="53"/>
      <c r="L83" s="53"/>
      <c r="M83" s="157"/>
    </row>
    <row r="84" spans="4:13" ht="20.100000000000001" customHeight="1">
      <c r="D84" s="275"/>
      <c r="E84" s="276"/>
      <c r="F84" s="74"/>
      <c r="G84" s="46" t="s">
        <v>27</v>
      </c>
      <c r="H84" s="169"/>
      <c r="I84" s="169" t="s">
        <v>242</v>
      </c>
      <c r="J84" s="41">
        <f t="shared" si="1"/>
        <v>38</v>
      </c>
      <c r="K84" s="53"/>
      <c r="L84" s="53"/>
      <c r="M84" s="157"/>
    </row>
    <row r="85" spans="4:13" ht="20.100000000000001" customHeight="1">
      <c r="D85" s="275"/>
      <c r="E85" s="276"/>
      <c r="F85" s="81"/>
      <c r="G85" s="82" t="s">
        <v>28</v>
      </c>
      <c r="H85" s="173" t="s">
        <v>241</v>
      </c>
      <c r="I85" s="169" t="s">
        <v>242</v>
      </c>
      <c r="J85" s="41">
        <f t="shared" si="1"/>
        <v>38</v>
      </c>
      <c r="K85" s="85"/>
      <c r="L85" s="85"/>
      <c r="M85" s="163"/>
    </row>
    <row r="86" spans="4:13" ht="20.100000000000001" customHeight="1">
      <c r="D86" s="275"/>
      <c r="E86" s="276"/>
      <c r="F86" s="60" t="s">
        <v>132</v>
      </c>
      <c r="G86" s="38" t="s">
        <v>79</v>
      </c>
      <c r="H86" s="281"/>
      <c r="I86" s="282"/>
      <c r="J86" s="41">
        <f t="shared" si="1"/>
        <v>0</v>
      </c>
      <c r="K86" s="41"/>
      <c r="L86" s="41" t="s">
        <v>32</v>
      </c>
      <c r="M86" s="154"/>
    </row>
    <row r="87" spans="4:13" ht="20.100000000000001" customHeight="1">
      <c r="D87" s="275"/>
      <c r="E87" s="276"/>
      <c r="F87" s="74"/>
      <c r="G87" s="46" t="s">
        <v>33</v>
      </c>
      <c r="H87" s="209" t="s">
        <v>246</v>
      </c>
      <c r="I87" s="184" t="s">
        <v>247</v>
      </c>
      <c r="J87" s="41">
        <f t="shared" si="1"/>
        <v>28</v>
      </c>
      <c r="K87" s="53">
        <v>33</v>
      </c>
      <c r="L87" s="53"/>
      <c r="M87" s="157"/>
    </row>
    <row r="88" spans="4:13" ht="20.100000000000001" customHeight="1">
      <c r="D88" s="275"/>
      <c r="E88" s="276"/>
      <c r="F88" s="74"/>
      <c r="G88" s="46" t="s">
        <v>35</v>
      </c>
      <c r="H88" s="209" t="s">
        <v>248</v>
      </c>
      <c r="I88" s="184" t="s">
        <v>248</v>
      </c>
      <c r="J88" s="41">
        <f t="shared" si="1"/>
        <v>12</v>
      </c>
      <c r="K88" s="46"/>
      <c r="L88" s="46"/>
      <c r="M88" s="157"/>
    </row>
    <row r="89" spans="4:13" ht="20.100000000000001" customHeight="1">
      <c r="D89" s="275"/>
      <c r="E89" s="276"/>
      <c r="F89" s="74"/>
      <c r="G89" s="55" t="s">
        <v>25</v>
      </c>
      <c r="H89" s="283" t="s">
        <v>249</v>
      </c>
      <c r="I89" s="284" t="s">
        <v>250</v>
      </c>
      <c r="J89" s="41">
        <f t="shared" si="1"/>
        <v>41</v>
      </c>
      <c r="K89" s="53"/>
      <c r="L89" s="53"/>
      <c r="M89" s="157"/>
    </row>
    <row r="90" spans="4:13" ht="20.100000000000001" customHeight="1">
      <c r="D90" s="275"/>
      <c r="E90" s="276"/>
      <c r="F90" s="74"/>
      <c r="G90" s="46" t="s">
        <v>27</v>
      </c>
      <c r="H90" s="209"/>
      <c r="I90" s="192" t="s">
        <v>251</v>
      </c>
      <c r="J90" s="41">
        <f t="shared" si="1"/>
        <v>61</v>
      </c>
      <c r="K90" s="53"/>
      <c r="L90" s="53"/>
      <c r="M90" s="157"/>
    </row>
    <row r="91" spans="4:13" ht="19.899999999999999" customHeight="1">
      <c r="D91" s="275"/>
      <c r="E91" s="276"/>
      <c r="F91" s="81"/>
      <c r="G91" s="82" t="s">
        <v>28</v>
      </c>
      <c r="H91" s="212" t="s">
        <v>246</v>
      </c>
      <c r="I91" s="192" t="s">
        <v>252</v>
      </c>
      <c r="J91" s="41">
        <f t="shared" si="1"/>
        <v>41</v>
      </c>
      <c r="K91" s="85"/>
      <c r="L91" s="85"/>
      <c r="M91" s="163"/>
    </row>
    <row r="92" spans="4:13" ht="20.100000000000001" customHeight="1">
      <c r="D92" s="275"/>
      <c r="E92" s="276"/>
      <c r="F92" s="74" t="s">
        <v>253</v>
      </c>
      <c r="G92" s="46" t="s">
        <v>33</v>
      </c>
      <c r="H92" s="281" t="s">
        <v>254</v>
      </c>
      <c r="I92" s="285" t="s">
        <v>255</v>
      </c>
      <c r="J92" s="41">
        <f t="shared" si="1"/>
        <v>15</v>
      </c>
      <c r="K92" s="54"/>
      <c r="L92" s="53"/>
      <c r="M92" s="157"/>
    </row>
    <row r="93" spans="4:13" ht="20.100000000000001" customHeight="1">
      <c r="D93" s="275"/>
      <c r="E93" s="276"/>
      <c r="F93" s="74"/>
      <c r="G93" s="46" t="s">
        <v>35</v>
      </c>
      <c r="H93" s="286" t="str">
        <f>LOWER(H92)</f>
        <v>98 inch</v>
      </c>
      <c r="I93" s="287" t="s">
        <v>254</v>
      </c>
      <c r="J93" s="41">
        <f t="shared" si="1"/>
        <v>7</v>
      </c>
      <c r="K93" s="52"/>
      <c r="L93" s="46"/>
      <c r="M93" s="157"/>
    </row>
    <row r="94" spans="4:13" ht="20.100000000000001" customHeight="1">
      <c r="D94" s="275"/>
      <c r="E94" s="276"/>
      <c r="F94" s="74"/>
      <c r="G94" s="55" t="s">
        <v>25</v>
      </c>
      <c r="H94" s="288" t="s">
        <v>256</v>
      </c>
      <c r="I94" s="284" t="s">
        <v>257</v>
      </c>
      <c r="J94" s="41">
        <f t="shared" si="1"/>
        <v>42</v>
      </c>
      <c r="K94" s="54"/>
      <c r="L94" s="53"/>
      <c r="M94" s="157"/>
    </row>
    <row r="95" spans="4:13" ht="20.100000000000001" customHeight="1">
      <c r="D95" s="275"/>
      <c r="E95" s="276"/>
      <c r="F95" s="81"/>
      <c r="G95" s="82" t="s">
        <v>28</v>
      </c>
      <c r="H95" s="289"/>
      <c r="I95" s="290" t="s">
        <v>258</v>
      </c>
      <c r="J95" s="41">
        <f t="shared" si="1"/>
        <v>36</v>
      </c>
      <c r="K95" s="217"/>
      <c r="L95" s="85"/>
      <c r="M95" s="163"/>
    </row>
    <row r="96" spans="4:13" ht="20.100000000000001" customHeight="1">
      <c r="D96" s="275"/>
      <c r="E96" s="276"/>
      <c r="F96" s="74" t="s">
        <v>259</v>
      </c>
      <c r="G96" s="46" t="s">
        <v>33</v>
      </c>
      <c r="H96" s="291" t="s">
        <v>260</v>
      </c>
      <c r="I96" s="285" t="s">
        <v>261</v>
      </c>
      <c r="J96" s="41">
        <f t="shared" si="1"/>
        <v>15</v>
      </c>
      <c r="K96" s="54"/>
      <c r="L96" s="53"/>
      <c r="M96" s="157"/>
    </row>
    <row r="97" spans="4:13" ht="20.100000000000001" customHeight="1">
      <c r="D97" s="275"/>
      <c r="E97" s="276"/>
      <c r="F97" s="74"/>
      <c r="G97" s="46" t="s">
        <v>35</v>
      </c>
      <c r="H97" s="292" t="s">
        <v>262</v>
      </c>
      <c r="I97" s="293" t="s">
        <v>262</v>
      </c>
      <c r="J97" s="41">
        <f t="shared" si="1"/>
        <v>14</v>
      </c>
      <c r="K97" s="52"/>
      <c r="L97" s="46"/>
      <c r="M97" s="157"/>
    </row>
    <row r="98" spans="4:13" ht="19.899999999999999" customHeight="1">
      <c r="D98" s="275"/>
      <c r="E98" s="276"/>
      <c r="F98" s="74"/>
      <c r="G98" s="55" t="s">
        <v>25</v>
      </c>
      <c r="H98" s="288" t="s">
        <v>263</v>
      </c>
      <c r="I98" s="251" t="s">
        <v>264</v>
      </c>
      <c r="J98" s="41">
        <f t="shared" si="1"/>
        <v>41</v>
      </c>
      <c r="K98" s="54"/>
      <c r="L98" s="53"/>
      <c r="M98" s="157"/>
    </row>
    <row r="99" spans="4:13" ht="17.649999999999999" customHeight="1">
      <c r="D99" s="275"/>
      <c r="E99" s="276"/>
      <c r="F99" s="81"/>
      <c r="G99" s="82" t="s">
        <v>28</v>
      </c>
      <c r="H99" s="294"/>
      <c r="I99" s="290" t="s">
        <v>265</v>
      </c>
      <c r="J99" s="41">
        <f t="shared" si="1"/>
        <v>36</v>
      </c>
      <c r="K99" s="217"/>
      <c r="L99" s="85"/>
      <c r="M99" s="163"/>
    </row>
    <row r="100" spans="4:13" ht="17.649999999999999" customHeight="1">
      <c r="D100" s="275"/>
      <c r="E100" s="276"/>
      <c r="F100" s="74" t="s">
        <v>266</v>
      </c>
      <c r="G100" s="46" t="s">
        <v>33</v>
      </c>
      <c r="H100" s="291" t="s">
        <v>267</v>
      </c>
      <c r="I100" s="285" t="s">
        <v>268</v>
      </c>
      <c r="J100" s="41">
        <f t="shared" si="1"/>
        <v>15</v>
      </c>
      <c r="K100" s="54"/>
      <c r="L100" s="53"/>
      <c r="M100" s="157"/>
    </row>
    <row r="101" spans="4:13" ht="17.649999999999999" customHeight="1">
      <c r="D101" s="275"/>
      <c r="E101" s="276"/>
      <c r="F101" s="74"/>
      <c r="G101" s="46" t="s">
        <v>35</v>
      </c>
      <c r="H101" s="292" t="s">
        <v>269</v>
      </c>
      <c r="I101" s="293" t="s">
        <v>269</v>
      </c>
      <c r="J101" s="41">
        <f t="shared" si="1"/>
        <v>14</v>
      </c>
      <c r="K101" s="52"/>
      <c r="L101" s="46"/>
      <c r="M101" s="157"/>
    </row>
    <row r="102" spans="4:13" ht="17.649999999999999" customHeight="1">
      <c r="D102" s="275"/>
      <c r="E102" s="276"/>
      <c r="F102" s="74"/>
      <c r="G102" s="55" t="s">
        <v>25</v>
      </c>
      <c r="H102" s="288" t="s">
        <v>270</v>
      </c>
      <c r="I102" s="284" t="s">
        <v>271</v>
      </c>
      <c r="J102" s="41">
        <f t="shared" si="1"/>
        <v>41</v>
      </c>
      <c r="K102" s="54"/>
      <c r="L102" s="53"/>
      <c r="M102" s="157"/>
    </row>
    <row r="103" spans="4:13" ht="17.649999999999999" customHeight="1">
      <c r="D103" s="275"/>
      <c r="E103" s="276"/>
      <c r="F103" s="81"/>
      <c r="G103" s="82" t="s">
        <v>28</v>
      </c>
      <c r="H103" s="294"/>
      <c r="I103" s="290" t="s">
        <v>272</v>
      </c>
      <c r="J103" s="41">
        <f t="shared" si="1"/>
        <v>36</v>
      </c>
      <c r="K103" s="217"/>
      <c r="L103" s="85"/>
      <c r="M103" s="163"/>
    </row>
    <row r="104" spans="4:13" ht="17.649999999999999" customHeight="1">
      <c r="D104" s="275"/>
      <c r="E104" s="276"/>
      <c r="F104" s="74" t="s">
        <v>273</v>
      </c>
      <c r="G104" s="46" t="s">
        <v>33</v>
      </c>
      <c r="H104" s="281" t="s">
        <v>274</v>
      </c>
      <c r="I104" s="285" t="s">
        <v>275</v>
      </c>
      <c r="J104" s="41">
        <f t="shared" si="1"/>
        <v>15</v>
      </c>
      <c r="K104" s="54"/>
      <c r="L104" s="53"/>
      <c r="M104" s="157"/>
    </row>
    <row r="105" spans="4:13" ht="17.649999999999999" customHeight="1">
      <c r="D105" s="275"/>
      <c r="E105" s="276"/>
      <c r="F105" s="74"/>
      <c r="G105" s="46" t="s">
        <v>35</v>
      </c>
      <c r="H105" s="286" t="str">
        <f>LOWER(H104)</f>
        <v>65 inch</v>
      </c>
      <c r="I105" s="287" t="s">
        <v>276</v>
      </c>
      <c r="J105" s="41">
        <f t="shared" si="1"/>
        <v>7</v>
      </c>
      <c r="K105" s="52"/>
      <c r="L105" s="46"/>
      <c r="M105" s="157"/>
    </row>
    <row r="106" spans="4:13" ht="17.649999999999999" customHeight="1">
      <c r="D106" s="275"/>
      <c r="E106" s="276"/>
      <c r="F106" s="74"/>
      <c r="G106" s="55" t="s">
        <v>25</v>
      </c>
      <c r="H106" s="288" t="s">
        <v>277</v>
      </c>
      <c r="I106" s="284" t="s">
        <v>278</v>
      </c>
      <c r="J106" s="41">
        <f t="shared" si="1"/>
        <v>41</v>
      </c>
      <c r="K106" s="54"/>
      <c r="L106" s="53"/>
      <c r="M106" s="157"/>
    </row>
    <row r="107" spans="4:13" ht="17.649999999999999" customHeight="1">
      <c r="D107" s="275"/>
      <c r="E107" s="276"/>
      <c r="F107" s="81"/>
      <c r="G107" s="82" t="s">
        <v>28</v>
      </c>
      <c r="H107" s="295"/>
      <c r="I107" s="290" t="s">
        <v>279</v>
      </c>
      <c r="J107" s="41">
        <f t="shared" si="1"/>
        <v>36</v>
      </c>
      <c r="K107" s="217"/>
      <c r="L107" s="85"/>
      <c r="M107" s="163"/>
    </row>
    <row r="108" spans="4:13" ht="17.649999999999999" customHeight="1">
      <c r="D108" s="275"/>
      <c r="E108" s="276"/>
      <c r="F108" s="74" t="s">
        <v>280</v>
      </c>
      <c r="G108" s="46" t="s">
        <v>33</v>
      </c>
      <c r="H108" s="296" t="s">
        <v>281</v>
      </c>
      <c r="I108" s="297" t="s">
        <v>282</v>
      </c>
      <c r="J108" s="41">
        <f t="shared" si="1"/>
        <v>15</v>
      </c>
      <c r="K108" s="54"/>
      <c r="L108" s="53"/>
      <c r="M108" s="157"/>
    </row>
    <row r="109" spans="4:13" ht="17.649999999999999" customHeight="1">
      <c r="D109" s="275"/>
      <c r="E109" s="276"/>
      <c r="F109" s="74"/>
      <c r="G109" s="46" t="s">
        <v>35</v>
      </c>
      <c r="H109" s="286" t="str">
        <f>LOWER(H108)</f>
        <v>55 inch</v>
      </c>
      <c r="I109" s="287" t="s">
        <v>283</v>
      </c>
      <c r="J109" s="41">
        <f t="shared" si="1"/>
        <v>7</v>
      </c>
      <c r="K109" s="52"/>
      <c r="L109" s="46"/>
      <c r="M109" s="157"/>
    </row>
    <row r="110" spans="4:13" ht="17.649999999999999" customHeight="1">
      <c r="D110" s="275"/>
      <c r="E110" s="276"/>
      <c r="F110" s="74"/>
      <c r="G110" s="55" t="s">
        <v>25</v>
      </c>
      <c r="H110" s="298" t="s">
        <v>284</v>
      </c>
      <c r="I110" s="299" t="s">
        <v>285</v>
      </c>
      <c r="J110" s="41">
        <f t="shared" si="1"/>
        <v>41</v>
      </c>
      <c r="K110" s="54"/>
      <c r="L110" s="53"/>
      <c r="M110" s="157"/>
    </row>
    <row r="111" spans="4:13" ht="17.649999999999999" customHeight="1">
      <c r="D111" s="275"/>
      <c r="E111" s="276"/>
      <c r="F111" s="81"/>
      <c r="G111" s="82" t="s">
        <v>28</v>
      </c>
      <c r="H111" s="294"/>
      <c r="I111" s="290" t="s">
        <v>286</v>
      </c>
      <c r="J111" s="41">
        <f t="shared" si="1"/>
        <v>36</v>
      </c>
      <c r="K111" s="217"/>
      <c r="L111" s="85"/>
      <c r="M111" s="163"/>
    </row>
    <row r="112" spans="4:13" ht="17.649999999999999" customHeight="1">
      <c r="D112" s="275"/>
      <c r="E112" s="276"/>
      <c r="F112" s="74" t="s">
        <v>287</v>
      </c>
      <c r="G112" s="46" t="s">
        <v>33</v>
      </c>
      <c r="H112" s="296" t="s">
        <v>288</v>
      </c>
      <c r="I112" s="297" t="s">
        <v>289</v>
      </c>
      <c r="J112" s="41">
        <f t="shared" si="1"/>
        <v>15</v>
      </c>
      <c r="K112" s="54"/>
      <c r="L112" s="53"/>
      <c r="M112" s="157"/>
    </row>
    <row r="113" spans="4:13" ht="17.649999999999999" customHeight="1">
      <c r="D113" s="275"/>
      <c r="E113" s="276"/>
      <c r="F113" s="74"/>
      <c r="G113" s="46" t="s">
        <v>35</v>
      </c>
      <c r="H113" s="300" t="s">
        <v>290</v>
      </c>
      <c r="I113" s="297" t="s">
        <v>291</v>
      </c>
      <c r="J113" s="41">
        <f t="shared" si="1"/>
        <v>14</v>
      </c>
      <c r="K113" s="52"/>
      <c r="L113" s="46"/>
      <c r="M113" s="157"/>
    </row>
    <row r="114" spans="4:13" ht="17.649999999999999" customHeight="1">
      <c r="D114" s="275"/>
      <c r="E114" s="276"/>
      <c r="F114" s="74"/>
      <c r="G114" s="55" t="s">
        <v>25</v>
      </c>
      <c r="H114" s="288" t="s">
        <v>292</v>
      </c>
      <c r="I114" s="284" t="s">
        <v>293</v>
      </c>
      <c r="J114" s="41">
        <f t="shared" si="1"/>
        <v>41</v>
      </c>
      <c r="K114" s="54"/>
      <c r="L114" s="53"/>
      <c r="M114" s="157"/>
    </row>
    <row r="115" spans="4:13" ht="17.45" customHeight="1">
      <c r="D115" s="275"/>
      <c r="E115" s="276"/>
      <c r="F115" s="81"/>
      <c r="G115" s="82" t="s">
        <v>28</v>
      </c>
      <c r="H115" s="294"/>
      <c r="I115" s="290" t="s">
        <v>294</v>
      </c>
      <c r="J115" s="41">
        <f t="shared" si="1"/>
        <v>36</v>
      </c>
      <c r="K115" s="217"/>
      <c r="L115" s="85"/>
      <c r="M115" s="163"/>
    </row>
    <row r="116" spans="4:13" ht="17.649999999999999" customHeight="1">
      <c r="D116" s="275"/>
      <c r="E116" s="276"/>
      <c r="F116" s="74" t="s">
        <v>295</v>
      </c>
      <c r="G116" s="46" t="s">
        <v>33</v>
      </c>
      <c r="H116" s="281" t="s">
        <v>296</v>
      </c>
      <c r="I116" s="297" t="s">
        <v>297</v>
      </c>
      <c r="J116" s="41">
        <f t="shared" si="1"/>
        <v>13</v>
      </c>
      <c r="K116" s="54"/>
      <c r="L116" s="53"/>
      <c r="M116" s="157"/>
    </row>
    <row r="117" spans="4:13" ht="17.649999999999999" customHeight="1">
      <c r="D117" s="275"/>
      <c r="E117" s="276"/>
      <c r="F117" s="74"/>
      <c r="G117" s="46" t="s">
        <v>35</v>
      </c>
      <c r="H117" s="301" t="str">
        <f>LOWER(H116)</f>
        <v>43 inch</v>
      </c>
      <c r="I117" s="287" t="s">
        <v>298</v>
      </c>
      <c r="J117" s="41">
        <f t="shared" si="1"/>
        <v>7</v>
      </c>
      <c r="K117" s="52"/>
      <c r="L117" s="46"/>
      <c r="M117" s="157"/>
    </row>
    <row r="118" spans="4:13" ht="17.649999999999999" customHeight="1">
      <c r="D118" s="275"/>
      <c r="E118" s="276"/>
      <c r="F118" s="74"/>
      <c r="G118" s="55" t="s">
        <v>25</v>
      </c>
      <c r="H118" s="288" t="s">
        <v>299</v>
      </c>
      <c r="I118" s="284" t="s">
        <v>300</v>
      </c>
      <c r="J118" s="41">
        <f t="shared" si="1"/>
        <v>44</v>
      </c>
      <c r="K118" s="54"/>
      <c r="L118" s="53"/>
      <c r="M118" s="157"/>
    </row>
    <row r="119" spans="4:13" ht="17.649999999999999" customHeight="1">
      <c r="D119" s="275"/>
      <c r="E119" s="276"/>
      <c r="F119" s="81"/>
      <c r="G119" s="82" t="s">
        <v>28</v>
      </c>
      <c r="H119" s="302"/>
      <c r="I119" s="290" t="s">
        <v>301</v>
      </c>
      <c r="J119" s="41">
        <f t="shared" si="1"/>
        <v>34</v>
      </c>
      <c r="K119" s="217"/>
      <c r="L119" s="85"/>
      <c r="M119" s="163"/>
    </row>
    <row r="120" spans="4:13" ht="17.649999999999999" customHeight="1">
      <c r="D120" s="275"/>
      <c r="E120" s="276"/>
      <c r="F120" s="74" t="s">
        <v>302</v>
      </c>
      <c r="G120" s="46" t="s">
        <v>33</v>
      </c>
      <c r="H120" s="296" t="s">
        <v>303</v>
      </c>
      <c r="I120" s="297" t="s">
        <v>304</v>
      </c>
      <c r="J120" s="41">
        <f t="shared" si="1"/>
        <v>13</v>
      </c>
      <c r="K120" s="54"/>
      <c r="L120" s="53"/>
      <c r="M120" s="157"/>
    </row>
    <row r="121" spans="4:13" ht="18" customHeight="1">
      <c r="D121" s="275"/>
      <c r="E121" s="276"/>
      <c r="F121" s="74"/>
      <c r="G121" s="46" t="s">
        <v>35</v>
      </c>
      <c r="H121" s="301" t="str">
        <f>LOWER(H120)</f>
        <v>32 inch or smaller</v>
      </c>
      <c r="I121" s="287" t="s">
        <v>305</v>
      </c>
      <c r="J121" s="41">
        <f t="shared" si="1"/>
        <v>18</v>
      </c>
      <c r="K121" s="52"/>
      <c r="L121" s="46"/>
      <c r="M121" s="157"/>
    </row>
    <row r="122" spans="4:13" ht="17.649999999999999" customHeight="1">
      <c r="D122" s="275"/>
      <c r="E122" s="276"/>
      <c r="F122" s="74"/>
      <c r="G122" s="55" t="s">
        <v>25</v>
      </c>
      <c r="H122" s="288" t="s">
        <v>306</v>
      </c>
      <c r="I122" s="284" t="s">
        <v>307</v>
      </c>
      <c r="J122" s="41">
        <f t="shared" si="1"/>
        <v>44</v>
      </c>
      <c r="K122" s="54"/>
      <c r="L122" s="53"/>
      <c r="M122" s="157"/>
    </row>
    <row r="123" spans="4:13" ht="17.649999999999999" customHeight="1">
      <c r="D123" s="275"/>
      <c r="E123" s="276"/>
      <c r="F123" s="81"/>
      <c r="G123" s="82" t="s">
        <v>28</v>
      </c>
      <c r="H123" s="303"/>
      <c r="I123" s="290" t="s">
        <v>308</v>
      </c>
      <c r="J123" s="41">
        <f t="shared" si="1"/>
        <v>34</v>
      </c>
      <c r="K123" s="217"/>
      <c r="L123" s="85"/>
      <c r="M123" s="163"/>
    </row>
    <row r="124" spans="4:13" ht="17.649999999999999" customHeight="1">
      <c r="D124" s="275"/>
      <c r="E124" s="276"/>
      <c r="F124" s="60" t="s">
        <v>133</v>
      </c>
      <c r="G124" s="38" t="s">
        <v>79</v>
      </c>
      <c r="H124" s="208" t="s">
        <v>309</v>
      </c>
      <c r="I124" s="179"/>
      <c r="J124" s="41">
        <f t="shared" si="1"/>
        <v>0</v>
      </c>
      <c r="K124" s="126"/>
      <c r="L124" s="41" t="s">
        <v>32</v>
      </c>
      <c r="M124" s="154"/>
    </row>
    <row r="125" spans="4:13" ht="17.649999999999999" customHeight="1">
      <c r="D125" s="275"/>
      <c r="E125" s="276"/>
      <c r="F125" s="74"/>
      <c r="G125" s="46" t="s">
        <v>33</v>
      </c>
      <c r="H125" s="221" t="s">
        <v>310</v>
      </c>
      <c r="I125" s="222" t="s">
        <v>311</v>
      </c>
      <c r="J125" s="41">
        <f t="shared" si="1"/>
        <v>30</v>
      </c>
      <c r="K125" s="54">
        <v>33</v>
      </c>
      <c r="L125" s="53"/>
      <c r="M125" s="157"/>
    </row>
    <row r="126" spans="4:13" ht="17.649999999999999" customHeight="1">
      <c r="D126" s="275"/>
      <c r="E126" s="276"/>
      <c r="F126" s="74"/>
      <c r="G126" s="46" t="s">
        <v>35</v>
      </c>
      <c r="H126" s="304" t="s">
        <v>312</v>
      </c>
      <c r="I126" s="222" t="s">
        <v>312</v>
      </c>
      <c r="J126" s="41">
        <f t="shared" si="1"/>
        <v>17</v>
      </c>
      <c r="K126" s="52"/>
      <c r="L126" s="46"/>
      <c r="M126" s="157"/>
    </row>
    <row r="127" spans="4:13" ht="17.649999999999999" customHeight="1">
      <c r="D127" s="275"/>
      <c r="E127" s="276"/>
      <c r="F127" s="74"/>
      <c r="G127" s="55" t="s">
        <v>25</v>
      </c>
      <c r="H127" s="223" t="s">
        <v>313</v>
      </c>
      <c r="I127" s="305" t="s">
        <v>314</v>
      </c>
      <c r="J127" s="41">
        <f t="shared" si="1"/>
        <v>37</v>
      </c>
      <c r="K127" s="54"/>
      <c r="L127" s="53"/>
      <c r="M127" s="157"/>
    </row>
    <row r="128" spans="4:13" ht="17.649999999999999" customHeight="1">
      <c r="D128" s="275"/>
      <c r="E128" s="276"/>
      <c r="F128" s="74"/>
      <c r="G128" s="46" t="s">
        <v>27</v>
      </c>
      <c r="H128" s="221"/>
      <c r="I128" s="306" t="s">
        <v>315</v>
      </c>
      <c r="J128" s="41">
        <f t="shared" si="1"/>
        <v>63</v>
      </c>
      <c r="K128" s="54"/>
      <c r="L128" s="53"/>
      <c r="M128" s="157"/>
    </row>
    <row r="129" spans="4:13" ht="17.649999999999999" customHeight="1">
      <c r="D129" s="275"/>
      <c r="E129" s="276"/>
      <c r="F129" s="74"/>
      <c r="G129" s="82" t="s">
        <v>28</v>
      </c>
      <c r="H129" s="225" t="s">
        <v>310</v>
      </c>
      <c r="I129" s="307" t="s">
        <v>316</v>
      </c>
      <c r="J129" s="41">
        <f t="shared" si="1"/>
        <v>43</v>
      </c>
      <c r="K129" s="217"/>
      <c r="L129" s="85"/>
      <c r="M129" s="163"/>
    </row>
    <row r="130" spans="4:13" ht="17.45" customHeight="1">
      <c r="D130" s="275"/>
      <c r="E130" s="276"/>
      <c r="F130" s="110" t="s">
        <v>317</v>
      </c>
      <c r="G130" s="280" t="s">
        <v>33</v>
      </c>
      <c r="H130" s="296" t="s">
        <v>318</v>
      </c>
      <c r="I130" s="297" t="s">
        <v>319</v>
      </c>
      <c r="J130" s="41">
        <f t="shared" si="1"/>
        <v>8</v>
      </c>
      <c r="K130" s="308">
        <v>33</v>
      </c>
      <c r="L130" s="114"/>
      <c r="M130" s="157"/>
    </row>
    <row r="131" spans="4:13" ht="17.45" customHeight="1">
      <c r="D131" s="275"/>
      <c r="E131" s="276"/>
      <c r="F131" s="115"/>
      <c r="G131" s="46" t="s">
        <v>35</v>
      </c>
      <c r="H131" s="286" t="str">
        <f>LOWER(H130)</f>
        <v>8k tvs</v>
      </c>
      <c r="I131" s="287" t="s">
        <v>320</v>
      </c>
      <c r="J131" s="41">
        <f t="shared" si="1"/>
        <v>6</v>
      </c>
      <c r="K131" s="52"/>
      <c r="L131" s="46"/>
      <c r="M131" s="157"/>
    </row>
    <row r="132" spans="4:13" ht="17.45" customHeight="1">
      <c r="D132" s="275"/>
      <c r="E132" s="276"/>
      <c r="F132" s="115"/>
      <c r="G132" s="55" t="s">
        <v>25</v>
      </c>
      <c r="H132" s="288" t="s">
        <v>313</v>
      </c>
      <c r="I132" s="284" t="s">
        <v>314</v>
      </c>
      <c r="J132" s="41">
        <f t="shared" si="1"/>
        <v>37</v>
      </c>
      <c r="K132" s="54"/>
      <c r="L132" s="53"/>
      <c r="M132" s="157"/>
    </row>
    <row r="133" spans="4:13" ht="17.45" customHeight="1">
      <c r="D133" s="275"/>
      <c r="E133" s="276"/>
      <c r="F133" s="309"/>
      <c r="G133" s="82" t="s">
        <v>28</v>
      </c>
      <c r="H133" s="294"/>
      <c r="I133" s="290" t="s">
        <v>321</v>
      </c>
      <c r="J133" s="41">
        <f t="shared" si="1"/>
        <v>24</v>
      </c>
      <c r="K133" s="217"/>
      <c r="L133" s="85"/>
      <c r="M133" s="163"/>
    </row>
    <row r="134" spans="4:13" ht="17.45" customHeight="1">
      <c r="D134" s="275"/>
      <c r="E134" s="276"/>
      <c r="F134" s="60" t="s">
        <v>322</v>
      </c>
      <c r="G134" s="46" t="s">
        <v>33</v>
      </c>
      <c r="H134" s="281" t="s">
        <v>323</v>
      </c>
      <c r="I134" s="310" t="s">
        <v>324</v>
      </c>
      <c r="J134" s="41">
        <f t="shared" si="1"/>
        <v>8</v>
      </c>
      <c r="K134" s="54">
        <v>33</v>
      </c>
      <c r="L134" s="53"/>
      <c r="M134" s="157"/>
    </row>
    <row r="135" spans="4:13" ht="17.45" customHeight="1">
      <c r="D135" s="275"/>
      <c r="E135" s="276"/>
      <c r="F135" s="74"/>
      <c r="G135" s="46" t="s">
        <v>35</v>
      </c>
      <c r="H135" s="286" t="str">
        <f>LOWER(H134)</f>
        <v>4k tvs</v>
      </c>
      <c r="I135" s="287" t="s">
        <v>325</v>
      </c>
      <c r="J135" s="41">
        <f t="shared" si="1"/>
        <v>6</v>
      </c>
      <c r="K135" s="52"/>
      <c r="L135" s="46"/>
      <c r="M135" s="157"/>
    </row>
    <row r="136" spans="4:13" ht="17.45" customHeight="1">
      <c r="D136" s="275"/>
      <c r="E136" s="276"/>
      <c r="F136" s="74"/>
      <c r="G136" s="55" t="s">
        <v>25</v>
      </c>
      <c r="H136" s="288" t="s">
        <v>326</v>
      </c>
      <c r="I136" s="284" t="s">
        <v>327</v>
      </c>
      <c r="J136" s="41">
        <f t="shared" si="1"/>
        <v>41</v>
      </c>
      <c r="K136" s="54"/>
      <c r="L136" s="53"/>
      <c r="M136" s="157"/>
    </row>
    <row r="137" spans="4:13" ht="17.45" customHeight="1">
      <c r="D137" s="275"/>
      <c r="E137" s="276"/>
      <c r="F137" s="81"/>
      <c r="G137" s="82" t="s">
        <v>28</v>
      </c>
      <c r="H137" s="311"/>
      <c r="I137" s="290" t="s">
        <v>328</v>
      </c>
      <c r="J137" s="41">
        <f t="shared" ref="J137:J200" si="2">LENB(I137)</f>
        <v>23</v>
      </c>
      <c r="K137" s="217"/>
      <c r="L137" s="85"/>
      <c r="M137" s="163"/>
    </row>
    <row r="138" spans="4:13" ht="17.45" customHeight="1">
      <c r="D138" s="275"/>
      <c r="E138" s="276"/>
      <c r="F138" s="60" t="s">
        <v>329</v>
      </c>
      <c r="G138" s="46" t="s">
        <v>33</v>
      </c>
      <c r="H138" s="296" t="s">
        <v>330</v>
      </c>
      <c r="I138" s="297" t="s">
        <v>331</v>
      </c>
      <c r="J138" s="41">
        <f t="shared" si="2"/>
        <v>12</v>
      </c>
      <c r="K138" s="54">
        <v>33</v>
      </c>
      <c r="L138" s="53"/>
      <c r="M138" s="157"/>
    </row>
    <row r="139" spans="4:13" ht="17.45" customHeight="1">
      <c r="D139" s="275"/>
      <c r="E139" s="276"/>
      <c r="F139" s="74"/>
      <c r="G139" s="46" t="s">
        <v>35</v>
      </c>
      <c r="H139" s="301" t="s">
        <v>332</v>
      </c>
      <c r="I139" s="287" t="s">
        <v>332</v>
      </c>
      <c r="J139" s="41">
        <f t="shared" si="2"/>
        <v>14</v>
      </c>
      <c r="K139" s="52"/>
      <c r="L139" s="46"/>
      <c r="M139" s="157"/>
    </row>
    <row r="140" spans="4:13" ht="17.45" customHeight="1">
      <c r="D140" s="275"/>
      <c r="E140" s="276"/>
      <c r="F140" s="74"/>
      <c r="G140" s="55" t="s">
        <v>25</v>
      </c>
      <c r="H140" s="298" t="s">
        <v>333</v>
      </c>
      <c r="I140" s="299" t="s">
        <v>334</v>
      </c>
      <c r="J140" s="41">
        <f t="shared" si="2"/>
        <v>42</v>
      </c>
      <c r="K140" s="54"/>
      <c r="L140" s="53"/>
      <c r="M140" s="157"/>
    </row>
    <row r="141" spans="4:13" ht="17.45" customHeight="1" thickBot="1">
      <c r="D141" s="312"/>
      <c r="E141" s="313"/>
      <c r="F141" s="74"/>
      <c r="G141" s="61" t="s">
        <v>28</v>
      </c>
      <c r="H141" s="289"/>
      <c r="I141" s="290" t="s">
        <v>335</v>
      </c>
      <c r="J141" s="41">
        <f t="shared" si="2"/>
        <v>24</v>
      </c>
      <c r="K141" s="227"/>
      <c r="L141" s="122"/>
      <c r="M141" s="157"/>
    </row>
    <row r="142" spans="4:13" ht="17.45" customHeight="1" thickBot="1">
      <c r="D142" s="314"/>
      <c r="E142" s="315"/>
      <c r="F142" s="316" t="s">
        <v>30</v>
      </c>
      <c r="G142" s="317" t="s">
        <v>33</v>
      </c>
      <c r="H142" s="318" t="s">
        <v>336</v>
      </c>
      <c r="I142" s="318" t="s">
        <v>337</v>
      </c>
      <c r="J142" s="64">
        <f t="shared" si="2"/>
        <v>34</v>
      </c>
      <c r="K142" s="73"/>
      <c r="L142" s="319"/>
      <c r="M142" s="320"/>
    </row>
    <row r="143" spans="4:13" ht="17.45" customHeight="1">
      <c r="D143" s="321" t="s">
        <v>29</v>
      </c>
      <c r="E143" s="322">
        <v>1</v>
      </c>
      <c r="F143" s="323" t="s">
        <v>338</v>
      </c>
      <c r="G143" s="324" t="s">
        <v>31</v>
      </c>
      <c r="H143" s="325" t="s">
        <v>339</v>
      </c>
      <c r="I143" s="326"/>
      <c r="J143" s="327">
        <f t="shared" si="2"/>
        <v>0</v>
      </c>
      <c r="K143" s="327"/>
      <c r="L143" s="327" t="s">
        <v>32</v>
      </c>
      <c r="M143" s="328" t="s">
        <v>17</v>
      </c>
    </row>
    <row r="144" spans="4:13" ht="17.45" customHeight="1">
      <c r="D144" s="275"/>
      <c r="E144" s="329"/>
      <c r="F144" s="330"/>
      <c r="G144" s="182" t="s">
        <v>33</v>
      </c>
      <c r="H144" s="250" t="s">
        <v>340</v>
      </c>
      <c r="I144" s="251"/>
      <c r="J144" s="180">
        <f t="shared" si="2"/>
        <v>0</v>
      </c>
      <c r="K144" s="185">
        <v>33</v>
      </c>
      <c r="L144" s="185"/>
      <c r="M144" s="331"/>
    </row>
    <row r="145" spans="4:13" ht="17.45" customHeight="1">
      <c r="D145" s="275"/>
      <c r="E145" s="329"/>
      <c r="F145" s="330"/>
      <c r="G145" s="182" t="s">
        <v>35</v>
      </c>
      <c r="H145" s="250" t="s">
        <v>341</v>
      </c>
      <c r="I145" s="251"/>
      <c r="J145" s="180">
        <f t="shared" si="2"/>
        <v>0</v>
      </c>
      <c r="K145" s="182"/>
      <c r="L145" s="182"/>
      <c r="M145" s="331"/>
    </row>
    <row r="146" spans="4:13" ht="17.45" customHeight="1">
      <c r="D146" s="275"/>
      <c r="E146" s="329"/>
      <c r="F146" s="330"/>
      <c r="G146" s="187" t="s">
        <v>25</v>
      </c>
      <c r="H146" s="332" t="s">
        <v>342</v>
      </c>
      <c r="I146" s="284"/>
      <c r="J146" s="180">
        <f t="shared" si="2"/>
        <v>0</v>
      </c>
      <c r="K146" s="185"/>
      <c r="L146" s="185"/>
      <c r="M146" s="331"/>
    </row>
    <row r="147" spans="4:13" ht="17.45" customHeight="1">
      <c r="D147" s="275"/>
      <c r="E147" s="329"/>
      <c r="F147" s="330"/>
      <c r="G147" s="182" t="s">
        <v>27</v>
      </c>
      <c r="H147" s="250"/>
      <c r="I147" s="251"/>
      <c r="J147" s="180">
        <f t="shared" si="2"/>
        <v>0</v>
      </c>
      <c r="K147" s="185"/>
      <c r="L147" s="185"/>
      <c r="M147" s="331"/>
    </row>
    <row r="148" spans="4:13" ht="17.45" customHeight="1">
      <c r="D148" s="275"/>
      <c r="E148" s="329"/>
      <c r="F148" s="333"/>
      <c r="G148" s="190" t="s">
        <v>28</v>
      </c>
      <c r="H148" s="250" t="s">
        <v>343</v>
      </c>
      <c r="I148" s="334"/>
      <c r="J148" s="180">
        <f t="shared" si="2"/>
        <v>0</v>
      </c>
      <c r="K148" s="193"/>
      <c r="L148" s="193"/>
      <c r="M148" s="335"/>
    </row>
    <row r="149" spans="4:13" ht="17.45" customHeight="1">
      <c r="D149" s="275"/>
      <c r="E149" s="336">
        <v>2</v>
      </c>
      <c r="F149" s="337" t="s">
        <v>344</v>
      </c>
      <c r="G149" s="38" t="s">
        <v>31</v>
      </c>
      <c r="H149" s="338" t="s">
        <v>345</v>
      </c>
      <c r="I149" s="338"/>
      <c r="J149" s="41">
        <f t="shared" si="2"/>
        <v>0</v>
      </c>
      <c r="K149" s="41"/>
      <c r="L149" s="126" t="s">
        <v>32</v>
      </c>
      <c r="M149" s="154"/>
    </row>
    <row r="150" spans="4:13" ht="17.45" customHeight="1">
      <c r="D150" s="275"/>
      <c r="E150" s="336"/>
      <c r="F150" s="339"/>
      <c r="G150" s="46" t="s">
        <v>33</v>
      </c>
      <c r="H150" s="340" t="s">
        <v>346</v>
      </c>
      <c r="I150" s="340" t="s">
        <v>347</v>
      </c>
      <c r="J150" s="156">
        <f t="shared" si="2"/>
        <v>37</v>
      </c>
      <c r="K150" s="53">
        <v>33</v>
      </c>
      <c r="L150" s="54"/>
      <c r="M150" s="157"/>
    </row>
    <row r="151" spans="4:13" ht="17.45" customHeight="1">
      <c r="D151" s="275"/>
      <c r="E151" s="336"/>
      <c r="F151" s="339"/>
      <c r="G151" s="46" t="s">
        <v>35</v>
      </c>
      <c r="H151" s="288" t="s">
        <v>348</v>
      </c>
      <c r="I151" s="288" t="s">
        <v>348</v>
      </c>
      <c r="J151" s="41">
        <f t="shared" si="2"/>
        <v>14</v>
      </c>
      <c r="K151" s="46"/>
      <c r="L151" s="52"/>
      <c r="M151" s="157"/>
    </row>
    <row r="152" spans="4:13" ht="17.45" customHeight="1">
      <c r="D152" s="275"/>
      <c r="E152" s="336"/>
      <c r="F152" s="339"/>
      <c r="G152" s="55" t="s">
        <v>25</v>
      </c>
      <c r="H152" s="210" t="s">
        <v>349</v>
      </c>
      <c r="I152" s="283" t="s">
        <v>350</v>
      </c>
      <c r="J152" s="41">
        <f t="shared" si="2"/>
        <v>46</v>
      </c>
      <c r="K152" s="53"/>
      <c r="L152" s="54"/>
      <c r="M152" s="157"/>
    </row>
    <row r="153" spans="4:13" ht="17.45" customHeight="1">
      <c r="D153" s="275"/>
      <c r="E153" s="336"/>
      <c r="F153" s="339"/>
      <c r="G153" s="46" t="s">
        <v>27</v>
      </c>
      <c r="H153" s="340"/>
      <c r="I153" s="340" t="s">
        <v>347</v>
      </c>
      <c r="J153" s="41">
        <f t="shared" si="2"/>
        <v>37</v>
      </c>
      <c r="K153" s="53"/>
      <c r="L153" s="54"/>
      <c r="M153" s="157"/>
    </row>
    <row r="154" spans="4:13" ht="17.45" customHeight="1">
      <c r="D154" s="275"/>
      <c r="E154" s="336"/>
      <c r="F154" s="341"/>
      <c r="G154" s="82" t="s">
        <v>28</v>
      </c>
      <c r="H154" s="340" t="s">
        <v>346</v>
      </c>
      <c r="I154" s="340" t="s">
        <v>347</v>
      </c>
      <c r="J154" s="41">
        <f t="shared" si="2"/>
        <v>37</v>
      </c>
      <c r="K154" s="85"/>
      <c r="L154" s="217"/>
      <c r="M154" s="163"/>
    </row>
    <row r="155" spans="4:13" ht="17.45" customHeight="1">
      <c r="D155" s="275"/>
      <c r="E155" s="336">
        <v>3</v>
      </c>
      <c r="F155" s="337" t="s">
        <v>351</v>
      </c>
      <c r="G155" s="38" t="s">
        <v>31</v>
      </c>
      <c r="H155" s="338" t="s">
        <v>352</v>
      </c>
      <c r="I155" s="338"/>
      <c r="J155" s="41">
        <f t="shared" si="2"/>
        <v>0</v>
      </c>
      <c r="K155" s="41"/>
      <c r="L155" s="126" t="s">
        <v>32</v>
      </c>
      <c r="M155" s="154"/>
    </row>
    <row r="156" spans="4:13" ht="17.45" customHeight="1">
      <c r="D156" s="275"/>
      <c r="E156" s="336"/>
      <c r="F156" s="339"/>
      <c r="G156" s="46" t="s">
        <v>33</v>
      </c>
      <c r="H156" s="340" t="s">
        <v>353</v>
      </c>
      <c r="I156" s="340" t="s">
        <v>354</v>
      </c>
      <c r="J156" s="41">
        <f t="shared" si="2"/>
        <v>29</v>
      </c>
      <c r="K156" s="53">
        <v>33</v>
      </c>
      <c r="L156" s="54"/>
      <c r="M156" s="157"/>
    </row>
    <row r="157" spans="4:13" ht="17.45" customHeight="1">
      <c r="D157" s="275"/>
      <c r="E157" s="336"/>
      <c r="F157" s="339"/>
      <c r="G157" s="46" t="s">
        <v>35</v>
      </c>
      <c r="H157" s="288" t="s">
        <v>355</v>
      </c>
      <c r="I157" s="288" t="s">
        <v>355</v>
      </c>
      <c r="J157" s="41">
        <f t="shared" si="2"/>
        <v>8</v>
      </c>
      <c r="K157" s="46"/>
      <c r="L157" s="52"/>
      <c r="M157" s="157"/>
    </row>
    <row r="158" spans="4:13" ht="17.45" customHeight="1">
      <c r="D158" s="275"/>
      <c r="E158" s="336"/>
      <c r="F158" s="339"/>
      <c r="G158" s="55" t="s">
        <v>25</v>
      </c>
      <c r="H158" s="283" t="s">
        <v>356</v>
      </c>
      <c r="I158" s="277" t="s">
        <v>357</v>
      </c>
      <c r="J158" s="41">
        <f t="shared" si="2"/>
        <v>50</v>
      </c>
      <c r="K158" s="53"/>
      <c r="L158" s="54"/>
      <c r="M158" s="157"/>
    </row>
    <row r="159" spans="4:13" ht="17.45" customHeight="1">
      <c r="D159" s="275"/>
      <c r="E159" s="336"/>
      <c r="F159" s="339"/>
      <c r="G159" s="46" t="s">
        <v>27</v>
      </c>
      <c r="H159" s="340"/>
      <c r="I159" s="340" t="s">
        <v>354</v>
      </c>
      <c r="J159" s="41">
        <f t="shared" si="2"/>
        <v>29</v>
      </c>
      <c r="K159" s="53"/>
      <c r="L159" s="54"/>
      <c r="M159" s="157"/>
    </row>
    <row r="160" spans="4:13" ht="18" customHeight="1">
      <c r="D160" s="275"/>
      <c r="E160" s="336"/>
      <c r="F160" s="341"/>
      <c r="G160" s="82" t="s">
        <v>28</v>
      </c>
      <c r="H160" s="342" t="s">
        <v>353</v>
      </c>
      <c r="I160" s="340" t="s">
        <v>354</v>
      </c>
      <c r="J160" s="41">
        <f t="shared" si="2"/>
        <v>29</v>
      </c>
      <c r="K160" s="85"/>
      <c r="L160" s="217"/>
      <c r="M160" s="163"/>
    </row>
    <row r="161" spans="4:13" ht="15.6" customHeight="1">
      <c r="D161" s="275"/>
      <c r="E161" s="336">
        <v>4</v>
      </c>
      <c r="F161" s="337" t="s">
        <v>358</v>
      </c>
      <c r="G161" s="38" t="s">
        <v>31</v>
      </c>
      <c r="H161" s="338" t="s">
        <v>359</v>
      </c>
      <c r="I161" s="338"/>
      <c r="J161" s="41">
        <f t="shared" si="2"/>
        <v>0</v>
      </c>
      <c r="K161" s="41"/>
      <c r="L161" s="126" t="s">
        <v>32</v>
      </c>
      <c r="M161" s="154"/>
    </row>
    <row r="162" spans="4:13" ht="15.6" customHeight="1">
      <c r="D162" s="275"/>
      <c r="E162" s="336"/>
      <c r="F162" s="339"/>
      <c r="G162" s="46" t="s">
        <v>33</v>
      </c>
      <c r="H162" s="340" t="s">
        <v>360</v>
      </c>
      <c r="I162" s="340" t="s">
        <v>361</v>
      </c>
      <c r="J162" s="41">
        <f t="shared" si="2"/>
        <v>33</v>
      </c>
      <c r="K162" s="53">
        <v>33</v>
      </c>
      <c r="L162" s="54"/>
      <c r="M162" s="157"/>
    </row>
    <row r="163" spans="4:13" ht="15.6" customHeight="1">
      <c r="D163" s="275"/>
      <c r="E163" s="336"/>
      <c r="F163" s="339"/>
      <c r="G163" s="46" t="s">
        <v>35</v>
      </c>
      <c r="H163" s="288" t="s">
        <v>362</v>
      </c>
      <c r="I163" s="288" t="s">
        <v>362</v>
      </c>
      <c r="J163" s="41">
        <f t="shared" si="2"/>
        <v>12</v>
      </c>
      <c r="K163" s="46"/>
      <c r="L163" s="52"/>
      <c r="M163" s="157"/>
    </row>
    <row r="164" spans="4:13" ht="16.5">
      <c r="D164" s="275"/>
      <c r="E164" s="336"/>
      <c r="F164" s="339"/>
      <c r="G164" s="55" t="s">
        <v>25</v>
      </c>
      <c r="H164" s="283" t="s">
        <v>363</v>
      </c>
      <c r="I164" s="283" t="s">
        <v>364</v>
      </c>
      <c r="J164" s="41">
        <f t="shared" si="2"/>
        <v>50</v>
      </c>
      <c r="K164" s="53"/>
      <c r="L164" s="54"/>
      <c r="M164" s="157"/>
    </row>
    <row r="165" spans="4:13" ht="15.6" customHeight="1">
      <c r="D165" s="275"/>
      <c r="E165" s="336"/>
      <c r="F165" s="339"/>
      <c r="G165" s="46" t="s">
        <v>27</v>
      </c>
      <c r="H165" s="340"/>
      <c r="I165" s="340" t="s">
        <v>361</v>
      </c>
      <c r="J165" s="41">
        <f t="shared" si="2"/>
        <v>33</v>
      </c>
      <c r="K165" s="53"/>
      <c r="L165" s="54"/>
      <c r="M165" s="157"/>
    </row>
    <row r="166" spans="4:13" ht="15.6" customHeight="1">
      <c r="D166" s="275"/>
      <c r="E166" s="336"/>
      <c r="F166" s="341"/>
      <c r="G166" s="82" t="s">
        <v>28</v>
      </c>
      <c r="H166" s="340" t="s">
        <v>365</v>
      </c>
      <c r="I166" s="340" t="s">
        <v>361</v>
      </c>
      <c r="J166" s="41">
        <f t="shared" si="2"/>
        <v>33</v>
      </c>
      <c r="K166" s="85"/>
      <c r="L166" s="217"/>
      <c r="M166" s="163"/>
    </row>
    <row r="167" spans="4:13" ht="15.6" customHeight="1">
      <c r="D167" s="275"/>
      <c r="E167" s="336">
        <v>5</v>
      </c>
      <c r="F167" s="337" t="s">
        <v>366</v>
      </c>
      <c r="G167" s="38" t="s">
        <v>31</v>
      </c>
      <c r="H167" s="343" t="s">
        <v>367</v>
      </c>
      <c r="I167" s="344"/>
      <c r="J167" s="41">
        <f t="shared" si="2"/>
        <v>0</v>
      </c>
      <c r="K167" s="41"/>
      <c r="L167" s="126" t="s">
        <v>32</v>
      </c>
      <c r="M167" s="154"/>
    </row>
    <row r="168" spans="4:13" ht="15.6" customHeight="1">
      <c r="D168" s="275"/>
      <c r="E168" s="336"/>
      <c r="F168" s="339"/>
      <c r="G168" s="46" t="s">
        <v>33</v>
      </c>
      <c r="H168" s="345" t="s">
        <v>368</v>
      </c>
      <c r="I168" s="340" t="s">
        <v>369</v>
      </c>
      <c r="J168" s="156">
        <f t="shared" si="2"/>
        <v>34</v>
      </c>
      <c r="K168" s="53">
        <v>33</v>
      </c>
      <c r="L168" s="54"/>
      <c r="M168" s="157"/>
    </row>
    <row r="169" spans="4:13" ht="15.6" customHeight="1">
      <c r="D169" s="275"/>
      <c r="E169" s="336"/>
      <c r="F169" s="339"/>
      <c r="G169" s="46" t="s">
        <v>35</v>
      </c>
      <c r="H169" s="346" t="s">
        <v>370</v>
      </c>
      <c r="I169" s="346" t="s">
        <v>370</v>
      </c>
      <c r="J169" s="41">
        <f t="shared" si="2"/>
        <v>13</v>
      </c>
      <c r="K169" s="46"/>
      <c r="L169" s="52"/>
      <c r="M169" s="157"/>
    </row>
    <row r="170" spans="4:13" ht="16.5">
      <c r="D170" s="275"/>
      <c r="E170" s="336"/>
      <c r="F170" s="339"/>
      <c r="G170" s="55" t="s">
        <v>25</v>
      </c>
      <c r="H170" s="347" t="s">
        <v>371</v>
      </c>
      <c r="I170" s="283" t="s">
        <v>372</v>
      </c>
      <c r="J170" s="41">
        <f t="shared" si="2"/>
        <v>62</v>
      </c>
      <c r="K170" s="53"/>
      <c r="L170" s="54"/>
      <c r="M170" s="157"/>
    </row>
    <row r="171" spans="4:13" ht="15.6" customHeight="1">
      <c r="D171" s="275"/>
      <c r="E171" s="336"/>
      <c r="F171" s="339"/>
      <c r="G171" s="46" t="s">
        <v>27</v>
      </c>
      <c r="H171" s="345"/>
      <c r="I171" s="340" t="s">
        <v>369</v>
      </c>
      <c r="J171" s="41">
        <f t="shared" si="2"/>
        <v>34</v>
      </c>
      <c r="K171" s="53"/>
      <c r="L171" s="54"/>
      <c r="M171" s="157"/>
    </row>
    <row r="172" spans="4:13" ht="15.6" customHeight="1">
      <c r="D172" s="275"/>
      <c r="E172" s="336"/>
      <c r="F172" s="341"/>
      <c r="G172" s="82" t="s">
        <v>28</v>
      </c>
      <c r="H172" s="345" t="s">
        <v>368</v>
      </c>
      <c r="I172" s="340" t="s">
        <v>369</v>
      </c>
      <c r="J172" s="41">
        <f t="shared" si="2"/>
        <v>34</v>
      </c>
      <c r="K172" s="85"/>
      <c r="L172" s="217"/>
      <c r="M172" s="163"/>
    </row>
    <row r="173" spans="4:13" ht="15.6" customHeight="1">
      <c r="D173" s="275"/>
      <c r="E173" s="336">
        <v>6</v>
      </c>
      <c r="F173" s="337" t="s">
        <v>373</v>
      </c>
      <c r="G173" s="280" t="s">
        <v>31</v>
      </c>
      <c r="H173" s="343" t="s">
        <v>374</v>
      </c>
      <c r="I173" s="348"/>
      <c r="J173" s="41">
        <f t="shared" si="2"/>
        <v>0</v>
      </c>
      <c r="K173" s="114"/>
      <c r="L173" s="126" t="s">
        <v>32</v>
      </c>
      <c r="M173" s="154"/>
    </row>
    <row r="174" spans="4:13" ht="15.6" customHeight="1">
      <c r="D174" s="275"/>
      <c r="E174" s="336"/>
      <c r="F174" s="339"/>
      <c r="G174" s="46" t="s">
        <v>33</v>
      </c>
      <c r="H174" s="345" t="s">
        <v>375</v>
      </c>
      <c r="I174" s="340" t="s">
        <v>376</v>
      </c>
      <c r="J174" s="156">
        <f t="shared" si="2"/>
        <v>49</v>
      </c>
      <c r="K174" s="53">
        <v>33</v>
      </c>
      <c r="L174" s="54"/>
      <c r="M174" s="157"/>
    </row>
    <row r="175" spans="4:13" ht="15.6" customHeight="1">
      <c r="D175" s="275"/>
      <c r="E175" s="336"/>
      <c r="F175" s="339"/>
      <c r="G175" s="46" t="s">
        <v>35</v>
      </c>
      <c r="H175" s="346" t="s">
        <v>377</v>
      </c>
      <c r="I175" s="346" t="s">
        <v>377</v>
      </c>
      <c r="J175" s="41">
        <f t="shared" si="2"/>
        <v>17</v>
      </c>
      <c r="K175" s="46"/>
      <c r="L175" s="52"/>
      <c r="M175" s="157"/>
    </row>
    <row r="176" spans="4:13" ht="16.5">
      <c r="D176" s="275"/>
      <c r="E176" s="336"/>
      <c r="F176" s="339"/>
      <c r="G176" s="55" t="s">
        <v>25</v>
      </c>
      <c r="H176" s="347" t="s">
        <v>378</v>
      </c>
      <c r="I176" s="283" t="s">
        <v>379</v>
      </c>
      <c r="J176" s="41">
        <f t="shared" si="2"/>
        <v>53</v>
      </c>
      <c r="K176" s="53"/>
      <c r="L176" s="54"/>
      <c r="M176" s="157"/>
    </row>
    <row r="177" spans="4:13" ht="19.149999999999999" customHeight="1">
      <c r="D177" s="275"/>
      <c r="E177" s="336"/>
      <c r="F177" s="339"/>
      <c r="G177" s="46" t="s">
        <v>27</v>
      </c>
      <c r="H177" s="345"/>
      <c r="I177" s="340" t="s">
        <v>376</v>
      </c>
      <c r="J177" s="41">
        <f t="shared" si="2"/>
        <v>49</v>
      </c>
      <c r="K177" s="53"/>
      <c r="L177" s="54"/>
      <c r="M177" s="157"/>
    </row>
    <row r="178" spans="4:13" ht="15.6" customHeight="1">
      <c r="D178" s="275"/>
      <c r="E178" s="336"/>
      <c r="F178" s="341"/>
      <c r="G178" s="61" t="s">
        <v>28</v>
      </c>
      <c r="H178" s="345" t="s">
        <v>375</v>
      </c>
      <c r="I178" s="340" t="s">
        <v>376</v>
      </c>
      <c r="J178" s="41">
        <f t="shared" si="2"/>
        <v>49</v>
      </c>
      <c r="K178" s="122"/>
      <c r="L178" s="217"/>
      <c r="M178" s="163"/>
    </row>
    <row r="179" spans="4:13" ht="15.6" customHeight="1">
      <c r="D179" s="275"/>
      <c r="E179" s="336">
        <v>7</v>
      </c>
      <c r="F179" s="337" t="s">
        <v>380</v>
      </c>
      <c r="G179" s="177" t="s">
        <v>31</v>
      </c>
      <c r="H179" s="349" t="s">
        <v>381</v>
      </c>
      <c r="I179" s="350"/>
      <c r="J179" s="180">
        <f t="shared" si="2"/>
        <v>0</v>
      </c>
      <c r="K179" s="180"/>
      <c r="L179" s="247" t="s">
        <v>32</v>
      </c>
      <c r="M179" s="181" t="s">
        <v>17</v>
      </c>
    </row>
    <row r="180" spans="4:13" ht="15.6" customHeight="1">
      <c r="D180" s="275"/>
      <c r="E180" s="336"/>
      <c r="F180" s="339"/>
      <c r="G180" s="182" t="s">
        <v>33</v>
      </c>
      <c r="H180" s="250" t="s">
        <v>382</v>
      </c>
      <c r="I180" s="251"/>
      <c r="J180" s="180">
        <f t="shared" si="2"/>
        <v>0</v>
      </c>
      <c r="K180" s="185">
        <v>33</v>
      </c>
      <c r="L180" s="252"/>
      <c r="M180" s="186"/>
    </row>
    <row r="181" spans="4:13" ht="15.6" customHeight="1">
      <c r="D181" s="275"/>
      <c r="E181" s="336"/>
      <c r="F181" s="339"/>
      <c r="G181" s="182" t="s">
        <v>35</v>
      </c>
      <c r="H181" s="250" t="s">
        <v>383</v>
      </c>
      <c r="I181" s="251"/>
      <c r="J181" s="180">
        <f t="shared" si="2"/>
        <v>0</v>
      </c>
      <c r="K181" s="182"/>
      <c r="L181" s="254"/>
      <c r="M181" s="186"/>
    </row>
    <row r="182" spans="4:13" ht="16.5">
      <c r="D182" s="275"/>
      <c r="E182" s="336"/>
      <c r="F182" s="339"/>
      <c r="G182" s="187" t="s">
        <v>25</v>
      </c>
      <c r="H182" s="332" t="s">
        <v>384</v>
      </c>
      <c r="I182" s="284"/>
      <c r="J182" s="180">
        <f t="shared" si="2"/>
        <v>0</v>
      </c>
      <c r="K182" s="185"/>
      <c r="L182" s="252"/>
      <c r="M182" s="186"/>
    </row>
    <row r="183" spans="4:13" ht="15.6" customHeight="1">
      <c r="D183" s="275"/>
      <c r="E183" s="336"/>
      <c r="F183" s="339"/>
      <c r="G183" s="182" t="s">
        <v>27</v>
      </c>
      <c r="H183" s="250"/>
      <c r="I183" s="251"/>
      <c r="J183" s="180">
        <f t="shared" si="2"/>
        <v>0</v>
      </c>
      <c r="K183" s="185"/>
      <c r="L183" s="252"/>
      <c r="M183" s="186"/>
    </row>
    <row r="184" spans="4:13" ht="15.6" customHeight="1">
      <c r="D184" s="275"/>
      <c r="E184" s="336"/>
      <c r="F184" s="341"/>
      <c r="G184" s="190" t="s">
        <v>28</v>
      </c>
      <c r="H184" s="351" t="s">
        <v>382</v>
      </c>
      <c r="I184" s="334"/>
      <c r="J184" s="180">
        <f t="shared" si="2"/>
        <v>0</v>
      </c>
      <c r="K184" s="193"/>
      <c r="L184" s="352"/>
      <c r="M184" s="194"/>
    </row>
    <row r="185" spans="4:13" ht="15.6" customHeight="1">
      <c r="D185" s="275"/>
      <c r="E185" s="336">
        <v>8</v>
      </c>
      <c r="F185" s="337" t="s">
        <v>385</v>
      </c>
      <c r="G185" s="38" t="s">
        <v>31</v>
      </c>
      <c r="H185" s="343" t="s">
        <v>386</v>
      </c>
      <c r="I185" s="344"/>
      <c r="J185" s="41">
        <f t="shared" si="2"/>
        <v>0</v>
      </c>
      <c r="K185" s="41"/>
      <c r="L185" s="41" t="s">
        <v>387</v>
      </c>
      <c r="M185" s="154"/>
    </row>
    <row r="186" spans="4:13" ht="15.6" customHeight="1">
      <c r="D186" s="275"/>
      <c r="E186" s="336"/>
      <c r="F186" s="339"/>
      <c r="G186" s="46" t="s">
        <v>33</v>
      </c>
      <c r="H186" s="340" t="s">
        <v>388</v>
      </c>
      <c r="I186" s="340" t="s">
        <v>389</v>
      </c>
      <c r="J186" s="41">
        <f t="shared" si="2"/>
        <v>9</v>
      </c>
      <c r="K186" s="53">
        <v>33</v>
      </c>
      <c r="L186" s="53"/>
      <c r="M186" s="157"/>
    </row>
    <row r="187" spans="4:13" ht="15.6" customHeight="1">
      <c r="D187" s="275"/>
      <c r="E187" s="336"/>
      <c r="F187" s="339"/>
      <c r="G187" s="46" t="s">
        <v>35</v>
      </c>
      <c r="H187" s="288" t="s">
        <v>390</v>
      </c>
      <c r="I187" s="288" t="s">
        <v>390</v>
      </c>
      <c r="J187" s="41">
        <f t="shared" si="2"/>
        <v>9</v>
      </c>
      <c r="K187" s="46"/>
      <c r="L187" s="46"/>
      <c r="M187" s="157"/>
    </row>
    <row r="188" spans="4:13" ht="16.5">
      <c r="D188" s="275"/>
      <c r="E188" s="336"/>
      <c r="F188" s="339"/>
      <c r="G188" s="55" t="s">
        <v>25</v>
      </c>
      <c r="H188" s="283" t="s">
        <v>391</v>
      </c>
      <c r="I188" s="283" t="s">
        <v>392</v>
      </c>
      <c r="J188" s="41">
        <f t="shared" si="2"/>
        <v>52</v>
      </c>
      <c r="K188" s="53"/>
      <c r="L188" s="53"/>
      <c r="M188" s="157"/>
    </row>
    <row r="189" spans="4:13" ht="15.6" customHeight="1">
      <c r="D189" s="275"/>
      <c r="E189" s="336"/>
      <c r="F189" s="339"/>
      <c r="G189" s="46" t="s">
        <v>27</v>
      </c>
      <c r="H189" s="340"/>
      <c r="I189" s="340" t="s">
        <v>389</v>
      </c>
      <c r="J189" s="41">
        <f t="shared" si="2"/>
        <v>9</v>
      </c>
      <c r="K189" s="53"/>
      <c r="L189" s="53"/>
      <c r="M189" s="157"/>
    </row>
    <row r="190" spans="4:13" ht="15.6" customHeight="1" thickBot="1">
      <c r="D190" s="275"/>
      <c r="E190" s="353"/>
      <c r="F190" s="339"/>
      <c r="G190" s="61" t="s">
        <v>28</v>
      </c>
      <c r="H190" s="354" t="s">
        <v>388</v>
      </c>
      <c r="I190" s="340" t="s">
        <v>389</v>
      </c>
      <c r="J190" s="41">
        <f t="shared" si="2"/>
        <v>9</v>
      </c>
      <c r="K190" s="122"/>
      <c r="L190" s="122"/>
      <c r="M190" s="157"/>
    </row>
    <row r="191" spans="4:13">
      <c r="D191" s="45"/>
      <c r="E191" s="355"/>
      <c r="F191" s="356" t="s">
        <v>40</v>
      </c>
      <c r="G191" s="357" t="s">
        <v>33</v>
      </c>
      <c r="H191" s="345" t="s">
        <v>393</v>
      </c>
      <c r="I191" s="345" t="s">
        <v>394</v>
      </c>
      <c r="J191" s="41">
        <f t="shared" si="2"/>
        <v>40</v>
      </c>
      <c r="K191" s="358"/>
      <c r="L191" s="358"/>
      <c r="M191" s="359"/>
    </row>
    <row r="192" spans="4:13" ht="15.6" customHeight="1">
      <c r="D192" s="45"/>
      <c r="E192" s="360"/>
      <c r="F192" s="74" t="s">
        <v>395</v>
      </c>
      <c r="G192" s="280" t="s">
        <v>33</v>
      </c>
      <c r="H192" s="361" t="s">
        <v>396</v>
      </c>
      <c r="I192" s="361" t="s">
        <v>397</v>
      </c>
      <c r="J192" s="156">
        <f t="shared" si="2"/>
        <v>38</v>
      </c>
      <c r="K192" s="114">
        <v>33</v>
      </c>
      <c r="L192" s="114"/>
      <c r="M192" s="157"/>
    </row>
    <row r="193" spans="4:13" ht="15.6" customHeight="1">
      <c r="D193" s="45"/>
      <c r="E193" s="360"/>
      <c r="F193" s="74"/>
      <c r="G193" s="46" t="s">
        <v>35</v>
      </c>
      <c r="H193" s="286" t="str">
        <f>LOWER(H192)</f>
        <v>soundbar buying guide</v>
      </c>
      <c r="I193" s="286" t="s">
        <v>398</v>
      </c>
      <c r="J193" s="41">
        <f t="shared" si="2"/>
        <v>21</v>
      </c>
      <c r="K193" s="46"/>
      <c r="L193" s="46"/>
      <c r="M193" s="157"/>
    </row>
    <row r="194" spans="4:13" ht="17.45" customHeight="1">
      <c r="D194" s="45"/>
      <c r="E194" s="360"/>
      <c r="F194" s="74"/>
      <c r="G194" s="55" t="s">
        <v>25</v>
      </c>
      <c r="H194" s="362" t="s">
        <v>399</v>
      </c>
      <c r="I194" s="362" t="s">
        <v>400</v>
      </c>
      <c r="J194" s="41">
        <f t="shared" si="2"/>
        <v>64</v>
      </c>
      <c r="K194" s="53"/>
      <c r="L194" s="53"/>
      <c r="M194" s="157"/>
    </row>
    <row r="195" spans="4:13" ht="15.6" customHeight="1">
      <c r="D195" s="45"/>
      <c r="E195" s="360"/>
      <c r="F195" s="81"/>
      <c r="G195" s="82" t="s">
        <v>28</v>
      </c>
      <c r="H195" s="303"/>
      <c r="I195" s="361" t="s">
        <v>397</v>
      </c>
      <c r="J195" s="41">
        <f t="shared" si="2"/>
        <v>38</v>
      </c>
      <c r="K195" s="85"/>
      <c r="L195" s="85"/>
      <c r="M195" s="163"/>
    </row>
    <row r="196" spans="4:13" ht="16.149999999999999" customHeight="1">
      <c r="D196" s="45"/>
      <c r="E196" s="360"/>
      <c r="F196" s="74" t="s">
        <v>401</v>
      </c>
      <c r="G196" s="46" t="s">
        <v>33</v>
      </c>
      <c r="H196" s="281" t="s">
        <v>402</v>
      </c>
      <c r="I196" s="340" t="s">
        <v>369</v>
      </c>
      <c r="J196" s="41">
        <f t="shared" si="2"/>
        <v>34</v>
      </c>
      <c r="K196" s="53">
        <v>33</v>
      </c>
      <c r="L196" s="53"/>
      <c r="M196" s="154"/>
    </row>
    <row r="197" spans="4:13" ht="16.149999999999999" customHeight="1">
      <c r="D197" s="45"/>
      <c r="E197" s="360"/>
      <c r="F197" s="74"/>
      <c r="G197" s="46" t="s">
        <v>35</v>
      </c>
      <c r="H197" s="286" t="str">
        <f>LOWER(H196)</f>
        <v>why the frame</v>
      </c>
      <c r="I197" s="346" t="s">
        <v>370</v>
      </c>
      <c r="J197" s="41">
        <f t="shared" si="2"/>
        <v>13</v>
      </c>
      <c r="K197" s="46"/>
      <c r="L197" s="46"/>
      <c r="M197" s="157"/>
    </row>
    <row r="198" spans="4:13" ht="17.45" customHeight="1">
      <c r="D198" s="45"/>
      <c r="E198" s="360"/>
      <c r="F198" s="74"/>
      <c r="G198" s="55" t="s">
        <v>25</v>
      </c>
      <c r="H198" s="363" t="s">
        <v>371</v>
      </c>
      <c r="I198" s="283" t="s">
        <v>372</v>
      </c>
      <c r="J198" s="41">
        <f t="shared" si="2"/>
        <v>62</v>
      </c>
      <c r="K198" s="53"/>
      <c r="L198" s="53"/>
      <c r="M198" s="157"/>
    </row>
    <row r="199" spans="4:13" ht="16.149999999999999" customHeight="1">
      <c r="D199" s="45"/>
      <c r="E199" s="360"/>
      <c r="F199" s="81"/>
      <c r="G199" s="82" t="s">
        <v>28</v>
      </c>
      <c r="H199" s="303"/>
      <c r="I199" s="340" t="s">
        <v>369</v>
      </c>
      <c r="J199" s="41">
        <f t="shared" si="2"/>
        <v>34</v>
      </c>
      <c r="K199" s="85"/>
      <c r="L199" s="85"/>
      <c r="M199" s="163"/>
    </row>
    <row r="200" spans="4:13" ht="16.149999999999999" customHeight="1">
      <c r="D200" s="45"/>
      <c r="E200" s="360"/>
      <c r="F200" s="74" t="s">
        <v>403</v>
      </c>
      <c r="G200" s="46" t="s">
        <v>33</v>
      </c>
      <c r="H200" s="281" t="s">
        <v>404</v>
      </c>
      <c r="I200" s="364" t="s">
        <v>405</v>
      </c>
      <c r="J200" s="41">
        <f t="shared" si="2"/>
        <v>26</v>
      </c>
      <c r="K200" s="53">
        <v>33</v>
      </c>
      <c r="L200" s="53"/>
      <c r="M200" s="154"/>
    </row>
    <row r="201" spans="4:13" ht="16.149999999999999" customHeight="1">
      <c r="D201" s="45"/>
      <c r="E201" s="360"/>
      <c r="F201" s="74"/>
      <c r="G201" s="46" t="s">
        <v>35</v>
      </c>
      <c r="H201" s="286" t="str">
        <f>LOWER(H200)</f>
        <v>samsung smart tv</v>
      </c>
      <c r="I201" s="286" t="s">
        <v>406</v>
      </c>
      <c r="J201" s="41">
        <f t="shared" ref="J201:J214" si="3">LENB(I201)</f>
        <v>16</v>
      </c>
      <c r="K201" s="46"/>
      <c r="L201" s="46"/>
      <c r="M201" s="157"/>
    </row>
    <row r="202" spans="4:13" ht="17.45" customHeight="1">
      <c r="D202" s="45"/>
      <c r="E202" s="360"/>
      <c r="F202" s="74"/>
      <c r="G202" s="55" t="s">
        <v>25</v>
      </c>
      <c r="H202" s="363" t="s">
        <v>407</v>
      </c>
      <c r="I202" s="362" t="s">
        <v>408</v>
      </c>
      <c r="J202" s="41">
        <f t="shared" si="3"/>
        <v>51</v>
      </c>
      <c r="K202" s="53"/>
      <c r="L202" s="53"/>
      <c r="M202" s="157"/>
    </row>
    <row r="203" spans="4:13" ht="16.149999999999999" customHeight="1">
      <c r="D203" s="45"/>
      <c r="E203" s="360"/>
      <c r="F203" s="81"/>
      <c r="G203" s="61" t="s">
        <v>28</v>
      </c>
      <c r="H203" s="303"/>
      <c r="I203" s="364" t="s">
        <v>409</v>
      </c>
      <c r="J203" s="41">
        <f t="shared" si="3"/>
        <v>26</v>
      </c>
      <c r="K203" s="122"/>
      <c r="L203" s="122"/>
      <c r="M203" s="157"/>
    </row>
    <row r="204" spans="4:13" ht="16.149999999999999" customHeight="1">
      <c r="D204" s="45"/>
      <c r="E204" s="360"/>
      <c r="F204" s="74" t="s">
        <v>410</v>
      </c>
      <c r="G204" s="38" t="s">
        <v>33</v>
      </c>
      <c r="H204" s="281" t="s">
        <v>411</v>
      </c>
      <c r="I204" s="281" t="s">
        <v>412</v>
      </c>
      <c r="J204" s="156">
        <f t="shared" si="3"/>
        <v>35</v>
      </c>
      <c r="K204" s="41">
        <v>33</v>
      </c>
      <c r="L204" s="41"/>
      <c r="M204" s="154"/>
    </row>
    <row r="205" spans="4:13" ht="16.149999999999999" customHeight="1">
      <c r="D205" s="45"/>
      <c r="E205" s="360"/>
      <c r="F205" s="74"/>
      <c r="G205" s="46" t="s">
        <v>35</v>
      </c>
      <c r="H205" s="286" t="str">
        <f>LOWER(H204)</f>
        <v>best gaming tv</v>
      </c>
      <c r="I205" s="286" t="s">
        <v>413</v>
      </c>
      <c r="J205" s="41">
        <f t="shared" si="3"/>
        <v>14</v>
      </c>
      <c r="K205" s="46"/>
      <c r="L205" s="46"/>
      <c r="M205" s="157"/>
    </row>
    <row r="206" spans="4:13" ht="17.45" customHeight="1">
      <c r="D206" s="45"/>
      <c r="E206" s="360"/>
      <c r="F206" s="74"/>
      <c r="G206" s="55" t="s">
        <v>25</v>
      </c>
      <c r="H206" s="363" t="s">
        <v>414</v>
      </c>
      <c r="I206" s="362" t="s">
        <v>415</v>
      </c>
      <c r="J206" s="41">
        <f t="shared" si="3"/>
        <v>41</v>
      </c>
      <c r="K206" s="53"/>
      <c r="L206" s="53"/>
      <c r="M206" s="157"/>
    </row>
    <row r="207" spans="4:13" ht="16.149999999999999" customHeight="1">
      <c r="D207" s="45"/>
      <c r="E207" s="360"/>
      <c r="F207" s="81"/>
      <c r="G207" s="82" t="s">
        <v>28</v>
      </c>
      <c r="H207" s="303"/>
      <c r="I207" s="281" t="s">
        <v>412</v>
      </c>
      <c r="J207" s="41">
        <f t="shared" si="3"/>
        <v>35</v>
      </c>
      <c r="K207" s="85"/>
      <c r="L207" s="85"/>
      <c r="M207" s="163"/>
    </row>
    <row r="208" spans="4:13" ht="16.149999999999999" customHeight="1">
      <c r="D208" s="45"/>
      <c r="E208" s="360"/>
      <c r="F208" s="74" t="s">
        <v>416</v>
      </c>
      <c r="G208" s="46" t="s">
        <v>33</v>
      </c>
      <c r="H208" s="281" t="s">
        <v>417</v>
      </c>
      <c r="I208" s="303" t="s">
        <v>418</v>
      </c>
      <c r="J208" s="41">
        <f t="shared" si="3"/>
        <v>35</v>
      </c>
      <c r="K208" s="53">
        <v>33</v>
      </c>
      <c r="L208" s="53"/>
      <c r="M208" s="154"/>
    </row>
    <row r="209" spans="4:13" ht="16.149999999999999" customHeight="1">
      <c r="D209" s="45"/>
      <c r="E209" s="360"/>
      <c r="F209" s="74"/>
      <c r="G209" s="46" t="s">
        <v>35</v>
      </c>
      <c r="H209" s="286" t="str">
        <f>LOWER(H208)</f>
        <v>super big tv</v>
      </c>
      <c r="I209" s="286" t="s">
        <v>419</v>
      </c>
      <c r="J209" s="41">
        <f t="shared" si="3"/>
        <v>12</v>
      </c>
      <c r="K209" s="46"/>
      <c r="L209" s="46"/>
      <c r="M209" s="157"/>
    </row>
    <row r="210" spans="4:13" ht="17.45" customHeight="1">
      <c r="D210" s="45"/>
      <c r="E210" s="360"/>
      <c r="F210" s="74"/>
      <c r="G210" s="55" t="s">
        <v>25</v>
      </c>
      <c r="H210" s="363" t="s">
        <v>420</v>
      </c>
      <c r="I210" s="365" t="s">
        <v>421</v>
      </c>
      <c r="J210" s="41">
        <f t="shared" si="3"/>
        <v>44</v>
      </c>
      <c r="K210" s="53"/>
      <c r="L210" s="53"/>
      <c r="M210" s="157"/>
    </row>
    <row r="211" spans="4:13" ht="16.149999999999999" customHeight="1">
      <c r="D211" s="45"/>
      <c r="E211" s="360"/>
      <c r="F211" s="81"/>
      <c r="G211" s="82" t="s">
        <v>28</v>
      </c>
      <c r="H211" s="303"/>
      <c r="I211" s="303" t="s">
        <v>418</v>
      </c>
      <c r="J211" s="41">
        <f t="shared" si="3"/>
        <v>35</v>
      </c>
      <c r="K211" s="85"/>
      <c r="L211" s="85"/>
      <c r="M211" s="163"/>
    </row>
    <row r="212" spans="4:13" ht="15.6" customHeight="1">
      <c r="D212" s="45"/>
      <c r="E212" s="360"/>
      <c r="F212" s="74" t="s">
        <v>422</v>
      </c>
      <c r="G212" s="182" t="s">
        <v>33</v>
      </c>
      <c r="H212" s="178" t="s">
        <v>423</v>
      </c>
      <c r="I212" s="366"/>
      <c r="J212" s="180">
        <f t="shared" si="3"/>
        <v>0</v>
      </c>
      <c r="K212" s="185">
        <v>33</v>
      </c>
      <c r="L212" s="185"/>
      <c r="M212" s="181" t="s">
        <v>17</v>
      </c>
    </row>
    <row r="213" spans="4:13" ht="15.6" customHeight="1">
      <c r="D213" s="45"/>
      <c r="E213" s="360"/>
      <c r="F213" s="74"/>
      <c r="G213" s="182" t="s">
        <v>35</v>
      </c>
      <c r="H213" s="367" t="str">
        <f>LOWER(H212)</f>
        <v>best samsung tv for sports</v>
      </c>
      <c r="I213" s="367"/>
      <c r="J213" s="180">
        <f t="shared" si="3"/>
        <v>0</v>
      </c>
      <c r="K213" s="182"/>
      <c r="L213" s="182"/>
      <c r="M213" s="186"/>
    </row>
    <row r="214" spans="4:13" ht="15.6" customHeight="1">
      <c r="D214" s="45"/>
      <c r="E214" s="360"/>
      <c r="F214" s="74"/>
      <c r="G214" s="187" t="s">
        <v>25</v>
      </c>
      <c r="H214" s="368" t="s">
        <v>424</v>
      </c>
      <c r="I214" s="368"/>
      <c r="J214" s="180">
        <f t="shared" si="3"/>
        <v>0</v>
      </c>
      <c r="K214" s="185"/>
      <c r="L214" s="185"/>
      <c r="M214" s="186"/>
    </row>
    <row r="215" spans="4:13" ht="16.149999999999999" customHeight="1" thickBot="1">
      <c r="D215" s="131"/>
      <c r="E215" s="369"/>
      <c r="F215" s="258"/>
      <c r="G215" s="370" t="s">
        <v>28</v>
      </c>
      <c r="H215" s="371"/>
      <c r="I215" s="371"/>
      <c r="J215" s="263">
        <f>LENB(I215)</f>
        <v>0</v>
      </c>
      <c r="K215" s="263"/>
      <c r="L215" s="263"/>
      <c r="M215" s="372"/>
    </row>
  </sheetData>
  <mergeCells count="103">
    <mergeCell ref="E212:E215"/>
    <mergeCell ref="F212:F215"/>
    <mergeCell ref="M212:M215"/>
    <mergeCell ref="E204:E207"/>
    <mergeCell ref="F204:F207"/>
    <mergeCell ref="M204:M207"/>
    <mergeCell ref="E208:E211"/>
    <mergeCell ref="F208:F211"/>
    <mergeCell ref="M208:M211"/>
    <mergeCell ref="E196:E199"/>
    <mergeCell ref="F196:F199"/>
    <mergeCell ref="M196:M199"/>
    <mergeCell ref="E200:E203"/>
    <mergeCell ref="F200:F203"/>
    <mergeCell ref="M200:M203"/>
    <mergeCell ref="E185:E190"/>
    <mergeCell ref="F185:F190"/>
    <mergeCell ref="M185:M190"/>
    <mergeCell ref="E192:E195"/>
    <mergeCell ref="F192:F195"/>
    <mergeCell ref="M192:M195"/>
    <mergeCell ref="E173:E178"/>
    <mergeCell ref="F173:F178"/>
    <mergeCell ref="M173:M178"/>
    <mergeCell ref="E179:E184"/>
    <mergeCell ref="F179:F184"/>
    <mergeCell ref="M179:M184"/>
    <mergeCell ref="F155:F160"/>
    <mergeCell ref="M155:M160"/>
    <mergeCell ref="E161:E166"/>
    <mergeCell ref="F161:F166"/>
    <mergeCell ref="M161:M166"/>
    <mergeCell ref="E167:E172"/>
    <mergeCell ref="F167:F172"/>
    <mergeCell ref="M167:M172"/>
    <mergeCell ref="F138:F141"/>
    <mergeCell ref="M138:M141"/>
    <mergeCell ref="D143:D215"/>
    <mergeCell ref="E143:E148"/>
    <mergeCell ref="F143:F148"/>
    <mergeCell ref="M143:M148"/>
    <mergeCell ref="E149:E154"/>
    <mergeCell ref="F149:F154"/>
    <mergeCell ref="M149:M154"/>
    <mergeCell ref="E155:E160"/>
    <mergeCell ref="F124:F129"/>
    <mergeCell ref="M124:M129"/>
    <mergeCell ref="F130:F133"/>
    <mergeCell ref="M130:M133"/>
    <mergeCell ref="F134:F137"/>
    <mergeCell ref="M134:M137"/>
    <mergeCell ref="F112:F115"/>
    <mergeCell ref="M112:M115"/>
    <mergeCell ref="F116:F119"/>
    <mergeCell ref="M116:M119"/>
    <mergeCell ref="F120:F123"/>
    <mergeCell ref="M120:M123"/>
    <mergeCell ref="F100:F103"/>
    <mergeCell ref="M100:M103"/>
    <mergeCell ref="F104:F107"/>
    <mergeCell ref="M104:M107"/>
    <mergeCell ref="F108:F111"/>
    <mergeCell ref="M108:M111"/>
    <mergeCell ref="F86:F91"/>
    <mergeCell ref="M86:M91"/>
    <mergeCell ref="F92:F95"/>
    <mergeCell ref="M92:M95"/>
    <mergeCell ref="F96:F99"/>
    <mergeCell ref="M96:M99"/>
    <mergeCell ref="F68:F73"/>
    <mergeCell ref="M68:M73"/>
    <mergeCell ref="F74:F79"/>
    <mergeCell ref="M74:M79"/>
    <mergeCell ref="F80:F85"/>
    <mergeCell ref="M80:M85"/>
    <mergeCell ref="F50:F55"/>
    <mergeCell ref="M50:M55"/>
    <mergeCell ref="F56:F61"/>
    <mergeCell ref="M56:M61"/>
    <mergeCell ref="F62:F67"/>
    <mergeCell ref="M62:M67"/>
    <mergeCell ref="F32:F37"/>
    <mergeCell ref="M32:M37"/>
    <mergeCell ref="F38:F43"/>
    <mergeCell ref="M38:M43"/>
    <mergeCell ref="F44:F49"/>
    <mergeCell ref="M44:M49"/>
    <mergeCell ref="D8:E13"/>
    <mergeCell ref="F8:F13"/>
    <mergeCell ref="M8:M13"/>
    <mergeCell ref="D14:E141"/>
    <mergeCell ref="F14:F19"/>
    <mergeCell ref="M14:M19"/>
    <mergeCell ref="F20:F25"/>
    <mergeCell ref="M20:M25"/>
    <mergeCell ref="F26:F31"/>
    <mergeCell ref="M26:M31"/>
    <mergeCell ref="B3:G3"/>
    <mergeCell ref="D6:F7"/>
    <mergeCell ref="G6:G7"/>
    <mergeCell ref="J6:J7"/>
    <mergeCell ref="K6:K7"/>
    <mergeCell ref="M6:M7"/>
  </mergeCells>
  <phoneticPr fontId="3" type="noConversion"/>
  <conditionalFormatting sqref="K9:L9">
    <cfRule type="expression" dxfId="128" priority="27">
      <formula>J9&gt;K9</formula>
    </cfRule>
  </conditionalFormatting>
  <conditionalFormatting sqref="K15:L15">
    <cfRule type="expression" dxfId="127" priority="43">
      <formula>J15&gt;K15</formula>
    </cfRule>
  </conditionalFormatting>
  <conditionalFormatting sqref="K21:L21">
    <cfRule type="expression" dxfId="126" priority="42">
      <formula>J21&gt;K21</formula>
    </cfRule>
  </conditionalFormatting>
  <conditionalFormatting sqref="K27:L27">
    <cfRule type="expression" dxfId="125" priority="41">
      <formula>J27&gt;K27</formula>
    </cfRule>
  </conditionalFormatting>
  <conditionalFormatting sqref="K33:L33">
    <cfRule type="expression" dxfId="124" priority="40">
      <formula>J33&gt;K33</formula>
    </cfRule>
  </conditionalFormatting>
  <conditionalFormatting sqref="K39:L39">
    <cfRule type="expression" dxfId="123" priority="39">
      <formula>J39&gt;K39</formula>
    </cfRule>
  </conditionalFormatting>
  <conditionalFormatting sqref="K45:L45">
    <cfRule type="expression" dxfId="122" priority="38">
      <formula>J45&gt;K45</formula>
    </cfRule>
  </conditionalFormatting>
  <conditionalFormatting sqref="K51:L51">
    <cfRule type="expression" dxfId="121" priority="37">
      <formula>J51&gt;K51</formula>
    </cfRule>
  </conditionalFormatting>
  <conditionalFormatting sqref="K57:L57">
    <cfRule type="expression" dxfId="120" priority="35">
      <formula>J57&gt;K57</formula>
    </cfRule>
  </conditionalFormatting>
  <conditionalFormatting sqref="K59:L59">
    <cfRule type="expression" dxfId="119" priority="36">
      <formula>J59&gt;K59</formula>
    </cfRule>
  </conditionalFormatting>
  <conditionalFormatting sqref="K63:L63">
    <cfRule type="expression" dxfId="118" priority="34">
      <formula>J63&gt;K63</formula>
    </cfRule>
  </conditionalFormatting>
  <conditionalFormatting sqref="K69:L69">
    <cfRule type="expression" dxfId="117" priority="33">
      <formula>J69&gt;K69</formula>
    </cfRule>
  </conditionalFormatting>
  <conditionalFormatting sqref="K75:L75">
    <cfRule type="expression" dxfId="116" priority="26">
      <formula>J75&gt;K75</formula>
    </cfRule>
  </conditionalFormatting>
  <conditionalFormatting sqref="K81:L81">
    <cfRule type="expression" dxfId="115" priority="24">
      <formula>J81&gt;K81</formula>
    </cfRule>
  </conditionalFormatting>
  <conditionalFormatting sqref="K83:L83">
    <cfRule type="expression" dxfId="114" priority="25">
      <formula>J83&gt;K83</formula>
    </cfRule>
  </conditionalFormatting>
  <conditionalFormatting sqref="K87:L87">
    <cfRule type="expression" dxfId="113" priority="14">
      <formula>J87&gt;K87</formula>
    </cfRule>
  </conditionalFormatting>
  <conditionalFormatting sqref="K89:L89">
    <cfRule type="expression" dxfId="112" priority="15">
      <formula>J89&gt;K89</formula>
    </cfRule>
  </conditionalFormatting>
  <conditionalFormatting sqref="K92:L92">
    <cfRule type="expression" dxfId="111" priority="13">
      <formula>J92&gt;K92</formula>
    </cfRule>
  </conditionalFormatting>
  <conditionalFormatting sqref="K96:L96">
    <cfRule type="expression" dxfId="110" priority="10">
      <formula>J96&gt;K96</formula>
    </cfRule>
  </conditionalFormatting>
  <conditionalFormatting sqref="K100:L100">
    <cfRule type="expression" dxfId="109" priority="9">
      <formula>J100&gt;K100</formula>
    </cfRule>
  </conditionalFormatting>
  <conditionalFormatting sqref="K104:L104">
    <cfRule type="expression" dxfId="108" priority="8">
      <formula>J104&gt;K104</formula>
    </cfRule>
  </conditionalFormatting>
  <conditionalFormatting sqref="K108:L108">
    <cfRule type="expression" dxfId="107" priority="7">
      <formula>J108&gt;K108</formula>
    </cfRule>
  </conditionalFormatting>
  <conditionalFormatting sqref="K112:L112">
    <cfRule type="expression" dxfId="106" priority="6">
      <formula>J112&gt;K112</formula>
    </cfRule>
  </conditionalFormatting>
  <conditionalFormatting sqref="K116:L116">
    <cfRule type="expression" dxfId="105" priority="5">
      <formula>J116&gt;K116</formula>
    </cfRule>
  </conditionalFormatting>
  <conditionalFormatting sqref="K120:L120">
    <cfRule type="expression" dxfId="104" priority="4">
      <formula>J120&gt;K120</formula>
    </cfRule>
  </conditionalFormatting>
  <conditionalFormatting sqref="K125:L125">
    <cfRule type="expression" dxfId="103" priority="11">
      <formula>J125&gt;K125</formula>
    </cfRule>
  </conditionalFormatting>
  <conditionalFormatting sqref="K130:L130">
    <cfRule type="expression" dxfId="102" priority="3">
      <formula>J130&gt;K130</formula>
    </cfRule>
  </conditionalFormatting>
  <conditionalFormatting sqref="K134:L134">
    <cfRule type="expression" dxfId="101" priority="2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32">
      <formula>J144&gt;K144</formula>
    </cfRule>
  </conditionalFormatting>
  <conditionalFormatting sqref="K150:L150">
    <cfRule type="expression" dxfId="98" priority="12">
      <formula>J150&gt;K150</formula>
    </cfRule>
  </conditionalFormatting>
  <conditionalFormatting sqref="K156:L156">
    <cfRule type="expression" dxfId="97" priority="31">
      <formula>J156&gt;K156</formula>
    </cfRule>
  </conditionalFormatting>
  <conditionalFormatting sqref="K162:L162">
    <cfRule type="expression" dxfId="96" priority="30">
      <formula>J162&gt;K162</formula>
    </cfRule>
  </conditionalFormatting>
  <conditionalFormatting sqref="K168:L168">
    <cfRule type="expression" dxfId="95" priority="29">
      <formula>J168&gt;K168</formula>
    </cfRule>
  </conditionalFormatting>
  <conditionalFormatting sqref="K174:L174">
    <cfRule type="expression" dxfId="94" priority="28">
      <formula>J174&gt;K174</formula>
    </cfRule>
  </conditionalFormatting>
  <conditionalFormatting sqref="K180:L180">
    <cfRule type="expression" dxfId="93" priority="22">
      <formula>J180&gt;K180</formula>
    </cfRule>
  </conditionalFormatting>
  <conditionalFormatting sqref="K186:L186">
    <cfRule type="expression" dxfId="92" priority="23">
      <formula>J186&gt;K186</formula>
    </cfRule>
  </conditionalFormatting>
  <conditionalFormatting sqref="K192:L192">
    <cfRule type="expression" dxfId="91" priority="21">
      <formula>J192&gt;K192</formula>
    </cfRule>
  </conditionalFormatting>
  <conditionalFormatting sqref="K196:L196">
    <cfRule type="expression" dxfId="90" priority="20">
      <formula>J196&gt;K196</formula>
    </cfRule>
  </conditionalFormatting>
  <conditionalFormatting sqref="K200:L200">
    <cfRule type="expression" dxfId="89" priority="19">
      <formula>J200&gt;K200</formula>
    </cfRule>
  </conditionalFormatting>
  <conditionalFormatting sqref="K204:L204">
    <cfRule type="expression" dxfId="88" priority="18">
      <formula>J204&gt;K204</formula>
    </cfRule>
  </conditionalFormatting>
  <conditionalFormatting sqref="K208:L208">
    <cfRule type="expression" dxfId="87" priority="17">
      <formula>J208&gt;K208</formula>
    </cfRule>
  </conditionalFormatting>
  <conditionalFormatting sqref="K212:L212">
    <cfRule type="expression" dxfId="86" priority="16">
      <formula>J212&gt;K212</formula>
    </cfRule>
  </conditionalFormatting>
  <hyperlinks>
    <hyperlink ref="H182" r:id="rId1" xr:uid="{A412E0A8-EFF5-42E2-BA28-92B3B0656389}"/>
    <hyperlink ref="H146" r:id="rId2" xr:uid="{E2D42995-7129-4928-9621-DD80648FA2AF}"/>
    <hyperlink ref="H152" r:id="rId3" display="https://www.samsung.com/uk/tvs/help-me-choose/" xr:uid="{80D9B5A8-45E4-4182-843D-6F650955C47D}"/>
    <hyperlink ref="H158" r:id="rId4" xr:uid="{74CF54A7-DE58-4174-ADF1-B0EC30AD6336}"/>
    <hyperlink ref="H164" r:id="rId5" xr:uid="{4CDF7E66-6CC5-47E0-A8D3-F844BF75D0F0}"/>
    <hyperlink ref="H170" r:id="rId6" xr:uid="{489A1EAC-F5CA-4B7D-804A-113A7B85C095}"/>
    <hyperlink ref="H188" r:id="rId7" xr:uid="{796BD394-96FF-42A1-A35F-2228B1DEE0D7}"/>
    <hyperlink ref="H176" r:id="rId8" xr:uid="{EBDDE310-6307-4149-A939-636D6DE73A16}"/>
    <hyperlink ref="H89" r:id="rId9" xr:uid="{9799339C-3B25-4B06-854C-DC50E3F436C3}"/>
    <hyperlink ref="H29" r:id="rId10" xr:uid="{1F967CA8-190D-453A-A240-52086EE3B465}"/>
    <hyperlink ref="H35" r:id="rId11" xr:uid="{93B317D5-3E2D-4300-B32D-3D4829639CB8}"/>
    <hyperlink ref="H41" r:id="rId12" xr:uid="{4CCB31D1-9C2F-491B-AE67-C9D7168557EE}"/>
    <hyperlink ref="H47" r:id="rId13" xr:uid="{60C8BAE5-F01F-4D40-B6FF-53F69543F7B2}"/>
    <hyperlink ref="H53" r:id="rId14" xr:uid="{84474920-6975-476E-9D57-0B0443A624BF}"/>
    <hyperlink ref="H65" r:id="rId15" xr:uid="{8F38ABE5-8F8B-4258-BF93-453497434137}"/>
    <hyperlink ref="H71" r:id="rId16" xr:uid="{1212B9A5-7294-486E-A0E9-93D2B6075E91}"/>
    <hyperlink ref="H77" r:id="rId17" xr:uid="{3F0F6662-03A0-41B0-A4C3-9B57DB174B11}"/>
    <hyperlink ref="H83" r:id="rId18" xr:uid="{FEA06DD6-1984-44ED-A463-D83FCEB86974}"/>
    <hyperlink ref="H59" r:id="rId19" xr:uid="{26A305FD-B4F8-4600-87BF-A34DC400E4D1}"/>
    <hyperlink ref="H23" r:id="rId20" xr:uid="{4D3EB2FE-FEE0-41BA-8CAB-8BE9DA77A789}"/>
    <hyperlink ref="H17" r:id="rId21" xr:uid="{B64940B8-2DB1-47F0-AFCB-656DEBB6A15B}"/>
    <hyperlink ref="H194" r:id="rId22" xr:uid="{6FCA852B-DC75-4B91-8DFD-08A372C8787A}"/>
    <hyperlink ref="I77" r:id="rId23" xr:uid="{5C14DF25-726B-4695-B6B5-25A9EFE23CFF}"/>
    <hyperlink ref="I71" r:id="rId24" xr:uid="{63FF88EB-6EA5-4892-9FEC-48B08C54A386}"/>
    <hyperlink ref="I89" r:id="rId25" xr:uid="{8BECC740-4505-4FB2-866B-75572FB4A6FD}"/>
    <hyperlink ref="I94" r:id="rId26" xr:uid="{B5773893-0BB4-4033-A920-1A6C5896DBD9}"/>
    <hyperlink ref="I102" r:id="rId27" xr:uid="{1626F8D0-44D5-439A-BC03-F26404069D9C}"/>
    <hyperlink ref="I106" r:id="rId28" xr:uid="{46554647-DDCE-494F-B7E7-F07A36F83149}"/>
    <hyperlink ref="I114" r:id="rId29" xr:uid="{669D8164-A074-4637-8A1A-3C77AE683511}"/>
    <hyperlink ref="I110" r:id="rId30" xr:uid="{4C1AC25C-B2CD-424F-9F39-3E1385F12E93}"/>
    <hyperlink ref="I118" r:id="rId31" xr:uid="{88C3E538-AF5E-4E43-A7D8-058AE1020DA0}"/>
    <hyperlink ref="I122" r:id="rId32" xr:uid="{129D1640-AA7F-4A53-BD1D-654D9F16B9AF}"/>
    <hyperlink ref="I127" r:id="rId33" xr:uid="{EB0D85C6-E552-452D-98D9-2EF2DBA2678C}"/>
    <hyperlink ref="I132" r:id="rId34" xr:uid="{5E195B6B-21E3-4AD0-99CE-6701E2017D39}"/>
    <hyperlink ref="I136" r:id="rId35" xr:uid="{EFA41885-EDCB-4B21-8BBB-7C3997080D21}"/>
    <hyperlink ref="I140" r:id="rId36" xr:uid="{5413658C-09D4-4ABC-AABF-FCF01B46C380}"/>
    <hyperlink ref="I170" r:id="rId37" xr:uid="{06FBB56F-3EFC-4C5F-89DF-60BF74226158}"/>
    <hyperlink ref="I164" r:id="rId38" xr:uid="{89FAB6A9-7C02-424D-A74D-A1D757D4F033}"/>
    <hyperlink ref="I152" r:id="rId39" xr:uid="{8F1E927D-B0DE-404B-BCE4-C73C823FDADB}"/>
    <hyperlink ref="I158" r:id="rId40" xr:uid="{75E8B4CE-AF4E-4920-A546-0488015AE63D}"/>
    <hyperlink ref="I176" r:id="rId41" xr:uid="{93A0688D-5BBC-41A7-8320-9A32B5A52298}"/>
    <hyperlink ref="I194" r:id="rId42" xr:uid="{00AD5C2D-547F-405F-B0B5-7D40C90975ED}"/>
    <hyperlink ref="I188" r:id="rId43" xr:uid="{FC648150-7956-47F5-B6C6-87C6B131F592}"/>
    <hyperlink ref="I198" r:id="rId44" xr:uid="{E48903D8-C35E-4974-A9E6-34E89CC34353}"/>
    <hyperlink ref="I202" r:id="rId45" xr:uid="{943A0974-9F95-4D47-B9D2-1A3D35F02533}"/>
    <hyperlink ref="I206" r:id="rId46" xr:uid="{CD297D47-ED36-4E61-ABF2-4C1456064A0B}"/>
    <hyperlink ref="I210" r:id="rId47" xr:uid="{354C3322-98D6-4F3B-A114-FF06D1096F6E}"/>
    <hyperlink ref="H11" r:id="rId48" xr:uid="{E143466D-8B73-4A64-B8AA-F32B05B8D3E2}"/>
    <hyperlink ref="I11" r:id="rId49" xr:uid="{DA752228-42BB-4B41-B750-4E9B2A14288E}"/>
  </hyperlinks>
  <pageMargins left="0.7" right="0.7" top="0.75" bottom="0.75" header="0.3" footer="0.3"/>
  <pageSetup paperSize="9" orientation="portrait" r:id="rId50"/>
  <drawing r:id="rId51"/>
  <legacyDrawing r:id="rId5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6CBA1-CDD5-4106-B20B-2EBB6D55BA1A}">
  <sheetPr>
    <pageSetUpPr autoPageBreaks="0"/>
  </sheetPr>
  <dimension ref="A2:L148"/>
  <sheetViews>
    <sheetView showGridLines="0" topLeftCell="A47" zoomScale="73" zoomScaleNormal="73" workbookViewId="0">
      <selection activeCell="H3" sqref="H3"/>
    </sheetView>
  </sheetViews>
  <sheetFormatPr defaultColWidth="8.75" defaultRowHeight="19.5"/>
  <cols>
    <col min="1" max="1" width="11.125" style="2" customWidth="1"/>
    <col min="2" max="2" width="132.375" style="2" customWidth="1"/>
    <col min="3" max="3" width="8.75" style="2"/>
    <col min="4" max="5" width="19.25" style="140" customWidth="1"/>
    <col min="6" max="6" width="26.25" style="90" customWidth="1"/>
    <col min="7" max="7" width="87.125" style="266" customWidth="1"/>
    <col min="8" max="8" width="110.625" style="266" customWidth="1"/>
    <col min="9" max="9" width="14.75" style="90" customWidth="1"/>
    <col min="10" max="11" width="18.125" style="90" customWidth="1"/>
    <col min="12" max="12" width="43.75" style="90" customWidth="1"/>
    <col min="13" max="16384" width="8.75" style="2"/>
  </cols>
  <sheetData>
    <row r="2" spans="1:12" ht="30.75">
      <c r="B2" s="141" t="s">
        <v>425</v>
      </c>
      <c r="C2" s="142"/>
      <c r="D2" s="143"/>
      <c r="E2" s="143"/>
      <c r="F2" s="6"/>
      <c r="G2" s="144"/>
      <c r="H2" s="144"/>
      <c r="I2" s="6"/>
      <c r="J2" s="6"/>
      <c r="K2" s="6"/>
      <c r="L2" s="4"/>
    </row>
    <row r="3" spans="1:12" s="145" customFormat="1" ht="87" customHeight="1">
      <c r="B3" s="267" t="s">
        <v>172</v>
      </c>
      <c r="C3" s="267"/>
      <c r="D3" s="267"/>
      <c r="E3" s="267"/>
      <c r="F3" s="267"/>
      <c r="G3" s="267"/>
      <c r="H3" s="373"/>
      <c r="I3" s="7"/>
      <c r="J3" s="7"/>
      <c r="K3" s="7"/>
    </row>
    <row r="4" spans="1:12" s="14" customFormat="1" ht="21">
      <c r="A4" s="9"/>
      <c r="B4" s="10"/>
      <c r="C4" s="11"/>
      <c r="D4" s="12"/>
      <c r="E4" s="12"/>
      <c r="F4" s="13"/>
      <c r="G4" s="146"/>
      <c r="H4" s="146"/>
      <c r="I4" s="13"/>
      <c r="J4" s="13"/>
      <c r="K4" s="13"/>
      <c r="L4" s="13"/>
    </row>
    <row r="5" spans="1:12" s="14" customFormat="1" ht="26.25" thickBot="1">
      <c r="A5" s="9"/>
      <c r="B5" s="15" t="s">
        <v>3</v>
      </c>
      <c r="C5" s="16"/>
      <c r="D5" s="17"/>
      <c r="E5" s="17"/>
      <c r="F5" s="1"/>
      <c r="G5" s="147"/>
      <c r="H5" s="147"/>
      <c r="I5" s="1"/>
      <c r="J5" s="1"/>
      <c r="K5" s="1"/>
      <c r="L5" s="1"/>
    </row>
    <row r="6" spans="1:12" s="14" customFormat="1" ht="25.5">
      <c r="A6" s="9"/>
      <c r="B6" s="18"/>
      <c r="C6" s="16"/>
      <c r="D6" s="19" t="s">
        <v>4</v>
      </c>
      <c r="E6" s="20"/>
      <c r="F6" s="21" t="s">
        <v>5</v>
      </c>
      <c r="G6" s="148" t="s">
        <v>6</v>
      </c>
      <c r="H6" s="149" t="s">
        <v>7</v>
      </c>
      <c r="I6" s="24" t="s">
        <v>8</v>
      </c>
      <c r="J6" s="25" t="s">
        <v>9</v>
      </c>
      <c r="K6" s="22" t="s">
        <v>10</v>
      </c>
      <c r="L6" s="26" t="s">
        <v>11</v>
      </c>
    </row>
    <row r="7" spans="1:12" ht="16.5">
      <c r="D7" s="27"/>
      <c r="E7" s="28"/>
      <c r="F7" s="29"/>
      <c r="G7" s="150" t="s">
        <v>68</v>
      </c>
      <c r="H7" s="150" t="s">
        <v>68</v>
      </c>
      <c r="I7" s="32"/>
      <c r="J7" s="33"/>
      <c r="K7" s="34"/>
      <c r="L7" s="35"/>
    </row>
    <row r="8" spans="1:12" ht="16.5">
      <c r="D8" s="36" t="s">
        <v>13</v>
      </c>
      <c r="E8" s="60" t="s">
        <v>14</v>
      </c>
      <c r="F8" s="38" t="s">
        <v>15</v>
      </c>
      <c r="G8" s="374"/>
      <c r="H8" s="152"/>
      <c r="I8" s="41">
        <f>LENB(H8)</f>
        <v>0</v>
      </c>
      <c r="J8" s="42"/>
      <c r="K8" s="375" t="s">
        <v>16</v>
      </c>
      <c r="L8" s="154"/>
    </row>
    <row r="9" spans="1:12" ht="16.5">
      <c r="D9" s="45"/>
      <c r="E9" s="74"/>
      <c r="F9" s="46" t="s">
        <v>70</v>
      </c>
      <c r="G9" s="155" t="s">
        <v>426</v>
      </c>
      <c r="H9" s="286" t="s">
        <v>427</v>
      </c>
      <c r="I9" s="156">
        <f t="shared" ref="I9:I72" si="0">LENB(H9)</f>
        <v>29</v>
      </c>
      <c r="J9" s="49">
        <v>10</v>
      </c>
      <c r="K9" s="49"/>
      <c r="L9" s="157"/>
    </row>
    <row r="10" spans="1:12" ht="16.5">
      <c r="D10" s="45"/>
      <c r="E10" s="74"/>
      <c r="F10" s="46" t="s">
        <v>73</v>
      </c>
      <c r="G10" s="155" t="s">
        <v>428</v>
      </c>
      <c r="H10" s="286" t="s">
        <v>428</v>
      </c>
      <c r="I10" s="41">
        <f t="shared" si="0"/>
        <v>10</v>
      </c>
      <c r="J10" s="46"/>
      <c r="K10" s="46"/>
      <c r="L10" s="157"/>
    </row>
    <row r="11" spans="1:12" ht="16.5">
      <c r="D11" s="45"/>
      <c r="E11" s="74"/>
      <c r="F11" s="55" t="s">
        <v>25</v>
      </c>
      <c r="G11" s="376" t="s">
        <v>429</v>
      </c>
      <c r="H11" s="377" t="s">
        <v>430</v>
      </c>
      <c r="I11" s="41">
        <f t="shared" si="0"/>
        <v>59</v>
      </c>
      <c r="J11" s="58"/>
      <c r="K11" s="58"/>
      <c r="L11" s="157"/>
    </row>
    <row r="12" spans="1:12" ht="16.5">
      <c r="D12" s="45"/>
      <c r="E12" s="74"/>
      <c r="F12" s="46" t="s">
        <v>27</v>
      </c>
      <c r="G12" s="155" t="s">
        <v>426</v>
      </c>
      <c r="H12" s="286" t="s">
        <v>427</v>
      </c>
      <c r="I12" s="41">
        <f t="shared" si="0"/>
        <v>29</v>
      </c>
      <c r="J12" s="58"/>
      <c r="K12" s="58"/>
      <c r="L12" s="157"/>
    </row>
    <row r="13" spans="1:12" ht="16.5">
      <c r="D13" s="160"/>
      <c r="E13" s="81"/>
      <c r="F13" s="82" t="s">
        <v>28</v>
      </c>
      <c r="G13" s="161" t="s">
        <v>426</v>
      </c>
      <c r="H13" s="286" t="s">
        <v>427</v>
      </c>
      <c r="I13" s="41">
        <f t="shared" si="0"/>
        <v>29</v>
      </c>
      <c r="J13" s="162"/>
      <c r="K13" s="162"/>
      <c r="L13" s="163"/>
    </row>
    <row r="14" spans="1:12" ht="16.5">
      <c r="D14" s="36" t="s">
        <v>77</v>
      </c>
      <c r="E14" s="60" t="s">
        <v>78</v>
      </c>
      <c r="F14" s="280" t="s">
        <v>79</v>
      </c>
      <c r="G14" s="378"/>
      <c r="H14" s="152"/>
      <c r="I14" s="41">
        <f t="shared" si="0"/>
        <v>0</v>
      </c>
      <c r="J14" s="114"/>
      <c r="K14" s="41" t="s">
        <v>32</v>
      </c>
      <c r="L14" s="154"/>
    </row>
    <row r="15" spans="1:12" ht="16.5">
      <c r="D15" s="45"/>
      <c r="E15" s="74"/>
      <c r="F15" s="46" t="s">
        <v>33</v>
      </c>
      <c r="G15" s="286" t="s">
        <v>431</v>
      </c>
      <c r="H15" s="286" t="s">
        <v>432</v>
      </c>
      <c r="I15" s="41">
        <f t="shared" si="0"/>
        <v>24</v>
      </c>
      <c r="J15" s="53">
        <v>33</v>
      </c>
      <c r="K15" s="53"/>
      <c r="L15" s="157"/>
    </row>
    <row r="16" spans="1:12" ht="16.5">
      <c r="D16" s="45"/>
      <c r="E16" s="74"/>
      <c r="F16" s="46" t="s">
        <v>35</v>
      </c>
      <c r="G16" s="286" t="s">
        <v>433</v>
      </c>
      <c r="H16" s="286" t="s">
        <v>433</v>
      </c>
      <c r="I16" s="41">
        <f t="shared" si="0"/>
        <v>13</v>
      </c>
      <c r="J16" s="46"/>
      <c r="K16" s="46"/>
      <c r="L16" s="157"/>
    </row>
    <row r="17" spans="2:12" ht="16.5">
      <c r="D17" s="45"/>
      <c r="E17" s="74"/>
      <c r="F17" s="55" t="s">
        <v>25</v>
      </c>
      <c r="G17" s="223" t="s">
        <v>434</v>
      </c>
      <c r="H17" s="377" t="s">
        <v>430</v>
      </c>
      <c r="I17" s="41">
        <f t="shared" si="0"/>
        <v>59</v>
      </c>
      <c r="J17" s="53"/>
      <c r="K17" s="53"/>
      <c r="L17" s="157"/>
    </row>
    <row r="18" spans="2:12" ht="16.5">
      <c r="D18" s="45"/>
      <c r="E18" s="74"/>
      <c r="F18" s="46" t="s">
        <v>27</v>
      </c>
      <c r="G18" s="286" t="s">
        <v>435</v>
      </c>
      <c r="H18" s="286" t="s">
        <v>432</v>
      </c>
      <c r="I18" s="41">
        <f t="shared" si="0"/>
        <v>24</v>
      </c>
      <c r="J18" s="53"/>
      <c r="K18" s="53"/>
      <c r="L18" s="157"/>
    </row>
    <row r="19" spans="2:12" ht="16.5">
      <c r="D19" s="45"/>
      <c r="E19" s="81"/>
      <c r="F19" s="82" t="s">
        <v>28</v>
      </c>
      <c r="G19" s="379" t="s">
        <v>431</v>
      </c>
      <c r="H19" s="286" t="s">
        <v>432</v>
      </c>
      <c r="I19" s="41">
        <f t="shared" si="0"/>
        <v>24</v>
      </c>
      <c r="J19" s="85"/>
      <c r="K19" s="85"/>
      <c r="L19" s="163"/>
    </row>
    <row r="20" spans="2:12" ht="16.5">
      <c r="D20" s="45"/>
      <c r="E20" s="60" t="s">
        <v>85</v>
      </c>
      <c r="F20" s="38" t="s">
        <v>79</v>
      </c>
      <c r="G20" s="219"/>
      <c r="H20" s="152"/>
      <c r="I20" s="41">
        <f t="shared" si="0"/>
        <v>0</v>
      </c>
      <c r="J20" s="41"/>
      <c r="K20" s="41" t="s">
        <v>32</v>
      </c>
      <c r="L20" s="154"/>
    </row>
    <row r="21" spans="2:12" ht="16.5">
      <c r="D21" s="45"/>
      <c r="E21" s="74"/>
      <c r="F21" s="46" t="s">
        <v>33</v>
      </c>
      <c r="G21" s="221" t="s">
        <v>436</v>
      </c>
      <c r="H21" s="221" t="s">
        <v>437</v>
      </c>
      <c r="I21" s="41">
        <f t="shared" si="0"/>
        <v>25</v>
      </c>
      <c r="J21" s="53">
        <v>33</v>
      </c>
      <c r="K21" s="53"/>
      <c r="L21" s="157"/>
    </row>
    <row r="22" spans="2:12" ht="16.5">
      <c r="D22" s="45"/>
      <c r="E22" s="74"/>
      <c r="F22" s="46" t="s">
        <v>35</v>
      </c>
      <c r="G22" s="221" t="s">
        <v>438</v>
      </c>
      <c r="H22" s="221" t="s">
        <v>438</v>
      </c>
      <c r="I22" s="41">
        <f t="shared" si="0"/>
        <v>5</v>
      </c>
      <c r="J22" s="46"/>
      <c r="K22" s="46"/>
      <c r="L22" s="157"/>
    </row>
    <row r="23" spans="2:12" ht="25.5">
      <c r="B23" s="15" t="s">
        <v>38</v>
      </c>
      <c r="D23" s="45"/>
      <c r="E23" s="74"/>
      <c r="F23" s="55" t="s">
        <v>25</v>
      </c>
      <c r="G23" s="223" t="s">
        <v>439</v>
      </c>
      <c r="H23" s="377" t="s">
        <v>440</v>
      </c>
      <c r="I23" s="41">
        <f t="shared" si="0"/>
        <v>52</v>
      </c>
      <c r="J23" s="53"/>
      <c r="K23" s="53"/>
      <c r="L23" s="157"/>
    </row>
    <row r="24" spans="2:12" ht="16.5">
      <c r="D24" s="45"/>
      <c r="E24" s="74"/>
      <c r="F24" s="46" t="s">
        <v>27</v>
      </c>
      <c r="G24" s="221" t="s">
        <v>441</v>
      </c>
      <c r="H24" s="221" t="s">
        <v>437</v>
      </c>
      <c r="I24" s="41">
        <f t="shared" si="0"/>
        <v>25</v>
      </c>
      <c r="J24" s="53"/>
      <c r="K24" s="53"/>
      <c r="L24" s="157"/>
    </row>
    <row r="25" spans="2:12" ht="16.5">
      <c r="D25" s="45"/>
      <c r="E25" s="81"/>
      <c r="F25" s="82" t="s">
        <v>28</v>
      </c>
      <c r="G25" s="380" t="s">
        <v>436</v>
      </c>
      <c r="H25" s="221" t="s">
        <v>437</v>
      </c>
      <c r="I25" s="41">
        <f t="shared" si="0"/>
        <v>25</v>
      </c>
      <c r="J25" s="85"/>
      <c r="K25" s="85"/>
      <c r="L25" s="163"/>
    </row>
    <row r="26" spans="2:12" ht="16.5">
      <c r="D26" s="45"/>
      <c r="E26" s="60" t="s">
        <v>92</v>
      </c>
      <c r="F26" s="38" t="s">
        <v>79</v>
      </c>
      <c r="G26" s="219"/>
      <c r="H26" s="152"/>
      <c r="I26" s="41">
        <f t="shared" si="0"/>
        <v>0</v>
      </c>
      <c r="J26" s="41"/>
      <c r="K26" s="41" t="s">
        <v>32</v>
      </c>
      <c r="L26" s="154"/>
    </row>
    <row r="27" spans="2:12" ht="16.5">
      <c r="D27" s="45"/>
      <c r="E27" s="74"/>
      <c r="F27" s="46" t="s">
        <v>33</v>
      </c>
      <c r="G27" s="221" t="s">
        <v>442</v>
      </c>
      <c r="H27" s="221" t="s">
        <v>443</v>
      </c>
      <c r="I27" s="41">
        <f t="shared" si="0"/>
        <v>29</v>
      </c>
      <c r="J27" s="53">
        <v>33</v>
      </c>
      <c r="K27" s="53"/>
      <c r="L27" s="157"/>
    </row>
    <row r="28" spans="2:12" ht="16.5">
      <c r="D28" s="45"/>
      <c r="E28" s="74"/>
      <c r="F28" s="46" t="s">
        <v>35</v>
      </c>
      <c r="G28" s="221" t="s">
        <v>444</v>
      </c>
      <c r="H28" s="221" t="s">
        <v>444</v>
      </c>
      <c r="I28" s="41">
        <f t="shared" si="0"/>
        <v>4</v>
      </c>
      <c r="J28" s="46"/>
      <c r="K28" s="46"/>
      <c r="L28" s="157"/>
    </row>
    <row r="29" spans="2:12" ht="16.5">
      <c r="D29" s="45"/>
      <c r="E29" s="74"/>
      <c r="F29" s="55" t="s">
        <v>25</v>
      </c>
      <c r="G29" s="223" t="s">
        <v>445</v>
      </c>
      <c r="H29" s="377" t="s">
        <v>446</v>
      </c>
      <c r="I29" s="41">
        <f t="shared" si="0"/>
        <v>51</v>
      </c>
      <c r="J29" s="53"/>
      <c r="K29" s="53"/>
      <c r="L29" s="157"/>
    </row>
    <row r="30" spans="2:12" ht="16.5">
      <c r="D30" s="45"/>
      <c r="E30" s="74"/>
      <c r="F30" s="46" t="s">
        <v>27</v>
      </c>
      <c r="G30" s="221" t="s">
        <v>447</v>
      </c>
      <c r="H30" s="221" t="s">
        <v>443</v>
      </c>
      <c r="I30" s="41">
        <f t="shared" si="0"/>
        <v>29</v>
      </c>
      <c r="J30" s="53"/>
      <c r="K30" s="53"/>
      <c r="L30" s="157"/>
    </row>
    <row r="31" spans="2:12" ht="16.5">
      <c r="D31" s="45"/>
      <c r="E31" s="81"/>
      <c r="F31" s="82" t="s">
        <v>28</v>
      </c>
      <c r="G31" s="380" t="s">
        <v>442</v>
      </c>
      <c r="H31" s="221" t="s">
        <v>443</v>
      </c>
      <c r="I31" s="41">
        <f t="shared" si="0"/>
        <v>29</v>
      </c>
      <c r="J31" s="85"/>
      <c r="K31" s="85"/>
      <c r="L31" s="163"/>
    </row>
    <row r="32" spans="2:12" ht="16.5">
      <c r="D32" s="45"/>
      <c r="E32" s="60" t="s">
        <v>99</v>
      </c>
      <c r="F32" s="38" t="s">
        <v>79</v>
      </c>
      <c r="G32" s="219"/>
      <c r="H32" s="152"/>
      <c r="I32" s="41">
        <f t="shared" si="0"/>
        <v>0</v>
      </c>
      <c r="J32" s="41"/>
      <c r="K32" s="41" t="s">
        <v>32</v>
      </c>
      <c r="L32" s="154"/>
    </row>
    <row r="33" spans="4:12" ht="16.5">
      <c r="D33" s="45"/>
      <c r="E33" s="74"/>
      <c r="F33" s="46" t="s">
        <v>33</v>
      </c>
      <c r="G33" s="221" t="s">
        <v>448</v>
      </c>
      <c r="H33" s="221" t="s">
        <v>449</v>
      </c>
      <c r="I33" s="41">
        <f t="shared" si="0"/>
        <v>31</v>
      </c>
      <c r="J33" s="53">
        <v>33</v>
      </c>
      <c r="K33" s="53"/>
      <c r="L33" s="157"/>
    </row>
    <row r="34" spans="4:12" ht="16.5">
      <c r="D34" s="45"/>
      <c r="E34" s="74"/>
      <c r="F34" s="46" t="s">
        <v>35</v>
      </c>
      <c r="G34" s="221" t="s">
        <v>450</v>
      </c>
      <c r="H34" s="221" t="s">
        <v>450</v>
      </c>
      <c r="I34" s="41">
        <f t="shared" si="0"/>
        <v>5</v>
      </c>
      <c r="J34" s="46"/>
      <c r="K34" s="46"/>
      <c r="L34" s="157"/>
    </row>
    <row r="35" spans="4:12" ht="16.5">
      <c r="D35" s="45"/>
      <c r="E35" s="74"/>
      <c r="F35" s="55" t="s">
        <v>25</v>
      </c>
      <c r="G35" s="223" t="s">
        <v>451</v>
      </c>
      <c r="H35" s="377" t="s">
        <v>452</v>
      </c>
      <c r="I35" s="41">
        <f t="shared" si="0"/>
        <v>52</v>
      </c>
      <c r="J35" s="53"/>
      <c r="K35" s="53"/>
      <c r="L35" s="157"/>
    </row>
    <row r="36" spans="4:12" ht="16.5">
      <c r="D36" s="45"/>
      <c r="E36" s="74"/>
      <c r="F36" s="46" t="s">
        <v>27</v>
      </c>
      <c r="G36" s="221" t="s">
        <v>448</v>
      </c>
      <c r="H36" s="221" t="s">
        <v>449</v>
      </c>
      <c r="I36" s="41">
        <f t="shared" si="0"/>
        <v>31</v>
      </c>
      <c r="J36" s="53"/>
      <c r="K36" s="53"/>
      <c r="L36" s="157"/>
    </row>
    <row r="37" spans="4:12" ht="16.5">
      <c r="D37" s="45"/>
      <c r="E37" s="81"/>
      <c r="F37" s="82" t="s">
        <v>28</v>
      </c>
      <c r="G37" s="380" t="s">
        <v>448</v>
      </c>
      <c r="H37" s="221" t="s">
        <v>449</v>
      </c>
      <c r="I37" s="41">
        <f t="shared" si="0"/>
        <v>31</v>
      </c>
      <c r="J37" s="85"/>
      <c r="K37" s="85"/>
      <c r="L37" s="163"/>
    </row>
    <row r="38" spans="4:12" ht="16.5">
      <c r="D38" s="45"/>
      <c r="E38" s="60" t="s">
        <v>106</v>
      </c>
      <c r="F38" s="38" t="s">
        <v>79</v>
      </c>
      <c r="G38" s="219"/>
      <c r="H38" s="152"/>
      <c r="I38" s="41">
        <f t="shared" si="0"/>
        <v>0</v>
      </c>
      <c r="J38" s="41"/>
      <c r="K38" s="41" t="s">
        <v>32</v>
      </c>
      <c r="L38" s="154"/>
    </row>
    <row r="39" spans="4:12" ht="16.5">
      <c r="D39" s="45"/>
      <c r="E39" s="74"/>
      <c r="F39" s="46" t="s">
        <v>33</v>
      </c>
      <c r="G39" s="221" t="s">
        <v>453</v>
      </c>
      <c r="H39" s="221" t="s">
        <v>454</v>
      </c>
      <c r="I39" s="156">
        <f t="shared" si="0"/>
        <v>35</v>
      </c>
      <c r="J39" s="53">
        <v>33</v>
      </c>
      <c r="K39" s="53"/>
      <c r="L39" s="157"/>
    </row>
    <row r="40" spans="4:12" ht="16.5">
      <c r="D40" s="45"/>
      <c r="E40" s="74"/>
      <c r="F40" s="46" t="s">
        <v>35</v>
      </c>
      <c r="G40" s="221" t="s">
        <v>455</v>
      </c>
      <c r="H40" s="221" t="s">
        <v>455</v>
      </c>
      <c r="I40" s="41">
        <f t="shared" si="0"/>
        <v>10</v>
      </c>
      <c r="J40" s="46"/>
      <c r="K40" s="46"/>
      <c r="L40" s="157"/>
    </row>
    <row r="41" spans="4:12" ht="16.5">
      <c r="D41" s="45"/>
      <c r="E41" s="74"/>
      <c r="F41" s="55" t="s">
        <v>25</v>
      </c>
      <c r="G41" s="223" t="s">
        <v>456</v>
      </c>
      <c r="H41" s="377" t="s">
        <v>457</v>
      </c>
      <c r="I41" s="41">
        <f t="shared" si="0"/>
        <v>63</v>
      </c>
      <c r="J41" s="53"/>
      <c r="K41" s="53"/>
      <c r="L41" s="157"/>
    </row>
    <row r="42" spans="4:12" ht="16.5">
      <c r="D42" s="45"/>
      <c r="E42" s="74"/>
      <c r="F42" s="46" t="s">
        <v>27</v>
      </c>
      <c r="G42" s="221" t="s">
        <v>453</v>
      </c>
      <c r="H42" s="221" t="s">
        <v>454</v>
      </c>
      <c r="I42" s="41">
        <f t="shared" si="0"/>
        <v>35</v>
      </c>
      <c r="J42" s="53"/>
      <c r="K42" s="53"/>
      <c r="L42" s="157"/>
    </row>
    <row r="43" spans="4:12" ht="16.5">
      <c r="D43" s="45"/>
      <c r="E43" s="81"/>
      <c r="F43" s="82" t="s">
        <v>28</v>
      </c>
      <c r="G43" s="380" t="s">
        <v>453</v>
      </c>
      <c r="H43" s="221" t="s">
        <v>454</v>
      </c>
      <c r="I43" s="41">
        <f t="shared" si="0"/>
        <v>35</v>
      </c>
      <c r="J43" s="85"/>
      <c r="K43" s="85"/>
      <c r="L43" s="163"/>
    </row>
    <row r="44" spans="4:12" ht="16.5">
      <c r="D44" s="45"/>
      <c r="E44" s="60" t="s">
        <v>113</v>
      </c>
      <c r="F44" s="38" t="s">
        <v>79</v>
      </c>
      <c r="G44" s="219"/>
      <c r="H44" s="152"/>
      <c r="I44" s="41">
        <f t="shared" si="0"/>
        <v>0</v>
      </c>
      <c r="J44" s="41"/>
      <c r="K44" s="41" t="s">
        <v>32</v>
      </c>
      <c r="L44" s="154"/>
    </row>
    <row r="45" spans="4:12" ht="16.5">
      <c r="D45" s="45"/>
      <c r="E45" s="74"/>
      <c r="F45" s="46" t="s">
        <v>33</v>
      </c>
      <c r="G45" s="221" t="s">
        <v>458</v>
      </c>
      <c r="H45" s="221" t="s">
        <v>459</v>
      </c>
      <c r="I45" s="156">
        <f t="shared" si="0"/>
        <v>39</v>
      </c>
      <c r="J45" s="53">
        <v>33</v>
      </c>
      <c r="K45" s="53"/>
      <c r="L45" s="157"/>
    </row>
    <row r="46" spans="4:12" ht="16.5">
      <c r="D46" s="45"/>
      <c r="E46" s="74"/>
      <c r="F46" s="46" t="s">
        <v>35</v>
      </c>
      <c r="G46" s="221" t="s">
        <v>460</v>
      </c>
      <c r="H46" s="221" t="s">
        <v>460</v>
      </c>
      <c r="I46" s="41">
        <f t="shared" si="0"/>
        <v>11</v>
      </c>
      <c r="J46" s="46"/>
      <c r="K46" s="46"/>
      <c r="L46" s="157"/>
    </row>
    <row r="47" spans="4:12" ht="16.5">
      <c r="D47" s="45"/>
      <c r="E47" s="74"/>
      <c r="F47" s="55" t="s">
        <v>25</v>
      </c>
      <c r="G47" s="223" t="s">
        <v>461</v>
      </c>
      <c r="H47" s="377" t="s">
        <v>462</v>
      </c>
      <c r="I47" s="41">
        <f t="shared" si="0"/>
        <v>55</v>
      </c>
      <c r="J47" s="53"/>
      <c r="K47" s="53"/>
      <c r="L47" s="157"/>
    </row>
    <row r="48" spans="4:12" ht="16.5">
      <c r="D48" s="45"/>
      <c r="E48" s="74"/>
      <c r="F48" s="46" t="s">
        <v>27</v>
      </c>
      <c r="G48" s="221" t="s">
        <v>463</v>
      </c>
      <c r="H48" s="221" t="s">
        <v>459</v>
      </c>
      <c r="I48" s="41">
        <f t="shared" si="0"/>
        <v>39</v>
      </c>
      <c r="J48" s="53"/>
      <c r="K48" s="53"/>
      <c r="L48" s="157"/>
    </row>
    <row r="49" spans="4:12" ht="16.5">
      <c r="D49" s="45"/>
      <c r="E49" s="81"/>
      <c r="F49" s="82" t="s">
        <v>28</v>
      </c>
      <c r="G49" s="380" t="s">
        <v>458</v>
      </c>
      <c r="H49" s="221" t="s">
        <v>459</v>
      </c>
      <c r="I49" s="41">
        <f t="shared" si="0"/>
        <v>39</v>
      </c>
      <c r="J49" s="85"/>
      <c r="K49" s="85"/>
      <c r="L49" s="163"/>
    </row>
    <row r="50" spans="4:12" ht="16.5">
      <c r="D50" s="45"/>
      <c r="E50" s="60" t="s">
        <v>117</v>
      </c>
      <c r="F50" s="38" t="s">
        <v>79</v>
      </c>
      <c r="G50" s="219"/>
      <c r="H50" s="152"/>
      <c r="I50" s="41">
        <f t="shared" si="0"/>
        <v>0</v>
      </c>
      <c r="J50" s="41"/>
      <c r="K50" s="41" t="s">
        <v>32</v>
      </c>
      <c r="L50" s="154"/>
    </row>
    <row r="51" spans="4:12" ht="16.5">
      <c r="D51" s="45"/>
      <c r="E51" s="74"/>
      <c r="F51" s="46" t="s">
        <v>33</v>
      </c>
      <c r="G51" s="221" t="s">
        <v>464</v>
      </c>
      <c r="H51" s="221" t="s">
        <v>465</v>
      </c>
      <c r="I51" s="156">
        <f t="shared" si="0"/>
        <v>55</v>
      </c>
      <c r="J51" s="53">
        <v>33</v>
      </c>
      <c r="K51" s="53"/>
      <c r="L51" s="157"/>
    </row>
    <row r="52" spans="4:12" ht="16.5">
      <c r="D52" s="45"/>
      <c r="E52" s="74"/>
      <c r="F52" s="46" t="s">
        <v>35</v>
      </c>
      <c r="G52" s="221" t="s">
        <v>466</v>
      </c>
      <c r="H52" s="221" t="s">
        <v>466</v>
      </c>
      <c r="I52" s="41">
        <f t="shared" si="0"/>
        <v>7</v>
      </c>
      <c r="J52" s="46"/>
      <c r="K52" s="46"/>
      <c r="L52" s="157"/>
    </row>
    <row r="53" spans="4:12" ht="16.5">
      <c r="D53" s="45"/>
      <c r="E53" s="74"/>
      <c r="F53" s="55" t="s">
        <v>25</v>
      </c>
      <c r="G53" s="223" t="s">
        <v>467</v>
      </c>
      <c r="H53" s="223" t="s">
        <v>468</v>
      </c>
      <c r="I53" s="41">
        <f t="shared" si="0"/>
        <v>69</v>
      </c>
      <c r="J53" s="53"/>
      <c r="K53" s="53"/>
      <c r="L53" s="157"/>
    </row>
    <row r="54" spans="4:12" ht="16.5">
      <c r="D54" s="45"/>
      <c r="E54" s="74"/>
      <c r="F54" s="46" t="s">
        <v>27</v>
      </c>
      <c r="G54" s="221" t="s">
        <v>464</v>
      </c>
      <c r="H54" s="221" t="s">
        <v>465</v>
      </c>
      <c r="I54" s="41">
        <f t="shared" si="0"/>
        <v>55</v>
      </c>
      <c r="J54" s="53"/>
      <c r="K54" s="53"/>
      <c r="L54" s="157"/>
    </row>
    <row r="55" spans="4:12" ht="16.5">
      <c r="D55" s="45"/>
      <c r="E55" s="81"/>
      <c r="F55" s="82" t="s">
        <v>28</v>
      </c>
      <c r="G55" s="380" t="s">
        <v>464</v>
      </c>
      <c r="H55" s="221" t="s">
        <v>465</v>
      </c>
      <c r="I55" s="41">
        <f t="shared" si="0"/>
        <v>55</v>
      </c>
      <c r="J55" s="85"/>
      <c r="K55" s="85"/>
      <c r="L55" s="163"/>
    </row>
    <row r="56" spans="4:12" ht="16.5">
      <c r="D56" s="45"/>
      <c r="E56" s="60" t="s">
        <v>124</v>
      </c>
      <c r="F56" s="38" t="s">
        <v>79</v>
      </c>
      <c r="G56" s="219"/>
      <c r="H56" s="152"/>
      <c r="I56" s="41">
        <f t="shared" si="0"/>
        <v>0</v>
      </c>
      <c r="J56" s="41"/>
      <c r="K56" s="41" t="s">
        <v>32</v>
      </c>
      <c r="L56" s="154"/>
    </row>
    <row r="57" spans="4:12" ht="16.5">
      <c r="D57" s="45"/>
      <c r="E57" s="74"/>
      <c r="F57" s="46" t="s">
        <v>33</v>
      </c>
      <c r="G57" s="221" t="s">
        <v>469</v>
      </c>
      <c r="H57" s="221" t="s">
        <v>470</v>
      </c>
      <c r="I57" s="41">
        <f t="shared" si="0"/>
        <v>26</v>
      </c>
      <c r="J57" s="53">
        <v>33</v>
      </c>
      <c r="K57" s="53"/>
      <c r="L57" s="157"/>
    </row>
    <row r="58" spans="4:12" ht="16.5">
      <c r="D58" s="45"/>
      <c r="E58" s="74"/>
      <c r="F58" s="46" t="s">
        <v>35</v>
      </c>
      <c r="G58" s="221" t="s">
        <v>471</v>
      </c>
      <c r="H58" s="221" t="s">
        <v>471</v>
      </c>
      <c r="I58" s="41">
        <f t="shared" si="0"/>
        <v>17</v>
      </c>
      <c r="J58" s="46"/>
      <c r="K58" s="46"/>
      <c r="L58" s="157"/>
    </row>
    <row r="59" spans="4:12" ht="16.5">
      <c r="D59" s="45"/>
      <c r="E59" s="74"/>
      <c r="F59" s="55" t="s">
        <v>25</v>
      </c>
      <c r="G59" s="223" t="s">
        <v>472</v>
      </c>
      <c r="H59" s="377" t="s">
        <v>473</v>
      </c>
      <c r="I59" s="41">
        <f t="shared" si="0"/>
        <v>49</v>
      </c>
      <c r="J59" s="53"/>
      <c r="K59" s="53"/>
      <c r="L59" s="157"/>
    </row>
    <row r="60" spans="4:12" ht="16.5">
      <c r="D60" s="45"/>
      <c r="E60" s="74"/>
      <c r="F60" s="46" t="s">
        <v>27</v>
      </c>
      <c r="G60" s="221" t="s">
        <v>474</v>
      </c>
      <c r="H60" s="221" t="s">
        <v>470</v>
      </c>
      <c r="I60" s="41">
        <f t="shared" si="0"/>
        <v>26</v>
      </c>
      <c r="J60" s="53"/>
      <c r="K60" s="53"/>
      <c r="L60" s="157"/>
    </row>
    <row r="61" spans="4:12" ht="16.5">
      <c r="D61" s="45"/>
      <c r="E61" s="81"/>
      <c r="F61" s="82" t="s">
        <v>28</v>
      </c>
      <c r="G61" s="380" t="s">
        <v>474</v>
      </c>
      <c r="H61" s="221" t="s">
        <v>470</v>
      </c>
      <c r="I61" s="41">
        <f t="shared" si="0"/>
        <v>26</v>
      </c>
      <c r="J61" s="85"/>
      <c r="K61" s="85"/>
      <c r="L61" s="163"/>
    </row>
    <row r="62" spans="4:12" ht="16.5">
      <c r="D62" s="45"/>
      <c r="E62" s="60" t="s">
        <v>128</v>
      </c>
      <c r="F62" s="38" t="s">
        <v>79</v>
      </c>
      <c r="G62" s="219"/>
      <c r="H62" s="152"/>
      <c r="I62" s="41">
        <f t="shared" si="0"/>
        <v>0</v>
      </c>
      <c r="J62" s="41"/>
      <c r="K62" s="41" t="s">
        <v>32</v>
      </c>
      <c r="L62" s="154"/>
    </row>
    <row r="63" spans="4:12" ht="16.5">
      <c r="D63" s="45"/>
      <c r="E63" s="74"/>
      <c r="F63" s="46" t="s">
        <v>33</v>
      </c>
      <c r="G63" s="221" t="s">
        <v>475</v>
      </c>
      <c r="H63" s="221" t="s">
        <v>476</v>
      </c>
      <c r="I63" s="156">
        <f t="shared" si="0"/>
        <v>37</v>
      </c>
      <c r="J63" s="53">
        <v>33</v>
      </c>
      <c r="K63" s="53"/>
      <c r="L63" s="157"/>
    </row>
    <row r="64" spans="4:12" ht="16.5">
      <c r="D64" s="45"/>
      <c r="E64" s="74"/>
      <c r="F64" s="46" t="s">
        <v>35</v>
      </c>
      <c r="G64" s="221" t="s">
        <v>477</v>
      </c>
      <c r="H64" s="221" t="s">
        <v>477</v>
      </c>
      <c r="I64" s="41">
        <f t="shared" si="0"/>
        <v>21</v>
      </c>
      <c r="J64" s="46"/>
      <c r="K64" s="46"/>
      <c r="L64" s="157"/>
    </row>
    <row r="65" spans="4:12" ht="16.5">
      <c r="D65" s="45"/>
      <c r="E65" s="74"/>
      <c r="F65" s="55" t="s">
        <v>25</v>
      </c>
      <c r="G65" s="223" t="s">
        <v>478</v>
      </c>
      <c r="H65" s="223" t="s">
        <v>479</v>
      </c>
      <c r="I65" s="41">
        <f t="shared" si="0"/>
        <v>49</v>
      </c>
      <c r="J65" s="53"/>
      <c r="K65" s="53"/>
      <c r="L65" s="157"/>
    </row>
    <row r="66" spans="4:12" ht="16.5">
      <c r="D66" s="45"/>
      <c r="E66" s="74"/>
      <c r="F66" s="46" t="s">
        <v>27</v>
      </c>
      <c r="G66" s="221" t="s">
        <v>480</v>
      </c>
      <c r="H66" s="221" t="s">
        <v>476</v>
      </c>
      <c r="I66" s="41">
        <f t="shared" si="0"/>
        <v>37</v>
      </c>
      <c r="J66" s="53"/>
      <c r="K66" s="53"/>
      <c r="L66" s="157"/>
    </row>
    <row r="67" spans="4:12" ht="16.5">
      <c r="D67" s="45"/>
      <c r="E67" s="81"/>
      <c r="F67" s="211" t="s">
        <v>28</v>
      </c>
      <c r="G67" s="225" t="s">
        <v>480</v>
      </c>
      <c r="H67" s="221" t="s">
        <v>476</v>
      </c>
      <c r="I67" s="41">
        <f t="shared" si="0"/>
        <v>37</v>
      </c>
      <c r="J67" s="214"/>
      <c r="K67" s="122"/>
      <c r="L67" s="163"/>
    </row>
    <row r="68" spans="4:12" ht="16.5">
      <c r="D68" s="45"/>
      <c r="E68" s="60" t="s">
        <v>129</v>
      </c>
      <c r="F68" s="124" t="s">
        <v>79</v>
      </c>
      <c r="G68" s="381"/>
      <c r="H68" s="152"/>
      <c r="I68" s="41">
        <f t="shared" si="0"/>
        <v>0</v>
      </c>
      <c r="J68" s="382"/>
      <c r="K68" s="41" t="s">
        <v>32</v>
      </c>
      <c r="L68" s="154"/>
    </row>
    <row r="69" spans="4:12" ht="16.5">
      <c r="D69" s="45"/>
      <c r="E69" s="74"/>
      <c r="F69" s="383" t="s">
        <v>33</v>
      </c>
      <c r="G69" s="384" t="s">
        <v>481</v>
      </c>
      <c r="H69" s="221" t="s">
        <v>482</v>
      </c>
      <c r="I69" s="41">
        <f t="shared" si="0"/>
        <v>24</v>
      </c>
      <c r="J69" s="385">
        <v>33</v>
      </c>
      <c r="K69" s="385"/>
      <c r="L69" s="157"/>
    </row>
    <row r="70" spans="4:12" ht="16.5">
      <c r="D70" s="45"/>
      <c r="E70" s="74"/>
      <c r="F70" s="383" t="s">
        <v>35</v>
      </c>
      <c r="G70" s="384" t="s">
        <v>483</v>
      </c>
      <c r="H70" s="221" t="s">
        <v>483</v>
      </c>
      <c r="I70" s="41">
        <f t="shared" si="0"/>
        <v>16</v>
      </c>
      <c r="J70" s="383"/>
      <c r="K70" s="383"/>
      <c r="L70" s="157"/>
    </row>
    <row r="71" spans="4:12" ht="16.5">
      <c r="D71" s="45"/>
      <c r="E71" s="74"/>
      <c r="F71" s="386" t="s">
        <v>25</v>
      </c>
      <c r="G71" s="387" t="s">
        <v>484</v>
      </c>
      <c r="H71" s="377" t="s">
        <v>485</v>
      </c>
      <c r="I71" s="41">
        <f t="shared" si="0"/>
        <v>65</v>
      </c>
      <c r="J71" s="385"/>
      <c r="K71" s="385"/>
      <c r="L71" s="157"/>
    </row>
    <row r="72" spans="4:12" ht="16.5">
      <c r="D72" s="45"/>
      <c r="E72" s="74"/>
      <c r="F72" s="383" t="s">
        <v>27</v>
      </c>
      <c r="G72" s="384" t="s">
        <v>481</v>
      </c>
      <c r="H72" s="221" t="s">
        <v>482</v>
      </c>
      <c r="I72" s="41">
        <f t="shared" si="0"/>
        <v>24</v>
      </c>
      <c r="J72" s="385"/>
      <c r="K72" s="385"/>
      <c r="L72" s="157"/>
    </row>
    <row r="73" spans="4:12" ht="16.5">
      <c r="D73" s="45"/>
      <c r="E73" s="81"/>
      <c r="F73" s="388" t="s">
        <v>28</v>
      </c>
      <c r="G73" s="389" t="s">
        <v>481</v>
      </c>
      <c r="H73" s="221" t="s">
        <v>482</v>
      </c>
      <c r="I73" s="41">
        <f t="shared" ref="I73:I136" si="1">LENB(H73)</f>
        <v>24</v>
      </c>
      <c r="J73" s="390"/>
      <c r="K73" s="390"/>
      <c r="L73" s="163"/>
    </row>
    <row r="74" spans="4:12" ht="16.5">
      <c r="D74" s="45"/>
      <c r="E74" s="60" t="s">
        <v>130</v>
      </c>
      <c r="F74" s="124" t="s">
        <v>79</v>
      </c>
      <c r="G74" s="381"/>
      <c r="H74" s="152"/>
      <c r="I74" s="41">
        <f t="shared" si="1"/>
        <v>0</v>
      </c>
      <c r="J74" s="382"/>
      <c r="K74" s="41" t="s">
        <v>32</v>
      </c>
      <c r="L74" s="154"/>
    </row>
    <row r="75" spans="4:12" ht="16.5">
      <c r="D75" s="45"/>
      <c r="E75" s="74"/>
      <c r="F75" s="383" t="s">
        <v>33</v>
      </c>
      <c r="G75" s="384" t="s">
        <v>486</v>
      </c>
      <c r="H75" s="221" t="s">
        <v>487</v>
      </c>
      <c r="I75" s="156">
        <f t="shared" si="1"/>
        <v>35</v>
      </c>
      <c r="J75" s="385">
        <v>33</v>
      </c>
      <c r="K75" s="385"/>
      <c r="L75" s="157"/>
    </row>
    <row r="76" spans="4:12" ht="16.5">
      <c r="D76" s="45"/>
      <c r="E76" s="74"/>
      <c r="F76" s="383" t="s">
        <v>35</v>
      </c>
      <c r="G76" s="384" t="s">
        <v>488</v>
      </c>
      <c r="H76" s="221" t="s">
        <v>488</v>
      </c>
      <c r="I76" s="41">
        <f t="shared" si="1"/>
        <v>12</v>
      </c>
      <c r="J76" s="383"/>
      <c r="K76" s="383"/>
      <c r="L76" s="157"/>
    </row>
    <row r="77" spans="4:12" ht="16.5">
      <c r="D77" s="45"/>
      <c r="E77" s="74"/>
      <c r="F77" s="386" t="s">
        <v>25</v>
      </c>
      <c r="G77" s="387" t="s">
        <v>489</v>
      </c>
      <c r="H77" s="377" t="s">
        <v>490</v>
      </c>
      <c r="I77" s="41">
        <f t="shared" si="1"/>
        <v>49</v>
      </c>
      <c r="J77" s="385"/>
      <c r="K77" s="385"/>
      <c r="L77" s="157"/>
    </row>
    <row r="78" spans="4:12" ht="16.5">
      <c r="D78" s="45"/>
      <c r="E78" s="74"/>
      <c r="F78" s="383" t="s">
        <v>27</v>
      </c>
      <c r="G78" s="384" t="s">
        <v>491</v>
      </c>
      <c r="H78" s="221" t="s">
        <v>487</v>
      </c>
      <c r="I78" s="41">
        <f t="shared" si="1"/>
        <v>35</v>
      </c>
      <c r="J78" s="385"/>
      <c r="K78" s="385"/>
      <c r="L78" s="157"/>
    </row>
    <row r="79" spans="4:12" ht="16.5">
      <c r="D79" s="45"/>
      <c r="E79" s="81"/>
      <c r="F79" s="388" t="s">
        <v>28</v>
      </c>
      <c r="G79" s="389" t="s">
        <v>491</v>
      </c>
      <c r="H79" s="221" t="s">
        <v>487</v>
      </c>
      <c r="I79" s="41">
        <f t="shared" si="1"/>
        <v>35</v>
      </c>
      <c r="J79" s="390"/>
      <c r="K79" s="390"/>
      <c r="L79" s="163"/>
    </row>
    <row r="80" spans="4:12" ht="16.5">
      <c r="D80" s="45"/>
      <c r="E80" s="60" t="s">
        <v>131</v>
      </c>
      <c r="F80" s="38" t="s">
        <v>79</v>
      </c>
      <c r="G80" s="219"/>
      <c r="H80" s="152"/>
      <c r="I80" s="41">
        <f t="shared" si="1"/>
        <v>0</v>
      </c>
      <c r="J80" s="41"/>
      <c r="K80" s="41" t="s">
        <v>32</v>
      </c>
      <c r="L80" s="154"/>
    </row>
    <row r="81" spans="4:12" ht="16.5">
      <c r="D81" s="45"/>
      <c r="E81" s="74"/>
      <c r="F81" s="46" t="s">
        <v>33</v>
      </c>
      <c r="G81" s="221" t="s">
        <v>492</v>
      </c>
      <c r="H81" s="221" t="s">
        <v>493</v>
      </c>
      <c r="I81" s="156">
        <f t="shared" si="1"/>
        <v>57</v>
      </c>
      <c r="J81" s="53">
        <v>33</v>
      </c>
      <c r="K81" s="53"/>
      <c r="L81" s="157"/>
    </row>
    <row r="82" spans="4:12" ht="16.5">
      <c r="D82" s="45"/>
      <c r="E82" s="74"/>
      <c r="F82" s="46" t="s">
        <v>35</v>
      </c>
      <c r="G82" s="221" t="s">
        <v>494</v>
      </c>
      <c r="H82" s="221" t="s">
        <v>494</v>
      </c>
      <c r="I82" s="41">
        <f t="shared" si="1"/>
        <v>22</v>
      </c>
      <c r="J82" s="46"/>
      <c r="K82" s="46"/>
      <c r="L82" s="157"/>
    </row>
    <row r="83" spans="4:12" ht="16.5">
      <c r="D83" s="45"/>
      <c r="E83" s="74"/>
      <c r="F83" s="55" t="s">
        <v>25</v>
      </c>
      <c r="G83" s="377" t="s">
        <v>495</v>
      </c>
      <c r="H83" s="377" t="s">
        <v>496</v>
      </c>
      <c r="I83" s="41">
        <f t="shared" si="1"/>
        <v>85</v>
      </c>
      <c r="J83" s="53"/>
      <c r="K83" s="53"/>
      <c r="L83" s="157"/>
    </row>
    <row r="84" spans="4:12" ht="16.5">
      <c r="D84" s="45"/>
      <c r="E84" s="74"/>
      <c r="F84" s="46" t="s">
        <v>27</v>
      </c>
      <c r="G84" s="221" t="s">
        <v>492</v>
      </c>
      <c r="H84" s="221" t="s">
        <v>493</v>
      </c>
      <c r="I84" s="41">
        <f t="shared" si="1"/>
        <v>57</v>
      </c>
      <c r="J84" s="53"/>
      <c r="K84" s="53"/>
      <c r="L84" s="157"/>
    </row>
    <row r="85" spans="4:12" ht="16.5">
      <c r="D85" s="45"/>
      <c r="E85" s="81"/>
      <c r="F85" s="82" t="s">
        <v>28</v>
      </c>
      <c r="G85" s="380" t="s">
        <v>492</v>
      </c>
      <c r="H85" s="221" t="s">
        <v>493</v>
      </c>
      <c r="I85" s="41">
        <f t="shared" si="1"/>
        <v>57</v>
      </c>
      <c r="J85" s="85"/>
      <c r="K85" s="85"/>
      <c r="L85" s="163"/>
    </row>
    <row r="86" spans="4:12" ht="16.5">
      <c r="D86" s="45"/>
      <c r="E86" s="60" t="s">
        <v>132</v>
      </c>
      <c r="F86" s="38"/>
      <c r="G86" s="219"/>
      <c r="H86" s="220"/>
      <c r="I86" s="41">
        <f t="shared" si="1"/>
        <v>0</v>
      </c>
      <c r="J86" s="126"/>
      <c r="K86" s="41" t="s">
        <v>32</v>
      </c>
      <c r="L86" s="154"/>
    </row>
    <row r="87" spans="4:12" ht="16.5">
      <c r="D87" s="45"/>
      <c r="E87" s="74"/>
      <c r="F87" s="46"/>
      <c r="G87" s="221"/>
      <c r="H87" s="222"/>
      <c r="I87" s="41">
        <f t="shared" si="1"/>
        <v>0</v>
      </c>
      <c r="J87" s="54">
        <v>33</v>
      </c>
      <c r="K87" s="53"/>
      <c r="L87" s="157"/>
    </row>
    <row r="88" spans="4:12" ht="16.5">
      <c r="D88" s="45"/>
      <c r="E88" s="74"/>
      <c r="F88" s="46"/>
      <c r="G88" s="221"/>
      <c r="H88" s="222"/>
      <c r="I88" s="41">
        <f t="shared" si="1"/>
        <v>0</v>
      </c>
      <c r="J88" s="52"/>
      <c r="K88" s="46"/>
      <c r="L88" s="157"/>
    </row>
    <row r="89" spans="4:12" ht="16.5">
      <c r="D89" s="45"/>
      <c r="E89" s="74"/>
      <c r="F89" s="55"/>
      <c r="G89" s="223"/>
      <c r="H89" s="224"/>
      <c r="I89" s="41">
        <f t="shared" si="1"/>
        <v>0</v>
      </c>
      <c r="J89" s="54"/>
      <c r="K89" s="53"/>
      <c r="L89" s="157"/>
    </row>
    <row r="90" spans="4:12" ht="16.5">
      <c r="D90" s="45"/>
      <c r="E90" s="74"/>
      <c r="F90" s="46"/>
      <c r="G90" s="221"/>
      <c r="H90" s="222"/>
      <c r="I90" s="41">
        <f t="shared" si="1"/>
        <v>0</v>
      </c>
      <c r="J90" s="54"/>
      <c r="K90" s="53"/>
      <c r="L90" s="157"/>
    </row>
    <row r="91" spans="4:12" ht="16.5">
      <c r="D91" s="45"/>
      <c r="E91" s="81"/>
      <c r="F91" s="82"/>
      <c r="G91" s="380"/>
      <c r="H91" s="307"/>
      <c r="I91" s="41">
        <f t="shared" si="1"/>
        <v>0</v>
      </c>
      <c r="J91" s="217"/>
      <c r="K91" s="85"/>
      <c r="L91" s="163"/>
    </row>
    <row r="92" spans="4:12" ht="16.5">
      <c r="D92" s="45"/>
      <c r="E92" s="60" t="s">
        <v>497</v>
      </c>
      <c r="F92" s="38"/>
      <c r="G92" s="219"/>
      <c r="H92" s="220"/>
      <c r="I92" s="41">
        <f t="shared" si="1"/>
        <v>0</v>
      </c>
      <c r="J92" s="41"/>
      <c r="K92" s="41" t="s">
        <v>32</v>
      </c>
      <c r="L92" s="154"/>
    </row>
    <row r="93" spans="4:12" ht="16.5">
      <c r="D93" s="45"/>
      <c r="E93" s="74"/>
      <c r="F93" s="46"/>
      <c r="G93" s="221"/>
      <c r="H93" s="222"/>
      <c r="I93" s="41">
        <f t="shared" si="1"/>
        <v>0</v>
      </c>
      <c r="J93" s="53">
        <v>33</v>
      </c>
      <c r="K93" s="53"/>
      <c r="L93" s="157"/>
    </row>
    <row r="94" spans="4:12" ht="16.5">
      <c r="D94" s="45"/>
      <c r="E94" s="74"/>
      <c r="F94" s="46"/>
      <c r="G94" s="221"/>
      <c r="H94" s="222"/>
      <c r="I94" s="41">
        <f t="shared" si="1"/>
        <v>0</v>
      </c>
      <c r="J94" s="46"/>
      <c r="K94" s="46"/>
      <c r="L94" s="157"/>
    </row>
    <row r="95" spans="4:12" ht="16.5">
      <c r="D95" s="45"/>
      <c r="E95" s="74"/>
      <c r="F95" s="55"/>
      <c r="G95" s="223"/>
      <c r="H95" s="224"/>
      <c r="I95" s="41">
        <f t="shared" si="1"/>
        <v>0</v>
      </c>
      <c r="J95" s="53"/>
      <c r="K95" s="53"/>
      <c r="L95" s="157"/>
    </row>
    <row r="96" spans="4:12" ht="16.5">
      <c r="D96" s="45"/>
      <c r="E96" s="74"/>
      <c r="F96" s="46"/>
      <c r="G96" s="221"/>
      <c r="H96" s="222"/>
      <c r="I96" s="41">
        <f t="shared" si="1"/>
        <v>0</v>
      </c>
      <c r="J96" s="53"/>
      <c r="K96" s="53"/>
      <c r="L96" s="157"/>
    </row>
    <row r="97" spans="4:12" ht="17.25" thickBot="1">
      <c r="D97" s="45"/>
      <c r="E97" s="74"/>
      <c r="F97" s="211"/>
      <c r="G97" s="225"/>
      <c r="H97" s="391"/>
      <c r="I97" s="64">
        <f t="shared" si="1"/>
        <v>0</v>
      </c>
      <c r="J97" s="122"/>
      <c r="K97" s="122"/>
      <c r="L97" s="157"/>
    </row>
    <row r="98" spans="4:12" ht="15.6" customHeight="1">
      <c r="D98" s="321" t="s">
        <v>29</v>
      </c>
      <c r="E98" s="68" t="s">
        <v>30</v>
      </c>
      <c r="F98" s="69" t="s">
        <v>31</v>
      </c>
      <c r="G98" s="392"/>
      <c r="H98" s="393"/>
      <c r="I98" s="72">
        <f t="shared" si="1"/>
        <v>0</v>
      </c>
      <c r="J98" s="72"/>
      <c r="K98" s="394" t="s">
        <v>32</v>
      </c>
      <c r="L98" s="395"/>
    </row>
    <row r="99" spans="4:12" ht="16.5">
      <c r="D99" s="275"/>
      <c r="E99" s="74"/>
      <c r="F99" s="46" t="s">
        <v>33</v>
      </c>
      <c r="G99" s="396" t="s">
        <v>498</v>
      </c>
      <c r="H99" s="396" t="s">
        <v>498</v>
      </c>
      <c r="I99" s="41">
        <f t="shared" si="1"/>
        <v>10</v>
      </c>
      <c r="J99" s="53">
        <v>33</v>
      </c>
      <c r="K99" s="54"/>
      <c r="L99" s="157"/>
    </row>
    <row r="100" spans="4:12" ht="16.5">
      <c r="D100" s="275"/>
      <c r="E100" s="74"/>
      <c r="F100" s="46" t="s">
        <v>35</v>
      </c>
      <c r="G100" s="221" t="s">
        <v>499</v>
      </c>
      <c r="H100" s="221" t="s">
        <v>499</v>
      </c>
      <c r="I100" s="41">
        <f t="shared" si="1"/>
        <v>10</v>
      </c>
      <c r="J100" s="46"/>
      <c r="K100" s="52"/>
      <c r="L100" s="157"/>
    </row>
    <row r="101" spans="4:12" ht="16.5">
      <c r="D101" s="275"/>
      <c r="E101" s="74"/>
      <c r="F101" s="55" t="s">
        <v>25</v>
      </c>
      <c r="G101" s="377" t="s">
        <v>500</v>
      </c>
      <c r="H101" s="377" t="s">
        <v>501</v>
      </c>
      <c r="I101" s="41">
        <f t="shared" si="1"/>
        <v>56</v>
      </c>
      <c r="J101" s="53"/>
      <c r="K101" s="54"/>
      <c r="L101" s="157"/>
    </row>
    <row r="102" spans="4:12" ht="16.5">
      <c r="D102" s="275"/>
      <c r="E102" s="74"/>
      <c r="F102" s="46" t="s">
        <v>27</v>
      </c>
      <c r="G102" s="221" t="s">
        <v>498</v>
      </c>
      <c r="H102" s="380" t="s">
        <v>502</v>
      </c>
      <c r="I102" s="41">
        <f t="shared" si="1"/>
        <v>10</v>
      </c>
      <c r="J102" s="53"/>
      <c r="K102" s="54"/>
      <c r="L102" s="157"/>
    </row>
    <row r="103" spans="4:12" ht="16.5">
      <c r="D103" s="275"/>
      <c r="E103" s="81"/>
      <c r="F103" s="82" t="s">
        <v>28</v>
      </c>
      <c r="G103" s="380" t="s">
        <v>502</v>
      </c>
      <c r="H103" s="380" t="s">
        <v>502</v>
      </c>
      <c r="I103" s="41">
        <f t="shared" si="1"/>
        <v>10</v>
      </c>
      <c r="J103" s="85"/>
      <c r="K103" s="217"/>
      <c r="L103" s="163"/>
    </row>
    <row r="104" spans="4:12" ht="16.5">
      <c r="D104" s="275"/>
      <c r="E104" s="60" t="s">
        <v>40</v>
      </c>
      <c r="F104" s="38" t="s">
        <v>31</v>
      </c>
      <c r="G104" s="219"/>
      <c r="H104" s="152"/>
      <c r="I104" s="41">
        <f t="shared" si="1"/>
        <v>0</v>
      </c>
      <c r="J104" s="41"/>
      <c r="K104" s="126" t="s">
        <v>32</v>
      </c>
      <c r="L104" s="154"/>
    </row>
    <row r="105" spans="4:12" ht="16.5">
      <c r="D105" s="275"/>
      <c r="E105" s="74"/>
      <c r="F105" s="46" t="s">
        <v>33</v>
      </c>
      <c r="G105" s="396" t="s">
        <v>503</v>
      </c>
      <c r="H105" s="396" t="s">
        <v>503</v>
      </c>
      <c r="I105" s="41">
        <f t="shared" si="1"/>
        <v>13</v>
      </c>
      <c r="J105" s="53">
        <v>33</v>
      </c>
      <c r="K105" s="54"/>
      <c r="L105" s="157"/>
    </row>
    <row r="106" spans="4:12" ht="16.5">
      <c r="D106" s="275"/>
      <c r="E106" s="74"/>
      <c r="F106" s="46" t="s">
        <v>35</v>
      </c>
      <c r="G106" s="221" t="s">
        <v>504</v>
      </c>
      <c r="H106" s="221" t="s">
        <v>504</v>
      </c>
      <c r="I106" s="41">
        <f t="shared" si="1"/>
        <v>13</v>
      </c>
      <c r="J106" s="46"/>
      <c r="K106" s="52"/>
      <c r="L106" s="157"/>
    </row>
    <row r="107" spans="4:12" ht="16.5">
      <c r="D107" s="275"/>
      <c r="E107" s="74"/>
      <c r="F107" s="55" t="s">
        <v>25</v>
      </c>
      <c r="G107" s="377" t="s">
        <v>505</v>
      </c>
      <c r="H107" s="377" t="s">
        <v>506</v>
      </c>
      <c r="I107" s="41">
        <f t="shared" si="1"/>
        <v>66</v>
      </c>
      <c r="J107" s="53"/>
      <c r="K107" s="54"/>
      <c r="L107" s="157"/>
    </row>
    <row r="108" spans="4:12" ht="16.5">
      <c r="D108" s="275"/>
      <c r="E108" s="74"/>
      <c r="F108" s="46" t="s">
        <v>27</v>
      </c>
      <c r="G108" s="221" t="s">
        <v>507</v>
      </c>
      <c r="H108" s="380" t="s">
        <v>507</v>
      </c>
      <c r="I108" s="41">
        <f t="shared" si="1"/>
        <v>13</v>
      </c>
      <c r="J108" s="53"/>
      <c r="K108" s="54"/>
      <c r="L108" s="157"/>
    </row>
    <row r="109" spans="4:12" ht="16.5">
      <c r="D109" s="275"/>
      <c r="E109" s="81"/>
      <c r="F109" s="82" t="s">
        <v>28</v>
      </c>
      <c r="G109" s="380" t="s">
        <v>507</v>
      </c>
      <c r="H109" s="380" t="s">
        <v>507</v>
      </c>
      <c r="I109" s="41">
        <f t="shared" si="1"/>
        <v>13</v>
      </c>
      <c r="J109" s="85"/>
      <c r="K109" s="217"/>
      <c r="L109" s="163"/>
    </row>
    <row r="110" spans="4:12" ht="16.5">
      <c r="D110" s="275"/>
      <c r="E110" s="60" t="s">
        <v>44</v>
      </c>
      <c r="F110" s="38" t="s">
        <v>31</v>
      </c>
      <c r="G110" s="219"/>
      <c r="H110" s="152"/>
      <c r="I110" s="41">
        <f t="shared" si="1"/>
        <v>0</v>
      </c>
      <c r="J110" s="41"/>
      <c r="K110" s="126" t="s">
        <v>32</v>
      </c>
      <c r="L110" s="154"/>
    </row>
    <row r="111" spans="4:12" ht="16.5">
      <c r="D111" s="275"/>
      <c r="E111" s="74"/>
      <c r="F111" s="46" t="s">
        <v>33</v>
      </c>
      <c r="G111" s="221" t="s">
        <v>508</v>
      </c>
      <c r="H111" s="221" t="s">
        <v>509</v>
      </c>
      <c r="I111" s="156">
        <f t="shared" si="1"/>
        <v>45</v>
      </c>
      <c r="J111" s="53">
        <v>33</v>
      </c>
      <c r="K111" s="54"/>
      <c r="L111" s="157"/>
    </row>
    <row r="112" spans="4:12" ht="16.5">
      <c r="D112" s="275"/>
      <c r="E112" s="74"/>
      <c r="F112" s="46" t="s">
        <v>35</v>
      </c>
      <c r="G112" s="221" t="s">
        <v>510</v>
      </c>
      <c r="H112" s="221" t="s">
        <v>510</v>
      </c>
      <c r="I112" s="41">
        <f t="shared" si="1"/>
        <v>16</v>
      </c>
      <c r="J112" s="46"/>
      <c r="K112" s="52"/>
      <c r="L112" s="157"/>
    </row>
    <row r="113" spans="4:12" ht="16.5">
      <c r="D113" s="275"/>
      <c r="E113" s="74"/>
      <c r="F113" s="55" t="s">
        <v>25</v>
      </c>
      <c r="G113" s="377" t="s">
        <v>511</v>
      </c>
      <c r="H113" s="377" t="s">
        <v>512</v>
      </c>
      <c r="I113" s="41">
        <f t="shared" si="1"/>
        <v>61</v>
      </c>
      <c r="J113" s="53"/>
      <c r="K113" s="54"/>
      <c r="L113" s="157"/>
    </row>
    <row r="114" spans="4:12" ht="16.5">
      <c r="D114" s="275"/>
      <c r="E114" s="74"/>
      <c r="F114" s="46" t="s">
        <v>27</v>
      </c>
      <c r="G114" s="221" t="s">
        <v>513</v>
      </c>
      <c r="H114" s="221" t="s">
        <v>509</v>
      </c>
      <c r="I114" s="41">
        <f t="shared" si="1"/>
        <v>45</v>
      </c>
      <c r="J114" s="53"/>
      <c r="K114" s="54"/>
      <c r="L114" s="157"/>
    </row>
    <row r="115" spans="4:12" ht="16.5">
      <c r="D115" s="275"/>
      <c r="E115" s="81"/>
      <c r="F115" s="82" t="s">
        <v>28</v>
      </c>
      <c r="G115" s="380" t="s">
        <v>513</v>
      </c>
      <c r="H115" s="221" t="s">
        <v>509</v>
      </c>
      <c r="I115" s="41">
        <f t="shared" si="1"/>
        <v>45</v>
      </c>
      <c r="J115" s="85"/>
      <c r="K115" s="217"/>
      <c r="L115" s="163"/>
    </row>
    <row r="116" spans="4:12" ht="16.5">
      <c r="D116" s="275"/>
      <c r="E116" s="60" t="s">
        <v>48</v>
      </c>
      <c r="F116" s="177" t="s">
        <v>31</v>
      </c>
      <c r="G116" s="397"/>
      <c r="H116" s="397"/>
      <c r="I116" s="180">
        <f t="shared" si="1"/>
        <v>0</v>
      </c>
      <c r="J116" s="180"/>
      <c r="K116" s="247" t="s">
        <v>32</v>
      </c>
      <c r="L116" s="398" t="s">
        <v>17</v>
      </c>
    </row>
    <row r="117" spans="4:12" ht="16.5">
      <c r="D117" s="275"/>
      <c r="E117" s="74"/>
      <c r="F117" s="182" t="s">
        <v>33</v>
      </c>
      <c r="G117" s="399" t="s">
        <v>514</v>
      </c>
      <c r="H117" s="399"/>
      <c r="I117" s="180">
        <f t="shared" si="1"/>
        <v>0</v>
      </c>
      <c r="J117" s="185">
        <v>33</v>
      </c>
      <c r="K117" s="252"/>
      <c r="L117" s="331"/>
    </row>
    <row r="118" spans="4:12" ht="16.5">
      <c r="D118" s="275"/>
      <c r="E118" s="74"/>
      <c r="F118" s="182" t="s">
        <v>35</v>
      </c>
      <c r="G118" s="399" t="s">
        <v>515</v>
      </c>
      <c r="H118" s="399"/>
      <c r="I118" s="180">
        <f t="shared" si="1"/>
        <v>0</v>
      </c>
      <c r="J118" s="182"/>
      <c r="K118" s="254"/>
      <c r="L118" s="331"/>
    </row>
    <row r="119" spans="4:12" ht="16.5">
      <c r="D119" s="275"/>
      <c r="E119" s="74"/>
      <c r="F119" s="187" t="s">
        <v>25</v>
      </c>
      <c r="G119" s="400" t="s">
        <v>516</v>
      </c>
      <c r="H119" s="400"/>
      <c r="I119" s="180">
        <f t="shared" si="1"/>
        <v>0</v>
      </c>
      <c r="J119" s="185"/>
      <c r="K119" s="252"/>
      <c r="L119" s="331"/>
    </row>
    <row r="120" spans="4:12" ht="16.5">
      <c r="D120" s="275"/>
      <c r="E120" s="74"/>
      <c r="F120" s="182" t="s">
        <v>27</v>
      </c>
      <c r="G120" s="399" t="s">
        <v>517</v>
      </c>
      <c r="H120" s="399"/>
      <c r="I120" s="180">
        <f t="shared" si="1"/>
        <v>0</v>
      </c>
      <c r="J120" s="185"/>
      <c r="K120" s="252"/>
      <c r="L120" s="331"/>
    </row>
    <row r="121" spans="4:12" ht="16.5">
      <c r="D121" s="275"/>
      <c r="E121" s="81"/>
      <c r="F121" s="190" t="s">
        <v>28</v>
      </c>
      <c r="G121" s="401" t="s">
        <v>517</v>
      </c>
      <c r="H121" s="401"/>
      <c r="I121" s="180">
        <f t="shared" si="1"/>
        <v>0</v>
      </c>
      <c r="J121" s="193"/>
      <c r="K121" s="352"/>
      <c r="L121" s="335"/>
    </row>
    <row r="122" spans="4:12" ht="16.5">
      <c r="D122" s="275"/>
      <c r="E122" s="60" t="s">
        <v>53</v>
      </c>
      <c r="F122" s="38" t="s">
        <v>31</v>
      </c>
      <c r="G122" s="219"/>
      <c r="H122" s="152"/>
      <c r="I122" s="41">
        <f t="shared" si="1"/>
        <v>0</v>
      </c>
      <c r="J122" s="41"/>
      <c r="K122" s="126" t="s">
        <v>32</v>
      </c>
      <c r="L122" s="154"/>
    </row>
    <row r="123" spans="4:12" ht="16.5">
      <c r="D123" s="275"/>
      <c r="E123" s="74"/>
      <c r="F123" s="46" t="s">
        <v>33</v>
      </c>
      <c r="G123" s="221" t="s">
        <v>518</v>
      </c>
      <c r="H123" s="221" t="s">
        <v>519</v>
      </c>
      <c r="I123" s="156">
        <f t="shared" si="1"/>
        <v>44</v>
      </c>
      <c r="J123" s="53">
        <v>33</v>
      </c>
      <c r="K123" s="54"/>
      <c r="L123" s="157"/>
    </row>
    <row r="124" spans="4:12" ht="16.5">
      <c r="D124" s="275"/>
      <c r="E124" s="74"/>
      <c r="F124" s="46" t="s">
        <v>35</v>
      </c>
      <c r="G124" s="221" t="s">
        <v>520</v>
      </c>
      <c r="H124" s="221" t="s">
        <v>520</v>
      </c>
      <c r="I124" s="41">
        <f t="shared" si="1"/>
        <v>25</v>
      </c>
      <c r="J124" s="46"/>
      <c r="K124" s="52"/>
      <c r="L124" s="157"/>
    </row>
    <row r="125" spans="4:12" ht="16.5">
      <c r="D125" s="275"/>
      <c r="E125" s="74"/>
      <c r="F125" s="55" t="s">
        <v>25</v>
      </c>
      <c r="G125" s="377" t="s">
        <v>521</v>
      </c>
      <c r="H125" s="377" t="s">
        <v>522</v>
      </c>
      <c r="I125" s="41">
        <f t="shared" si="1"/>
        <v>96</v>
      </c>
      <c r="J125" s="53"/>
      <c r="K125" s="54"/>
      <c r="L125" s="157"/>
    </row>
    <row r="126" spans="4:12" ht="16.5">
      <c r="D126" s="275"/>
      <c r="E126" s="74"/>
      <c r="F126" s="46" t="s">
        <v>27</v>
      </c>
      <c r="G126" s="221" t="s">
        <v>523</v>
      </c>
      <c r="H126" s="221" t="s">
        <v>519</v>
      </c>
      <c r="I126" s="41">
        <f t="shared" si="1"/>
        <v>44</v>
      </c>
      <c r="J126" s="53"/>
      <c r="K126" s="54"/>
      <c r="L126" s="157"/>
    </row>
    <row r="127" spans="4:12" ht="16.5">
      <c r="D127" s="275"/>
      <c r="E127" s="74"/>
      <c r="F127" s="82" t="s">
        <v>28</v>
      </c>
      <c r="G127" s="380" t="s">
        <v>523</v>
      </c>
      <c r="H127" s="221" t="s">
        <v>519</v>
      </c>
      <c r="I127" s="41">
        <f t="shared" si="1"/>
        <v>44</v>
      </c>
      <c r="J127" s="85"/>
      <c r="K127" s="217"/>
      <c r="L127" s="163"/>
    </row>
    <row r="128" spans="4:12" ht="16.5">
      <c r="D128" s="275"/>
      <c r="E128" s="60" t="s">
        <v>57</v>
      </c>
      <c r="F128" s="111" t="s">
        <v>524</v>
      </c>
      <c r="G128" s="378"/>
      <c r="H128" s="152"/>
      <c r="I128" s="41">
        <f t="shared" si="1"/>
        <v>0</v>
      </c>
      <c r="J128" s="114"/>
      <c r="K128" s="126" t="s">
        <v>32</v>
      </c>
      <c r="L128" s="154"/>
    </row>
    <row r="129" spans="4:12" ht="16.5">
      <c r="D129" s="275"/>
      <c r="E129" s="74"/>
      <c r="F129" s="116" t="s">
        <v>525</v>
      </c>
      <c r="G129" s="221" t="s">
        <v>526</v>
      </c>
      <c r="H129" s="221" t="s">
        <v>527</v>
      </c>
      <c r="I129" s="156">
        <f t="shared" si="1"/>
        <v>55</v>
      </c>
      <c r="J129" s="53">
        <v>33</v>
      </c>
      <c r="K129" s="54"/>
      <c r="L129" s="157"/>
    </row>
    <row r="130" spans="4:12" ht="16.5">
      <c r="D130" s="275"/>
      <c r="E130" s="74"/>
      <c r="F130" s="116" t="s">
        <v>528</v>
      </c>
      <c r="G130" s="221" t="s">
        <v>529</v>
      </c>
      <c r="H130" s="221" t="s">
        <v>529</v>
      </c>
      <c r="I130" s="41">
        <f t="shared" si="1"/>
        <v>20</v>
      </c>
      <c r="J130" s="46"/>
      <c r="K130" s="52"/>
      <c r="L130" s="157"/>
    </row>
    <row r="131" spans="4:12" ht="16.5">
      <c r="D131" s="275"/>
      <c r="E131" s="74"/>
      <c r="F131" s="117" t="s">
        <v>25</v>
      </c>
      <c r="G131" s="377" t="s">
        <v>530</v>
      </c>
      <c r="H131" s="377" t="s">
        <v>531</v>
      </c>
      <c r="I131" s="41">
        <f t="shared" si="1"/>
        <v>92</v>
      </c>
      <c r="J131" s="53"/>
      <c r="K131" s="54"/>
      <c r="L131" s="157"/>
    </row>
    <row r="132" spans="4:12" ht="16.5">
      <c r="D132" s="275"/>
      <c r="E132" s="74"/>
      <c r="F132" s="116" t="s">
        <v>27</v>
      </c>
      <c r="G132" s="221" t="s">
        <v>532</v>
      </c>
      <c r="H132" s="221" t="s">
        <v>527</v>
      </c>
      <c r="I132" s="41">
        <f t="shared" si="1"/>
        <v>55</v>
      </c>
      <c r="J132" s="53"/>
      <c r="K132" s="54"/>
      <c r="L132" s="157"/>
    </row>
    <row r="133" spans="4:12" ht="16.5">
      <c r="D133" s="275"/>
      <c r="E133" s="74"/>
      <c r="F133" s="119" t="s">
        <v>533</v>
      </c>
      <c r="G133" s="402" t="s">
        <v>532</v>
      </c>
      <c r="H133" s="221" t="s">
        <v>527</v>
      </c>
      <c r="I133" s="41">
        <f t="shared" si="1"/>
        <v>55</v>
      </c>
      <c r="J133" s="122"/>
      <c r="K133" s="227"/>
      <c r="L133" s="163"/>
    </row>
    <row r="134" spans="4:12" ht="16.5">
      <c r="D134" s="275"/>
      <c r="E134" s="60" t="s">
        <v>61</v>
      </c>
      <c r="F134" s="123" t="s">
        <v>524</v>
      </c>
      <c r="G134" s="219"/>
      <c r="H134" s="152"/>
      <c r="I134" s="41">
        <f t="shared" si="1"/>
        <v>0</v>
      </c>
      <c r="J134" s="41"/>
      <c r="K134" s="126" t="s">
        <v>32</v>
      </c>
      <c r="L134" s="154"/>
    </row>
    <row r="135" spans="4:12" ht="16.5">
      <c r="D135" s="275"/>
      <c r="E135" s="74"/>
      <c r="F135" s="116" t="s">
        <v>525</v>
      </c>
      <c r="G135" s="221" t="s">
        <v>534</v>
      </c>
      <c r="H135" s="221" t="s">
        <v>535</v>
      </c>
      <c r="I135" s="156">
        <f t="shared" si="1"/>
        <v>36</v>
      </c>
      <c r="J135" s="53">
        <v>33</v>
      </c>
      <c r="K135" s="54"/>
      <c r="L135" s="157"/>
    </row>
    <row r="136" spans="4:12" ht="16.5">
      <c r="D136" s="275"/>
      <c r="E136" s="74"/>
      <c r="F136" s="116" t="s">
        <v>528</v>
      </c>
      <c r="G136" s="221" t="s">
        <v>536</v>
      </c>
      <c r="H136" s="221" t="s">
        <v>536</v>
      </c>
      <c r="I136" s="41">
        <f t="shared" si="1"/>
        <v>19</v>
      </c>
      <c r="J136" s="46"/>
      <c r="K136" s="52"/>
      <c r="L136" s="157"/>
    </row>
    <row r="137" spans="4:12" ht="30">
      <c r="D137" s="275"/>
      <c r="E137" s="74"/>
      <c r="F137" s="117" t="s">
        <v>25</v>
      </c>
      <c r="G137" s="377" t="s">
        <v>537</v>
      </c>
      <c r="H137" s="377" t="s">
        <v>538</v>
      </c>
      <c r="I137" s="41">
        <f t="shared" ref="I137:I145" si="2">LENB(H137)</f>
        <v>101</v>
      </c>
      <c r="J137" s="53"/>
      <c r="K137" s="54"/>
      <c r="L137" s="157"/>
    </row>
    <row r="138" spans="4:12" ht="16.5">
      <c r="D138" s="275"/>
      <c r="E138" s="74"/>
      <c r="F138" s="116" t="s">
        <v>27</v>
      </c>
      <c r="G138" s="221" t="s">
        <v>539</v>
      </c>
      <c r="H138" s="221" t="s">
        <v>535</v>
      </c>
      <c r="I138" s="41">
        <f t="shared" si="2"/>
        <v>36</v>
      </c>
      <c r="J138" s="53"/>
      <c r="K138" s="54"/>
      <c r="L138" s="157"/>
    </row>
    <row r="139" spans="4:12" ht="16.5">
      <c r="D139" s="275"/>
      <c r="E139" s="81"/>
      <c r="F139" s="403" t="s">
        <v>533</v>
      </c>
      <c r="G139" s="380" t="s">
        <v>539</v>
      </c>
      <c r="H139" s="221" t="s">
        <v>535</v>
      </c>
      <c r="I139" s="41">
        <f t="shared" si="2"/>
        <v>36</v>
      </c>
      <c r="J139" s="85"/>
      <c r="K139" s="217"/>
      <c r="L139" s="163"/>
    </row>
    <row r="140" spans="4:12" ht="16.5">
      <c r="D140" s="275"/>
      <c r="E140" s="74" t="s">
        <v>65</v>
      </c>
      <c r="F140" s="111" t="s">
        <v>524</v>
      </c>
      <c r="G140" s="378"/>
      <c r="H140" s="152"/>
      <c r="I140" s="41">
        <f t="shared" si="2"/>
        <v>0</v>
      </c>
      <c r="J140" s="114"/>
      <c r="K140" s="308" t="s">
        <v>32</v>
      </c>
      <c r="L140" s="154"/>
    </row>
    <row r="141" spans="4:12" ht="16.5">
      <c r="D141" s="275"/>
      <c r="E141" s="74"/>
      <c r="F141" s="116" t="s">
        <v>525</v>
      </c>
      <c r="G141" s="221" t="s">
        <v>540</v>
      </c>
      <c r="H141" s="221" t="s">
        <v>541</v>
      </c>
      <c r="I141" s="156">
        <f t="shared" si="2"/>
        <v>52</v>
      </c>
      <c r="J141" s="53">
        <v>33</v>
      </c>
      <c r="K141" s="54"/>
      <c r="L141" s="157"/>
    </row>
    <row r="142" spans="4:12" ht="16.5">
      <c r="D142" s="275"/>
      <c r="E142" s="74"/>
      <c r="F142" s="116" t="s">
        <v>528</v>
      </c>
      <c r="G142" s="221" t="s">
        <v>542</v>
      </c>
      <c r="H142" s="221" t="s">
        <v>542</v>
      </c>
      <c r="I142" s="41">
        <f t="shared" si="2"/>
        <v>20</v>
      </c>
      <c r="J142" s="46"/>
      <c r="K142" s="52"/>
      <c r="L142" s="157"/>
    </row>
    <row r="143" spans="4:12" ht="16.5">
      <c r="D143" s="275"/>
      <c r="E143" s="74"/>
      <c r="F143" s="117" t="s">
        <v>25</v>
      </c>
      <c r="G143" s="377" t="s">
        <v>543</v>
      </c>
      <c r="H143" s="404" t="s">
        <v>544</v>
      </c>
      <c r="I143" s="41">
        <f>LENB(H144)</f>
        <v>52</v>
      </c>
      <c r="J143" s="53"/>
      <c r="K143" s="54"/>
      <c r="L143" s="157"/>
    </row>
    <row r="144" spans="4:12" ht="16.5">
      <c r="D144" s="275"/>
      <c r="E144" s="74"/>
      <c r="F144" s="116" t="s">
        <v>27</v>
      </c>
      <c r="G144" s="221" t="s">
        <v>545</v>
      </c>
      <c r="H144" s="221" t="s">
        <v>541</v>
      </c>
      <c r="I144" s="41" t="e">
        <f>LENB(#REF!)</f>
        <v>#REF!</v>
      </c>
      <c r="J144" s="53"/>
      <c r="K144" s="54"/>
      <c r="L144" s="157"/>
    </row>
    <row r="145" spans="4:12" ht="17.25" thickBot="1">
      <c r="D145" s="312"/>
      <c r="E145" s="258"/>
      <c r="F145" s="133" t="s">
        <v>533</v>
      </c>
      <c r="G145" s="405" t="s">
        <v>545</v>
      </c>
      <c r="H145" s="380" t="s">
        <v>541</v>
      </c>
      <c r="I145" s="136">
        <f t="shared" si="2"/>
        <v>52</v>
      </c>
      <c r="J145" s="137"/>
      <c r="K145" s="138"/>
      <c r="L145" s="406"/>
    </row>
    <row r="146" spans="4:12">
      <c r="H146" s="407"/>
    </row>
    <row r="147" spans="4:12">
      <c r="H147" s="407"/>
    </row>
    <row r="148" spans="4:12">
      <c r="H148" s="407"/>
    </row>
  </sheetData>
  <mergeCells count="55">
    <mergeCell ref="E134:E139"/>
    <mergeCell ref="L134:L139"/>
    <mergeCell ref="E140:E145"/>
    <mergeCell ref="L140:L145"/>
    <mergeCell ref="L110:L115"/>
    <mergeCell ref="E116:E121"/>
    <mergeCell ref="L116:L121"/>
    <mergeCell ref="E122:E127"/>
    <mergeCell ref="L122:L127"/>
    <mergeCell ref="E128:E133"/>
    <mergeCell ref="L128:L133"/>
    <mergeCell ref="E86:E91"/>
    <mergeCell ref="L86:L91"/>
    <mergeCell ref="E92:E97"/>
    <mergeCell ref="L92:L97"/>
    <mergeCell ref="D98:D145"/>
    <mergeCell ref="E98:E103"/>
    <mergeCell ref="L98:L103"/>
    <mergeCell ref="E104:E109"/>
    <mergeCell ref="L104:L109"/>
    <mergeCell ref="E110:E115"/>
    <mergeCell ref="E68:E73"/>
    <mergeCell ref="L68:L73"/>
    <mergeCell ref="E74:E79"/>
    <mergeCell ref="L74:L79"/>
    <mergeCell ref="E80:E85"/>
    <mergeCell ref="L80:L85"/>
    <mergeCell ref="E50:E55"/>
    <mergeCell ref="L50:L55"/>
    <mergeCell ref="E56:E61"/>
    <mergeCell ref="L56:L61"/>
    <mergeCell ref="E62:E67"/>
    <mergeCell ref="L62:L67"/>
    <mergeCell ref="E32:E37"/>
    <mergeCell ref="L32:L37"/>
    <mergeCell ref="E38:E43"/>
    <mergeCell ref="L38:L43"/>
    <mergeCell ref="E44:E49"/>
    <mergeCell ref="L44:L49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B3:G3"/>
    <mergeCell ref="D6:E7"/>
    <mergeCell ref="F6:F7"/>
    <mergeCell ref="I6:I7"/>
    <mergeCell ref="J6:J7"/>
    <mergeCell ref="L6:L7"/>
  </mergeCells>
  <phoneticPr fontId="3" type="noConversion"/>
  <conditionalFormatting sqref="J9:K9">
    <cfRule type="expression" dxfId="85" priority="16">
      <formula>I9&gt;J9</formula>
    </cfRule>
  </conditionalFormatting>
  <conditionalFormatting sqref="J15:K15">
    <cfRule type="expression" dxfId="84" priority="27">
      <formula>I15&gt;J15</formula>
    </cfRule>
  </conditionalFormatting>
  <conditionalFormatting sqref="J21:K21">
    <cfRule type="expression" dxfId="83" priority="25">
      <formula>I21&gt;J21</formula>
    </cfRule>
  </conditionalFormatting>
  <conditionalFormatting sqref="J27:K27">
    <cfRule type="expression" dxfId="82" priority="24">
      <formula>I27&gt;J27</formula>
    </cfRule>
  </conditionalFormatting>
  <conditionalFormatting sqref="J33:K33">
    <cfRule type="expression" dxfId="81" priority="23">
      <formula>I33&gt;J33</formula>
    </cfRule>
  </conditionalFormatting>
  <conditionalFormatting sqref="J39:K39">
    <cfRule type="expression" dxfId="80" priority="22">
      <formula>I39&gt;J39</formula>
    </cfRule>
  </conditionalFormatting>
  <conditionalFormatting sqref="J45:K45">
    <cfRule type="expression" dxfId="79" priority="26">
      <formula>I45&gt;J45</formula>
    </cfRule>
  </conditionalFormatting>
  <conditionalFormatting sqref="J51:K51">
    <cfRule type="expression" dxfId="78" priority="15">
      <formula>I51&gt;J51</formula>
    </cfRule>
  </conditionalFormatting>
  <conditionalFormatting sqref="J57:K57">
    <cfRule type="expression" dxfId="77" priority="18">
      <formula>I57&gt;J57</formula>
    </cfRule>
  </conditionalFormatting>
  <conditionalFormatting sqref="J63:K63">
    <cfRule type="expression" dxfId="76" priority="17">
      <formula>I63&gt;J63</formula>
    </cfRule>
  </conditionalFormatting>
  <conditionalFormatting sqref="J69:K69">
    <cfRule type="expression" dxfId="75" priority="21">
      <formula>I69&gt;J69</formula>
    </cfRule>
  </conditionalFormatting>
  <conditionalFormatting sqref="J75:K75">
    <cfRule type="expression" dxfId="74" priority="19">
      <formula>I75&gt;J75</formula>
    </cfRule>
  </conditionalFormatting>
  <conditionalFormatting sqref="J77:K77">
    <cfRule type="expression" dxfId="73" priority="20">
      <formula>I77&gt;J77</formula>
    </cfRule>
  </conditionalFormatting>
  <conditionalFormatting sqref="J81:K81">
    <cfRule type="expression" dxfId="72" priority="13">
      <formula>I81&gt;J81</formula>
    </cfRule>
  </conditionalFormatting>
  <conditionalFormatting sqref="J83:K83">
    <cfRule type="expression" dxfId="71" priority="14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2">
      <formula>I99&gt;J99</formula>
    </cfRule>
  </conditionalFormatting>
  <conditionalFormatting sqref="J105:K105">
    <cfRule type="expression" dxfId="65" priority="11">
      <formula>I105&gt;J105</formula>
    </cfRule>
  </conditionalFormatting>
  <conditionalFormatting sqref="J111:K111">
    <cfRule type="expression" dxfId="64" priority="10">
      <formula>I111&gt;J111</formula>
    </cfRule>
  </conditionalFormatting>
  <conditionalFormatting sqref="J117:K117">
    <cfRule type="expression" dxfId="63" priority="9">
      <formula>I117&gt;J117</formula>
    </cfRule>
  </conditionalFormatting>
  <conditionalFormatting sqref="J123:K123">
    <cfRule type="expression" dxfId="62" priority="8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7">
      <formula>I141&gt;J141</formula>
    </cfRule>
  </conditionalFormatting>
  <hyperlinks>
    <hyperlink ref="G11" r:id="rId1" xr:uid="{8BDC70C3-207E-49A0-AE02-CCE406ABB63C}"/>
    <hyperlink ref="G53" r:id="rId2" display="https://www.samsung.com/uk/tvs/qled-tv/qn900d-65-inch-neo-qled-8k-tizen-os-smart-tv-qe65qn900dtxxu/" xr:uid="{F4C16451-4F9A-4118-8432-FFC100034B0C}"/>
    <hyperlink ref="G41" r:id="rId3" display="https://www.samsung.com/uk/rings/galaxy-ring/buy/?modelCode=SM-Q5KAPH?modelCode=SM-Q505NZKAEUB" xr:uid="{84B88F3F-A5CD-4D47-AA58-0275747FE81E}"/>
    <hyperlink ref="G35" r:id="rId4" display="https://www.samsung.com/uk/watches/galaxy-watch-ultra/buy/?modelCode=SM-L705FDAAEUA" xr:uid="{8CAD83E8-B547-4161-A596-5A578EABAE0D}"/>
    <hyperlink ref="G29" r:id="rId5" display="https://www.samsung.com/uk/computers/galaxy-book/galaxy-book5-pro/buy/?modelCode=NP960XHA-KG2UK" xr:uid="{B66C4EF0-3292-4E04-9025-3693D6A88D91}"/>
    <hyperlink ref="G65" r:id="rId6" display="https://www.samsung.com/uk/washers-and-dryers/washing-machines/ww8400d-front-loading-smartthings-ai-energy-made-a-40-percent-extra-energy-efficiency-ai-ecobubble-11kg-black-ww11db8b95gbu1/" xr:uid="{ECC6C167-F2D7-4443-A7CA-FEE9008A48BD}"/>
    <hyperlink ref="G59" r:id="rId7" display="https://www.samsung.com/uk/refrigerators/bottom-mount-freezer/bottom-mount-freezer-with-smartthings-ai-energy-mo-387l-black-rb38c607ab1-eu/" xr:uid="{D9E7C0FD-A2BA-43FE-9D41-84513B2BAC06}"/>
    <hyperlink ref="G47" r:id="rId8" display="https://www.samsung.com/uk/smartphones/galaxy-z-flip6/buy/" xr:uid="{AE3631E3-E39B-4634-96EE-3B4F2DAAA368}"/>
    <hyperlink ref="G17" r:id="rId9" display="https://www.samsung.com/uk/smartphones/galaxy-s25-ultra/buy/" xr:uid="{F75A6AF5-74D4-4955-A22F-D7872E604C73}"/>
    <hyperlink ref="G107" r:id="rId10" xr:uid="{3E08C34E-4AF6-4AE4-987D-BFC857602E39}"/>
    <hyperlink ref="G113" r:id="rId11" xr:uid="{37525A8A-5ACD-41BB-9314-41329C07D91C}"/>
    <hyperlink ref="G101" r:id="rId12" xr:uid="{EC96C722-21CB-4DBA-83BC-F7DB4D626639}"/>
    <hyperlink ref="G119" r:id="rId13" xr:uid="{227395E2-E239-4FEB-AAEB-A2DBB45A5703}"/>
    <hyperlink ref="G125" r:id="rId14" xr:uid="{0C2DC8D1-1558-4792-A9E8-652577558535}"/>
    <hyperlink ref="G131" r:id="rId15" xr:uid="{8C8BB6C7-C949-4F0C-88BE-F3E284A84E70}"/>
    <hyperlink ref="G137" r:id="rId16" xr:uid="{9AAC4935-EE15-49B6-9428-337B2C58812F}"/>
    <hyperlink ref="G143" r:id="rId17" xr:uid="{8F7E9B51-ED2D-4CDD-88DB-C22EDF574A8D}"/>
    <hyperlink ref="G83" r:id="rId18" xr:uid="{7BDEEE8D-A404-4CC0-90EF-F666110ABF09}"/>
    <hyperlink ref="G71" r:id="rId19" xr:uid="{941C908F-3AA9-4EA3-92CC-C98207288306}"/>
    <hyperlink ref="G77" r:id="rId20" xr:uid="{06282375-5C5E-47FA-89CC-DBBEE718EABB}"/>
    <hyperlink ref="G23" r:id="rId21" display="https://www.samsung.com/uk/tablets/galaxy-tab-s10/buy/?modelCode=SM-X920NZAREUB" xr:uid="{1F46130D-3CAA-42F1-9EF3-9D5DFD042AFF}"/>
    <hyperlink ref="H17" r:id="rId22" xr:uid="{934A548F-E1C5-4028-94DB-7874DE441029}"/>
    <hyperlink ref="H23" r:id="rId23" xr:uid="{1C7A4DB2-A4A3-48D1-8DB6-81ACDA33D000}"/>
    <hyperlink ref="H29" r:id="rId24" xr:uid="{8D416E40-AA1D-433D-B35E-AC11C2B66C5A}"/>
    <hyperlink ref="H35" r:id="rId25" xr:uid="{0707880F-65AF-4992-948B-D9847F22AB33}"/>
    <hyperlink ref="H41" r:id="rId26" xr:uid="{7E57E1D8-6F7F-446A-A4CC-BF25E90AEDCC}"/>
    <hyperlink ref="H47" r:id="rId27" xr:uid="{45A7C18F-FB74-41BA-AC21-B957B3DD3A7E}"/>
    <hyperlink ref="H59" r:id="rId28" xr:uid="{FB6A5857-85AC-4714-9D92-01D19FD471D9}"/>
    <hyperlink ref="H71" r:id="rId29" xr:uid="{7725C6C4-B0F1-4F07-B12E-AFE924B0A19D}"/>
    <hyperlink ref="H77" r:id="rId30" xr:uid="{BD64C764-904E-44FA-8832-BCD722009671}"/>
    <hyperlink ref="H83" r:id="rId31" xr:uid="{09EDF693-27DE-4CEB-8CEA-C33601C3928A}"/>
    <hyperlink ref="H107" r:id="rId32" xr:uid="{7690E24D-CD7B-41F4-944B-83F89D02800F}"/>
    <hyperlink ref="H113" r:id="rId33" xr:uid="{88BB8687-5B1D-4320-975C-F67663890AF5}"/>
    <hyperlink ref="H143" r:id="rId34" xr:uid="{18281FED-B9B9-454D-8781-841DDEA40CD5}"/>
    <hyperlink ref="H101" r:id="rId35" xr:uid="{8C73F705-BE0F-40CD-AC35-4777C3744F42}"/>
    <hyperlink ref="H11" r:id="rId36" xr:uid="{50175A15-3731-4779-9FDB-2576CFC523E4}"/>
  </hyperlinks>
  <pageMargins left="0.7" right="0.7" top="0.75" bottom="0.75" header="0.3" footer="0.3"/>
  <pageSetup paperSize="9" orientation="portrait" r:id="rId37"/>
  <drawing r:id="rId38"/>
  <legacyDrawing r:id="rId3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44ED-AB2B-49BD-AFCB-298D0E02636A}">
  <sheetPr>
    <pageSetUpPr autoPageBreaks="0"/>
  </sheetPr>
  <dimension ref="A2:M180"/>
  <sheetViews>
    <sheetView showGridLines="0" zoomScale="89" zoomScaleNormal="55" workbookViewId="0">
      <selection activeCell="H3" sqref="H3"/>
    </sheetView>
  </sheetViews>
  <sheetFormatPr defaultColWidth="8.75" defaultRowHeight="19.5"/>
  <cols>
    <col min="1" max="1" width="11.125" style="2" customWidth="1"/>
    <col min="2" max="2" width="132.375" style="2" customWidth="1"/>
    <col min="3" max="3" width="8.75" style="2"/>
    <col min="4" max="5" width="19.25" style="140" customWidth="1"/>
    <col min="6" max="6" width="26.25" style="90" customWidth="1"/>
    <col min="7" max="8" width="75.75" style="266" customWidth="1"/>
    <col min="9" max="9" width="14.75" style="90" customWidth="1"/>
    <col min="10" max="11" width="18.125" style="90" customWidth="1"/>
    <col min="12" max="12" width="42.125" style="470" customWidth="1"/>
    <col min="13" max="16384" width="8.75" style="2"/>
  </cols>
  <sheetData>
    <row r="2" spans="1:13" ht="36" customHeight="1">
      <c r="B2" s="141" t="s">
        <v>546</v>
      </c>
      <c r="C2" s="408"/>
      <c r="D2" s="5"/>
      <c r="E2" s="5"/>
      <c r="F2" s="6"/>
      <c r="G2" s="144"/>
      <c r="H2" s="144"/>
      <c r="I2" s="6"/>
      <c r="J2" s="6"/>
      <c r="K2" s="6"/>
      <c r="L2" s="409"/>
      <c r="M2" s="410"/>
    </row>
    <row r="3" spans="1:13" s="145" customFormat="1" ht="141" customHeight="1">
      <c r="B3" s="267" t="s">
        <v>547</v>
      </c>
      <c r="C3" s="267"/>
      <c r="D3" s="267"/>
      <c r="E3" s="267"/>
      <c r="F3" s="267"/>
      <c r="G3" s="267"/>
      <c r="H3" s="373"/>
      <c r="I3" s="7"/>
      <c r="J3" s="7"/>
      <c r="K3" s="7"/>
      <c r="L3" s="411"/>
    </row>
    <row r="4" spans="1:13" s="14" customFormat="1" ht="21">
      <c r="A4" s="9"/>
      <c r="B4" s="10"/>
      <c r="C4" s="11"/>
      <c r="D4" s="12"/>
      <c r="E4" s="12"/>
      <c r="F4" s="13"/>
      <c r="G4" s="146"/>
      <c r="H4" s="146"/>
      <c r="I4" s="13"/>
      <c r="J4" s="13"/>
      <c r="K4" s="13"/>
      <c r="L4" s="412"/>
    </row>
    <row r="5" spans="1:13" s="14" customFormat="1" ht="23.25" customHeight="1" thickBot="1">
      <c r="A5" s="9"/>
      <c r="B5" s="15" t="s">
        <v>3</v>
      </c>
      <c r="C5" s="16"/>
      <c r="D5" s="17"/>
      <c r="E5" s="17"/>
      <c r="F5" s="1"/>
      <c r="G5" s="147"/>
      <c r="H5" s="147"/>
      <c r="I5" s="1"/>
      <c r="J5" s="1"/>
      <c r="K5" s="1"/>
      <c r="L5" s="413"/>
    </row>
    <row r="6" spans="1:13" s="14" customFormat="1" ht="25.5">
      <c r="A6" s="9"/>
      <c r="B6" s="18"/>
      <c r="C6" s="16"/>
      <c r="D6" s="19" t="s">
        <v>4</v>
      </c>
      <c r="E6" s="20"/>
      <c r="F6" s="21" t="s">
        <v>5</v>
      </c>
      <c r="G6" s="148" t="s">
        <v>6</v>
      </c>
      <c r="H6" s="149" t="s">
        <v>7</v>
      </c>
      <c r="I6" s="24" t="s">
        <v>8</v>
      </c>
      <c r="J6" s="25" t="s">
        <v>9</v>
      </c>
      <c r="K6" s="22" t="s">
        <v>10</v>
      </c>
      <c r="L6" s="26" t="s">
        <v>11</v>
      </c>
    </row>
    <row r="7" spans="1:13" ht="23.25" customHeight="1">
      <c r="D7" s="27"/>
      <c r="E7" s="28"/>
      <c r="F7" s="29"/>
      <c r="G7" s="150" t="s">
        <v>68</v>
      </c>
      <c r="H7" s="150" t="s">
        <v>68</v>
      </c>
      <c r="I7" s="32"/>
      <c r="J7" s="33"/>
      <c r="K7" s="34"/>
      <c r="L7" s="35"/>
    </row>
    <row r="8" spans="1:13" ht="21" customHeight="1">
      <c r="D8" s="36" t="s">
        <v>13</v>
      </c>
      <c r="E8" s="60" t="s">
        <v>14</v>
      </c>
      <c r="F8" s="38" t="s">
        <v>15</v>
      </c>
      <c r="G8" s="374"/>
      <c r="H8" s="152"/>
      <c r="I8" s="41">
        <f>LENB(H8)</f>
        <v>0</v>
      </c>
      <c r="J8" s="42"/>
      <c r="K8" s="375" t="s">
        <v>16</v>
      </c>
      <c r="L8" s="414"/>
    </row>
    <row r="9" spans="1:13" ht="21" customHeight="1">
      <c r="D9" s="45"/>
      <c r="E9" s="74"/>
      <c r="F9" s="46" t="s">
        <v>70</v>
      </c>
      <c r="G9" s="155" t="s">
        <v>548</v>
      </c>
      <c r="H9" s="155" t="s">
        <v>549</v>
      </c>
      <c r="I9" s="156">
        <f t="shared" ref="I9:I72" si="0">LENB(H9)</f>
        <v>40</v>
      </c>
      <c r="J9" s="49">
        <v>10</v>
      </c>
      <c r="K9" s="49"/>
      <c r="L9" s="415"/>
    </row>
    <row r="10" spans="1:13" ht="21" customHeight="1">
      <c r="D10" s="45"/>
      <c r="E10" s="74"/>
      <c r="F10" s="46" t="s">
        <v>73</v>
      </c>
      <c r="G10" s="155" t="s">
        <v>550</v>
      </c>
      <c r="H10" s="155" t="s">
        <v>551</v>
      </c>
      <c r="I10" s="41">
        <f t="shared" si="0"/>
        <v>22</v>
      </c>
      <c r="J10" s="46"/>
      <c r="K10" s="46"/>
      <c r="L10" s="415"/>
    </row>
    <row r="11" spans="1:13" ht="21" customHeight="1">
      <c r="D11" s="45"/>
      <c r="E11" s="74"/>
      <c r="F11" s="55" t="s">
        <v>25</v>
      </c>
      <c r="G11" s="416" t="s">
        <v>552</v>
      </c>
      <c r="H11" s="417" t="s">
        <v>98</v>
      </c>
      <c r="I11" s="41">
        <f t="shared" si="0"/>
        <v>51</v>
      </c>
      <c r="J11" s="58"/>
      <c r="K11" s="58"/>
      <c r="L11" s="415"/>
    </row>
    <row r="12" spans="1:13" ht="21" customHeight="1">
      <c r="D12" s="45"/>
      <c r="E12" s="74"/>
      <c r="F12" s="46" t="s">
        <v>27</v>
      </c>
      <c r="G12" s="155"/>
      <c r="H12" s="155" t="s">
        <v>549</v>
      </c>
      <c r="I12" s="41">
        <f t="shared" si="0"/>
        <v>40</v>
      </c>
      <c r="J12" s="58"/>
      <c r="K12" s="58"/>
      <c r="L12" s="415"/>
    </row>
    <row r="13" spans="1:13" ht="21" customHeight="1">
      <c r="D13" s="160"/>
      <c r="E13" s="81"/>
      <c r="F13" s="82" t="s">
        <v>28</v>
      </c>
      <c r="G13" s="161" t="s">
        <v>548</v>
      </c>
      <c r="H13" s="286" t="s">
        <v>549</v>
      </c>
      <c r="I13" s="41">
        <f t="shared" si="0"/>
        <v>40</v>
      </c>
      <c r="J13" s="162"/>
      <c r="K13" s="162"/>
      <c r="L13" s="418"/>
    </row>
    <row r="14" spans="1:13" ht="21" customHeight="1">
      <c r="D14" s="36" t="s">
        <v>77</v>
      </c>
      <c r="E14" s="60" t="s">
        <v>78</v>
      </c>
      <c r="F14" s="280" t="s">
        <v>79</v>
      </c>
      <c r="G14" s="378"/>
      <c r="H14" s="152"/>
      <c r="I14" s="41">
        <f t="shared" si="0"/>
        <v>0</v>
      </c>
      <c r="J14" s="114"/>
      <c r="K14" s="41" t="s">
        <v>32</v>
      </c>
      <c r="L14" s="414"/>
    </row>
    <row r="15" spans="1:13" ht="21" customHeight="1">
      <c r="D15" s="45"/>
      <c r="E15" s="74"/>
      <c r="F15" s="46" t="s">
        <v>33</v>
      </c>
      <c r="G15" s="286" t="s">
        <v>553</v>
      </c>
      <c r="H15" s="286" t="s">
        <v>94</v>
      </c>
      <c r="I15" s="41">
        <f t="shared" si="0"/>
        <v>28</v>
      </c>
      <c r="J15" s="53">
        <v>33</v>
      </c>
      <c r="K15" s="53"/>
      <c r="L15" s="415"/>
    </row>
    <row r="16" spans="1:13" ht="21" customHeight="1">
      <c r="D16" s="45"/>
      <c r="E16" s="74"/>
      <c r="F16" s="46" t="s">
        <v>35</v>
      </c>
      <c r="G16" s="286" t="s">
        <v>554</v>
      </c>
      <c r="H16" s="286" t="s">
        <v>554</v>
      </c>
      <c r="I16" s="41">
        <f t="shared" si="0"/>
        <v>20</v>
      </c>
      <c r="J16" s="46"/>
      <c r="K16" s="46"/>
      <c r="L16" s="415"/>
    </row>
    <row r="17" spans="2:12" ht="20.100000000000001" customHeight="1">
      <c r="D17" s="45"/>
      <c r="E17" s="74"/>
      <c r="F17" s="55" t="s">
        <v>25</v>
      </c>
      <c r="G17" s="223" t="s">
        <v>555</v>
      </c>
      <c r="H17" s="417" t="s">
        <v>98</v>
      </c>
      <c r="I17" s="41">
        <f t="shared" si="0"/>
        <v>51</v>
      </c>
      <c r="J17" s="53"/>
      <c r="K17" s="53"/>
      <c r="L17" s="415"/>
    </row>
    <row r="18" spans="2:12" ht="20.100000000000001" customHeight="1">
      <c r="D18" s="45"/>
      <c r="E18" s="74"/>
      <c r="F18" s="46" t="s">
        <v>27</v>
      </c>
      <c r="G18" s="286"/>
      <c r="H18" s="286" t="s">
        <v>94</v>
      </c>
      <c r="I18" s="41">
        <f t="shared" si="0"/>
        <v>28</v>
      </c>
      <c r="J18" s="53"/>
      <c r="K18" s="53"/>
      <c r="L18" s="415"/>
    </row>
    <row r="19" spans="2:12" ht="20.100000000000001" customHeight="1">
      <c r="D19" s="45"/>
      <c r="E19" s="81"/>
      <c r="F19" s="82" t="s">
        <v>28</v>
      </c>
      <c r="G19" s="379" t="s">
        <v>556</v>
      </c>
      <c r="H19" s="286" t="s">
        <v>94</v>
      </c>
      <c r="I19" s="41">
        <f t="shared" si="0"/>
        <v>28</v>
      </c>
      <c r="J19" s="85"/>
      <c r="K19" s="85"/>
      <c r="L19" s="418"/>
    </row>
    <row r="20" spans="2:12" ht="20.100000000000001" customHeight="1">
      <c r="D20" s="45"/>
      <c r="E20" s="60" t="s">
        <v>85</v>
      </c>
      <c r="F20" s="38" t="s">
        <v>79</v>
      </c>
      <c r="G20" s="378"/>
      <c r="H20" s="152"/>
      <c r="I20" s="41">
        <f t="shared" si="0"/>
        <v>0</v>
      </c>
      <c r="J20" s="41"/>
      <c r="K20" s="41" t="s">
        <v>32</v>
      </c>
      <c r="L20" s="414"/>
    </row>
    <row r="21" spans="2:12" ht="20.100000000000001" customHeight="1">
      <c r="D21" s="45"/>
      <c r="E21" s="74"/>
      <c r="F21" s="46" t="s">
        <v>33</v>
      </c>
      <c r="G21" s="286" t="s">
        <v>557</v>
      </c>
      <c r="H21" s="286" t="s">
        <v>558</v>
      </c>
      <c r="I21" s="41">
        <f t="shared" si="0"/>
        <v>16</v>
      </c>
      <c r="J21" s="53">
        <v>33</v>
      </c>
      <c r="K21" s="53"/>
      <c r="L21" s="415"/>
    </row>
    <row r="22" spans="2:12" ht="20.100000000000001" customHeight="1">
      <c r="D22" s="45"/>
      <c r="E22" s="74"/>
      <c r="F22" s="46" t="s">
        <v>35</v>
      </c>
      <c r="G22" s="286" t="s">
        <v>559</v>
      </c>
      <c r="H22" s="286" t="s">
        <v>559</v>
      </c>
      <c r="I22" s="41">
        <f t="shared" si="0"/>
        <v>8</v>
      </c>
      <c r="J22" s="46"/>
      <c r="K22" s="46"/>
      <c r="L22" s="415"/>
    </row>
    <row r="23" spans="2:12" ht="20.100000000000001" customHeight="1">
      <c r="B23" s="15" t="s">
        <v>38</v>
      </c>
      <c r="D23" s="45"/>
      <c r="E23" s="74"/>
      <c r="F23" s="55" t="s">
        <v>25</v>
      </c>
      <c r="G23" s="223" t="s">
        <v>560</v>
      </c>
      <c r="H23" s="377" t="s">
        <v>561</v>
      </c>
      <c r="I23" s="41">
        <f t="shared" si="0"/>
        <v>49</v>
      </c>
      <c r="J23" s="53"/>
      <c r="K23" s="53"/>
      <c r="L23" s="415"/>
    </row>
    <row r="24" spans="2:12" ht="20.100000000000001" customHeight="1">
      <c r="D24" s="45"/>
      <c r="E24" s="74"/>
      <c r="F24" s="46" t="s">
        <v>27</v>
      </c>
      <c r="G24" s="286"/>
      <c r="H24" s="286" t="s">
        <v>558</v>
      </c>
      <c r="I24" s="41">
        <f t="shared" si="0"/>
        <v>16</v>
      </c>
      <c r="J24" s="53"/>
      <c r="K24" s="53"/>
      <c r="L24" s="415"/>
    </row>
    <row r="25" spans="2:12" ht="20.100000000000001" customHeight="1">
      <c r="D25" s="45"/>
      <c r="E25" s="81"/>
      <c r="F25" s="82" t="s">
        <v>28</v>
      </c>
      <c r="G25" s="379" t="s">
        <v>557</v>
      </c>
      <c r="H25" s="286" t="s">
        <v>558</v>
      </c>
      <c r="I25" s="41">
        <f t="shared" si="0"/>
        <v>16</v>
      </c>
      <c r="J25" s="85"/>
      <c r="K25" s="85"/>
      <c r="L25" s="418"/>
    </row>
    <row r="26" spans="2:12" ht="20.100000000000001" customHeight="1">
      <c r="D26" s="45"/>
      <c r="E26" s="60" t="s">
        <v>92</v>
      </c>
      <c r="F26" s="38" t="s">
        <v>79</v>
      </c>
      <c r="G26" s="219"/>
      <c r="H26" s="152"/>
      <c r="I26" s="41">
        <f t="shared" si="0"/>
        <v>0</v>
      </c>
      <c r="J26" s="41"/>
      <c r="K26" s="41" t="s">
        <v>32</v>
      </c>
      <c r="L26" s="414"/>
    </row>
    <row r="27" spans="2:12" ht="20.100000000000001" customHeight="1">
      <c r="D27" s="45"/>
      <c r="E27" s="74"/>
      <c r="F27" s="46" t="s">
        <v>33</v>
      </c>
      <c r="G27" s="221" t="s">
        <v>562</v>
      </c>
      <c r="H27" s="221" t="s">
        <v>563</v>
      </c>
      <c r="I27" s="156">
        <f t="shared" si="0"/>
        <v>36</v>
      </c>
      <c r="J27" s="53">
        <v>33</v>
      </c>
      <c r="K27" s="53"/>
      <c r="L27" s="415"/>
    </row>
    <row r="28" spans="2:12" ht="20.100000000000001" customHeight="1">
      <c r="D28" s="45"/>
      <c r="E28" s="74"/>
      <c r="F28" s="46" t="s">
        <v>35</v>
      </c>
      <c r="G28" s="221" t="s">
        <v>564</v>
      </c>
      <c r="H28" s="221" t="s">
        <v>565</v>
      </c>
      <c r="I28" s="41">
        <f t="shared" si="0"/>
        <v>18</v>
      </c>
      <c r="J28" s="46"/>
      <c r="K28" s="46"/>
      <c r="L28" s="415"/>
    </row>
    <row r="29" spans="2:12" ht="20.65" customHeight="1">
      <c r="D29" s="45"/>
      <c r="E29" s="74"/>
      <c r="F29" s="55" t="s">
        <v>25</v>
      </c>
      <c r="G29" s="223" t="s">
        <v>566</v>
      </c>
      <c r="H29" s="377" t="s">
        <v>567</v>
      </c>
      <c r="I29" s="41">
        <f t="shared" si="0"/>
        <v>61</v>
      </c>
      <c r="J29" s="53"/>
      <c r="K29" s="53"/>
      <c r="L29" s="415"/>
    </row>
    <row r="30" spans="2:12" ht="20.65" customHeight="1">
      <c r="D30" s="45"/>
      <c r="E30" s="74"/>
      <c r="F30" s="46" t="s">
        <v>27</v>
      </c>
      <c r="G30" s="221"/>
      <c r="H30" s="221" t="s">
        <v>563</v>
      </c>
      <c r="I30" s="41">
        <f>LENB(H30)</f>
        <v>36</v>
      </c>
      <c r="J30" s="53"/>
      <c r="K30" s="53"/>
      <c r="L30" s="415"/>
    </row>
    <row r="31" spans="2:12" ht="20.65" customHeight="1">
      <c r="D31" s="45"/>
      <c r="E31" s="81"/>
      <c r="F31" s="82" t="s">
        <v>28</v>
      </c>
      <c r="G31" s="380" t="s">
        <v>562</v>
      </c>
      <c r="H31" s="221" t="s">
        <v>563</v>
      </c>
      <c r="I31" s="41">
        <f>LENB(H31)</f>
        <v>36</v>
      </c>
      <c r="J31" s="85"/>
      <c r="K31" s="85"/>
      <c r="L31" s="418"/>
    </row>
    <row r="32" spans="2:12" ht="20.65" customHeight="1">
      <c r="D32" s="45"/>
      <c r="E32" s="60" t="s">
        <v>99</v>
      </c>
      <c r="F32" s="177" t="s">
        <v>79</v>
      </c>
      <c r="G32" s="397"/>
      <c r="H32" s="220"/>
      <c r="I32" s="180">
        <f t="shared" si="0"/>
        <v>0</v>
      </c>
      <c r="J32" s="180"/>
      <c r="K32" s="180" t="s">
        <v>32</v>
      </c>
      <c r="L32" s="419" t="s">
        <v>17</v>
      </c>
    </row>
    <row r="33" spans="4:12" ht="20.65" customHeight="1">
      <c r="D33" s="45"/>
      <c r="E33" s="74"/>
      <c r="F33" s="182" t="s">
        <v>33</v>
      </c>
      <c r="G33" s="399" t="s">
        <v>568</v>
      </c>
      <c r="H33" s="222"/>
      <c r="I33" s="180">
        <f t="shared" si="0"/>
        <v>0</v>
      </c>
      <c r="J33" s="185">
        <v>33</v>
      </c>
      <c r="K33" s="185"/>
      <c r="L33" s="420"/>
    </row>
    <row r="34" spans="4:12" ht="20.65" customHeight="1">
      <c r="D34" s="45"/>
      <c r="E34" s="74"/>
      <c r="F34" s="182" t="s">
        <v>35</v>
      </c>
      <c r="G34" s="399" t="s">
        <v>569</v>
      </c>
      <c r="H34" s="222"/>
      <c r="I34" s="180">
        <f t="shared" si="0"/>
        <v>0</v>
      </c>
      <c r="J34" s="182"/>
      <c r="K34" s="182"/>
      <c r="L34" s="420"/>
    </row>
    <row r="35" spans="4:12" ht="20.65" customHeight="1">
      <c r="D35" s="45"/>
      <c r="E35" s="74"/>
      <c r="F35" s="187" t="s">
        <v>25</v>
      </c>
      <c r="G35" s="421" t="s">
        <v>570</v>
      </c>
      <c r="H35" s="224"/>
      <c r="I35" s="180">
        <f t="shared" si="0"/>
        <v>0</v>
      </c>
      <c r="J35" s="185"/>
      <c r="K35" s="185"/>
      <c r="L35" s="420"/>
    </row>
    <row r="36" spans="4:12" ht="20.65" customHeight="1">
      <c r="D36" s="45"/>
      <c r="E36" s="74"/>
      <c r="F36" s="182" t="s">
        <v>27</v>
      </c>
      <c r="G36" s="399"/>
      <c r="H36" s="222"/>
      <c r="I36" s="180">
        <f t="shared" si="0"/>
        <v>0</v>
      </c>
      <c r="J36" s="185"/>
      <c r="K36" s="185"/>
      <c r="L36" s="420"/>
    </row>
    <row r="37" spans="4:12" ht="20.65" customHeight="1">
      <c r="D37" s="45"/>
      <c r="E37" s="81"/>
      <c r="F37" s="190" t="s">
        <v>28</v>
      </c>
      <c r="G37" s="401" t="s">
        <v>568</v>
      </c>
      <c r="H37" s="307"/>
      <c r="I37" s="180">
        <f t="shared" si="0"/>
        <v>0</v>
      </c>
      <c r="J37" s="193"/>
      <c r="K37" s="193"/>
      <c r="L37" s="422"/>
    </row>
    <row r="38" spans="4:12" ht="20.65" customHeight="1">
      <c r="D38" s="45"/>
      <c r="E38" s="60" t="s">
        <v>106</v>
      </c>
      <c r="F38" s="38" t="s">
        <v>79</v>
      </c>
      <c r="G38" s="219"/>
      <c r="H38" s="220"/>
      <c r="I38" s="41">
        <f t="shared" si="0"/>
        <v>0</v>
      </c>
      <c r="J38" s="41"/>
      <c r="K38" s="41" t="s">
        <v>32</v>
      </c>
      <c r="L38" s="423"/>
    </row>
    <row r="39" spans="4:12" ht="20.65" customHeight="1">
      <c r="D39" s="45"/>
      <c r="E39" s="74"/>
      <c r="F39" s="46" t="s">
        <v>33</v>
      </c>
      <c r="G39" s="221"/>
      <c r="H39" s="222"/>
      <c r="I39" s="41">
        <f t="shared" si="0"/>
        <v>0</v>
      </c>
      <c r="J39" s="53">
        <v>33</v>
      </c>
      <c r="K39" s="53"/>
      <c r="L39" s="424"/>
    </row>
    <row r="40" spans="4:12" ht="20.100000000000001" customHeight="1">
      <c r="D40" s="45"/>
      <c r="E40" s="74"/>
      <c r="F40" s="46" t="s">
        <v>35</v>
      </c>
      <c r="G40" s="221"/>
      <c r="H40" s="222"/>
      <c r="I40" s="41">
        <f t="shared" si="0"/>
        <v>0</v>
      </c>
      <c r="J40" s="46"/>
      <c r="K40" s="46"/>
      <c r="L40" s="424"/>
    </row>
    <row r="41" spans="4:12" ht="20.100000000000001" customHeight="1">
      <c r="D41" s="45"/>
      <c r="E41" s="74"/>
      <c r="F41" s="55" t="s">
        <v>25</v>
      </c>
      <c r="G41" s="223"/>
      <c r="H41" s="224"/>
      <c r="I41" s="41">
        <f t="shared" si="0"/>
        <v>0</v>
      </c>
      <c r="J41" s="53"/>
      <c r="K41" s="53"/>
      <c r="L41" s="424"/>
    </row>
    <row r="42" spans="4:12" ht="20.100000000000001" customHeight="1">
      <c r="D42" s="45"/>
      <c r="E42" s="74"/>
      <c r="F42" s="46" t="s">
        <v>27</v>
      </c>
      <c r="G42" s="221"/>
      <c r="H42" s="222"/>
      <c r="I42" s="41">
        <f t="shared" si="0"/>
        <v>0</v>
      </c>
      <c r="J42" s="53"/>
      <c r="K42" s="53"/>
      <c r="L42" s="425"/>
    </row>
    <row r="43" spans="4:12" ht="20.100000000000001" customHeight="1">
      <c r="D43" s="45"/>
      <c r="E43" s="81"/>
      <c r="F43" s="82" t="s">
        <v>28</v>
      </c>
      <c r="G43" s="380"/>
      <c r="H43" s="307"/>
      <c r="I43" s="41">
        <f t="shared" si="0"/>
        <v>0</v>
      </c>
      <c r="J43" s="85"/>
      <c r="K43" s="85"/>
      <c r="L43" s="426"/>
    </row>
    <row r="44" spans="4:12" ht="20.100000000000001" customHeight="1">
      <c r="D44" s="45"/>
      <c r="E44" s="60" t="s">
        <v>113</v>
      </c>
      <c r="F44" s="38" t="s">
        <v>79</v>
      </c>
      <c r="G44" s="219"/>
      <c r="H44" s="220"/>
      <c r="I44" s="41">
        <f t="shared" si="0"/>
        <v>0</v>
      </c>
      <c r="J44" s="41"/>
      <c r="K44" s="41" t="s">
        <v>32</v>
      </c>
      <c r="L44" s="423"/>
    </row>
    <row r="45" spans="4:12" ht="20.100000000000001" customHeight="1">
      <c r="D45" s="45"/>
      <c r="E45" s="74"/>
      <c r="F45" s="46" t="s">
        <v>33</v>
      </c>
      <c r="G45" s="221"/>
      <c r="H45" s="222"/>
      <c r="I45" s="41">
        <f t="shared" si="0"/>
        <v>0</v>
      </c>
      <c r="J45" s="53">
        <v>33</v>
      </c>
      <c r="K45" s="53"/>
      <c r="L45" s="424"/>
    </row>
    <row r="46" spans="4:12" ht="20.100000000000001" customHeight="1">
      <c r="D46" s="45"/>
      <c r="E46" s="74"/>
      <c r="F46" s="46" t="s">
        <v>35</v>
      </c>
      <c r="G46" s="221"/>
      <c r="H46" s="222"/>
      <c r="I46" s="41">
        <f t="shared" si="0"/>
        <v>0</v>
      </c>
      <c r="J46" s="46"/>
      <c r="K46" s="46"/>
      <c r="L46" s="424"/>
    </row>
    <row r="47" spans="4:12" ht="20.100000000000001" customHeight="1">
      <c r="D47" s="45"/>
      <c r="E47" s="74"/>
      <c r="F47" s="55" t="s">
        <v>25</v>
      </c>
      <c r="G47" s="223"/>
      <c r="H47" s="224"/>
      <c r="I47" s="41">
        <f t="shared" si="0"/>
        <v>0</v>
      </c>
      <c r="J47" s="53"/>
      <c r="K47" s="53"/>
      <c r="L47" s="424"/>
    </row>
    <row r="48" spans="4:12" ht="20.100000000000001" customHeight="1">
      <c r="D48" s="45"/>
      <c r="E48" s="74"/>
      <c r="F48" s="46" t="s">
        <v>27</v>
      </c>
      <c r="G48" s="221"/>
      <c r="H48" s="222"/>
      <c r="I48" s="41">
        <f t="shared" si="0"/>
        <v>0</v>
      </c>
      <c r="J48" s="53"/>
      <c r="K48" s="53"/>
      <c r="L48" s="425"/>
    </row>
    <row r="49" spans="4:12" ht="20.100000000000001" customHeight="1">
      <c r="D49" s="45"/>
      <c r="E49" s="81"/>
      <c r="F49" s="82" t="s">
        <v>28</v>
      </c>
      <c r="G49" s="380"/>
      <c r="H49" s="307"/>
      <c r="I49" s="41">
        <f t="shared" si="0"/>
        <v>0</v>
      </c>
      <c r="J49" s="85"/>
      <c r="K49" s="85"/>
      <c r="L49" s="426"/>
    </row>
    <row r="50" spans="4:12" ht="20.100000000000001" customHeight="1">
      <c r="D50" s="45"/>
      <c r="E50" s="60" t="s">
        <v>117</v>
      </c>
      <c r="F50" s="38" t="s">
        <v>79</v>
      </c>
      <c r="G50" s="219"/>
      <c r="H50" s="220"/>
      <c r="I50" s="41">
        <f t="shared" si="0"/>
        <v>0</v>
      </c>
      <c r="J50" s="41"/>
      <c r="K50" s="41" t="s">
        <v>32</v>
      </c>
      <c r="L50" s="423"/>
    </row>
    <row r="51" spans="4:12" ht="20.100000000000001" customHeight="1">
      <c r="D51" s="45"/>
      <c r="E51" s="74"/>
      <c r="F51" s="46" t="s">
        <v>33</v>
      </c>
      <c r="G51" s="221"/>
      <c r="H51" s="222"/>
      <c r="I51" s="41">
        <f t="shared" si="0"/>
        <v>0</v>
      </c>
      <c r="J51" s="53">
        <v>33</v>
      </c>
      <c r="K51" s="53"/>
      <c r="L51" s="424"/>
    </row>
    <row r="52" spans="4:12" ht="20.100000000000001" customHeight="1">
      <c r="D52" s="45"/>
      <c r="E52" s="74"/>
      <c r="F52" s="46" t="s">
        <v>35</v>
      </c>
      <c r="G52" s="221"/>
      <c r="H52" s="222"/>
      <c r="I52" s="41">
        <f t="shared" si="0"/>
        <v>0</v>
      </c>
      <c r="J52" s="46"/>
      <c r="K52" s="46"/>
      <c r="L52" s="424"/>
    </row>
    <row r="53" spans="4:12" ht="20.100000000000001" customHeight="1">
      <c r="D53" s="45"/>
      <c r="E53" s="74"/>
      <c r="F53" s="55" t="s">
        <v>25</v>
      </c>
      <c r="G53" s="223"/>
      <c r="H53" s="224"/>
      <c r="I53" s="41">
        <f t="shared" si="0"/>
        <v>0</v>
      </c>
      <c r="J53" s="53"/>
      <c r="K53" s="53"/>
      <c r="L53" s="424"/>
    </row>
    <row r="54" spans="4:12" ht="20.100000000000001" customHeight="1">
      <c r="D54" s="45"/>
      <c r="E54" s="74"/>
      <c r="F54" s="46" t="s">
        <v>27</v>
      </c>
      <c r="G54" s="221"/>
      <c r="H54" s="222"/>
      <c r="I54" s="41">
        <f t="shared" si="0"/>
        <v>0</v>
      </c>
      <c r="J54" s="53"/>
      <c r="K54" s="53"/>
      <c r="L54" s="425"/>
    </row>
    <row r="55" spans="4:12" ht="20.100000000000001" customHeight="1">
      <c r="D55" s="45"/>
      <c r="E55" s="81"/>
      <c r="F55" s="82" t="s">
        <v>28</v>
      </c>
      <c r="G55" s="380"/>
      <c r="H55" s="307"/>
      <c r="I55" s="41">
        <f t="shared" si="0"/>
        <v>0</v>
      </c>
      <c r="J55" s="85"/>
      <c r="K55" s="85"/>
      <c r="L55" s="426"/>
    </row>
    <row r="56" spans="4:12" ht="20.100000000000001" customHeight="1">
      <c r="D56" s="45"/>
      <c r="E56" s="60" t="s">
        <v>124</v>
      </c>
      <c r="F56" s="38" t="s">
        <v>79</v>
      </c>
      <c r="G56" s="219"/>
      <c r="H56" s="220"/>
      <c r="I56" s="41">
        <f t="shared" si="0"/>
        <v>0</v>
      </c>
      <c r="J56" s="41"/>
      <c r="K56" s="41" t="s">
        <v>32</v>
      </c>
      <c r="L56" s="423"/>
    </row>
    <row r="57" spans="4:12" ht="20.100000000000001" customHeight="1">
      <c r="D57" s="45"/>
      <c r="E57" s="74"/>
      <c r="F57" s="46" t="s">
        <v>33</v>
      </c>
      <c r="G57" s="221"/>
      <c r="H57" s="222"/>
      <c r="I57" s="41">
        <f t="shared" si="0"/>
        <v>0</v>
      </c>
      <c r="J57" s="53">
        <v>33</v>
      </c>
      <c r="K57" s="53"/>
      <c r="L57" s="424"/>
    </row>
    <row r="58" spans="4:12" ht="20.100000000000001" customHeight="1">
      <c r="D58" s="45"/>
      <c r="E58" s="74"/>
      <c r="F58" s="46" t="s">
        <v>35</v>
      </c>
      <c r="G58" s="221"/>
      <c r="H58" s="222"/>
      <c r="I58" s="41">
        <f t="shared" si="0"/>
        <v>0</v>
      </c>
      <c r="J58" s="46"/>
      <c r="K58" s="46"/>
      <c r="L58" s="424"/>
    </row>
    <row r="59" spans="4:12" ht="20.100000000000001" customHeight="1">
      <c r="D59" s="45"/>
      <c r="E59" s="74"/>
      <c r="F59" s="55" t="s">
        <v>25</v>
      </c>
      <c r="G59" s="223"/>
      <c r="H59" s="224"/>
      <c r="I59" s="41">
        <f t="shared" si="0"/>
        <v>0</v>
      </c>
      <c r="J59" s="53"/>
      <c r="K59" s="53"/>
      <c r="L59" s="424"/>
    </row>
    <row r="60" spans="4:12" ht="17.649999999999999" customHeight="1">
      <c r="D60" s="45"/>
      <c r="E60" s="74"/>
      <c r="F60" s="46" t="s">
        <v>27</v>
      </c>
      <c r="G60" s="221"/>
      <c r="H60" s="222"/>
      <c r="I60" s="41">
        <f t="shared" si="0"/>
        <v>0</v>
      </c>
      <c r="J60" s="53"/>
      <c r="K60" s="53"/>
      <c r="L60" s="425"/>
    </row>
    <row r="61" spans="4:12" ht="16.5" customHeight="1">
      <c r="D61" s="45"/>
      <c r="E61" s="81"/>
      <c r="F61" s="82" t="s">
        <v>28</v>
      </c>
      <c r="G61" s="380"/>
      <c r="H61" s="307"/>
      <c r="I61" s="41">
        <f t="shared" si="0"/>
        <v>0</v>
      </c>
      <c r="J61" s="85"/>
      <c r="K61" s="85"/>
      <c r="L61" s="426"/>
    </row>
    <row r="62" spans="4:12" ht="17.25" customHeight="1">
      <c r="D62" s="45"/>
      <c r="E62" s="60" t="s">
        <v>128</v>
      </c>
      <c r="F62" s="38" t="s">
        <v>79</v>
      </c>
      <c r="G62" s="219"/>
      <c r="H62" s="220"/>
      <c r="I62" s="41">
        <f t="shared" si="0"/>
        <v>0</v>
      </c>
      <c r="J62" s="41"/>
      <c r="K62" s="41" t="s">
        <v>32</v>
      </c>
      <c r="L62" s="423"/>
    </row>
    <row r="63" spans="4:12" ht="16.5" customHeight="1">
      <c r="D63" s="45"/>
      <c r="E63" s="74"/>
      <c r="F63" s="46" t="s">
        <v>33</v>
      </c>
      <c r="G63" s="221"/>
      <c r="H63" s="222"/>
      <c r="I63" s="41">
        <f t="shared" si="0"/>
        <v>0</v>
      </c>
      <c r="J63" s="53">
        <v>33</v>
      </c>
      <c r="K63" s="53"/>
      <c r="L63" s="424"/>
    </row>
    <row r="64" spans="4:12" ht="16.5" customHeight="1">
      <c r="D64" s="45"/>
      <c r="E64" s="74"/>
      <c r="F64" s="46" t="s">
        <v>35</v>
      </c>
      <c r="G64" s="221"/>
      <c r="H64" s="222"/>
      <c r="I64" s="41">
        <f t="shared" si="0"/>
        <v>0</v>
      </c>
      <c r="J64" s="46"/>
      <c r="K64" s="46"/>
      <c r="L64" s="424"/>
    </row>
    <row r="65" spans="4:12" ht="20.100000000000001" customHeight="1">
      <c r="D65" s="45"/>
      <c r="E65" s="74"/>
      <c r="F65" s="55" t="s">
        <v>25</v>
      </c>
      <c r="G65" s="223"/>
      <c r="H65" s="224"/>
      <c r="I65" s="41">
        <f t="shared" si="0"/>
        <v>0</v>
      </c>
      <c r="J65" s="53"/>
      <c r="K65" s="53"/>
      <c r="L65" s="424"/>
    </row>
    <row r="66" spans="4:12" ht="20.100000000000001" customHeight="1">
      <c r="D66" s="45"/>
      <c r="E66" s="74"/>
      <c r="F66" s="46" t="s">
        <v>27</v>
      </c>
      <c r="G66" s="221"/>
      <c r="H66" s="222"/>
      <c r="I66" s="41">
        <f t="shared" si="0"/>
        <v>0</v>
      </c>
      <c r="J66" s="53"/>
      <c r="K66" s="53"/>
      <c r="L66" s="425"/>
    </row>
    <row r="67" spans="4:12" ht="20.100000000000001" customHeight="1">
      <c r="D67" s="45"/>
      <c r="E67" s="81"/>
      <c r="F67" s="82" t="s">
        <v>28</v>
      </c>
      <c r="G67" s="380"/>
      <c r="H67" s="307"/>
      <c r="I67" s="41">
        <f t="shared" si="0"/>
        <v>0</v>
      </c>
      <c r="J67" s="85"/>
      <c r="K67" s="85"/>
      <c r="L67" s="426"/>
    </row>
    <row r="68" spans="4:12" ht="20.100000000000001" customHeight="1">
      <c r="D68" s="45"/>
      <c r="E68" s="60" t="s">
        <v>129</v>
      </c>
      <c r="F68" s="38" t="s">
        <v>79</v>
      </c>
      <c r="G68" s="219"/>
      <c r="H68" s="220"/>
      <c r="I68" s="41">
        <f t="shared" si="0"/>
        <v>0</v>
      </c>
      <c r="J68" s="41"/>
      <c r="K68" s="114" t="s">
        <v>32</v>
      </c>
      <c r="L68" s="423"/>
    </row>
    <row r="69" spans="4:12" ht="20.100000000000001" customHeight="1">
      <c r="D69" s="45"/>
      <c r="E69" s="74"/>
      <c r="F69" s="46" t="s">
        <v>33</v>
      </c>
      <c r="G69" s="221"/>
      <c r="H69" s="222"/>
      <c r="I69" s="41">
        <f t="shared" si="0"/>
        <v>0</v>
      </c>
      <c r="J69" s="53">
        <v>33</v>
      </c>
      <c r="K69" s="53"/>
      <c r="L69" s="424"/>
    </row>
    <row r="70" spans="4:12" ht="20.100000000000001" customHeight="1">
      <c r="D70" s="45"/>
      <c r="E70" s="74"/>
      <c r="F70" s="46" t="s">
        <v>35</v>
      </c>
      <c r="G70" s="221"/>
      <c r="H70" s="222"/>
      <c r="I70" s="41">
        <f t="shared" si="0"/>
        <v>0</v>
      </c>
      <c r="J70" s="46"/>
      <c r="K70" s="46"/>
      <c r="L70" s="424"/>
    </row>
    <row r="71" spans="4:12" ht="20.100000000000001" customHeight="1">
      <c r="D71" s="45"/>
      <c r="E71" s="74"/>
      <c r="F71" s="55" t="s">
        <v>25</v>
      </c>
      <c r="G71" s="223"/>
      <c r="H71" s="224"/>
      <c r="I71" s="41">
        <f t="shared" si="0"/>
        <v>0</v>
      </c>
      <c r="J71" s="53"/>
      <c r="K71" s="53"/>
      <c r="L71" s="424"/>
    </row>
    <row r="72" spans="4:12" ht="20.100000000000001" customHeight="1">
      <c r="D72" s="45"/>
      <c r="E72" s="74"/>
      <c r="F72" s="46" t="s">
        <v>27</v>
      </c>
      <c r="G72" s="221"/>
      <c r="H72" s="222"/>
      <c r="I72" s="41">
        <f t="shared" si="0"/>
        <v>0</v>
      </c>
      <c r="J72" s="53"/>
      <c r="K72" s="53"/>
      <c r="L72" s="425"/>
    </row>
    <row r="73" spans="4:12" ht="20.100000000000001" customHeight="1">
      <c r="D73" s="45"/>
      <c r="E73" s="81"/>
      <c r="F73" s="211" t="s">
        <v>28</v>
      </c>
      <c r="G73" s="225"/>
      <c r="H73" s="226"/>
      <c r="I73" s="41">
        <f t="shared" ref="I73:I136" si="1">LENB(H73)</f>
        <v>0</v>
      </c>
      <c r="J73" s="214"/>
      <c r="K73" s="85"/>
      <c r="L73" s="427"/>
    </row>
    <row r="74" spans="4:12" ht="19.5" customHeight="1">
      <c r="D74" s="45"/>
      <c r="E74" s="60" t="s">
        <v>130</v>
      </c>
      <c r="F74" s="38" t="s">
        <v>79</v>
      </c>
      <c r="G74" s="219"/>
      <c r="H74" s="220"/>
      <c r="I74" s="41">
        <f t="shared" si="1"/>
        <v>0</v>
      </c>
      <c r="J74" s="41"/>
      <c r="K74" s="41" t="s">
        <v>32</v>
      </c>
      <c r="L74" s="428"/>
    </row>
    <row r="75" spans="4:12" ht="20.100000000000001" customHeight="1">
      <c r="D75" s="45"/>
      <c r="E75" s="74"/>
      <c r="F75" s="46" t="s">
        <v>33</v>
      </c>
      <c r="G75" s="221"/>
      <c r="H75" s="222"/>
      <c r="I75" s="41">
        <f t="shared" si="1"/>
        <v>0</v>
      </c>
      <c r="J75" s="53">
        <v>33</v>
      </c>
      <c r="K75" s="53"/>
      <c r="L75" s="424"/>
    </row>
    <row r="76" spans="4:12" ht="20.100000000000001" customHeight="1">
      <c r="D76" s="45"/>
      <c r="E76" s="74"/>
      <c r="F76" s="46" t="s">
        <v>35</v>
      </c>
      <c r="G76" s="221"/>
      <c r="H76" s="222"/>
      <c r="I76" s="41">
        <f t="shared" si="1"/>
        <v>0</v>
      </c>
      <c r="J76" s="46"/>
      <c r="K76" s="46"/>
      <c r="L76" s="424"/>
    </row>
    <row r="77" spans="4:12" ht="20.100000000000001" customHeight="1">
      <c r="D77" s="45"/>
      <c r="E77" s="74"/>
      <c r="F77" s="55" t="s">
        <v>25</v>
      </c>
      <c r="G77" s="223"/>
      <c r="H77" s="224"/>
      <c r="I77" s="41">
        <f t="shared" si="1"/>
        <v>0</v>
      </c>
      <c r="J77" s="53"/>
      <c r="K77" s="53"/>
      <c r="L77" s="424"/>
    </row>
    <row r="78" spans="4:12" ht="20.100000000000001" customHeight="1">
      <c r="D78" s="45"/>
      <c r="E78" s="74"/>
      <c r="F78" s="46" t="s">
        <v>27</v>
      </c>
      <c r="G78" s="221"/>
      <c r="H78" s="222"/>
      <c r="I78" s="41">
        <f t="shared" si="1"/>
        <v>0</v>
      </c>
      <c r="J78" s="53"/>
      <c r="K78" s="53"/>
      <c r="L78" s="425"/>
    </row>
    <row r="79" spans="4:12" ht="20.100000000000001" customHeight="1">
      <c r="D79" s="45"/>
      <c r="E79" s="81"/>
      <c r="F79" s="82" t="s">
        <v>28</v>
      </c>
      <c r="G79" s="380"/>
      <c r="H79" s="307"/>
      <c r="I79" s="41">
        <f t="shared" si="1"/>
        <v>0</v>
      </c>
      <c r="J79" s="85"/>
      <c r="K79" s="85"/>
      <c r="L79" s="426"/>
    </row>
    <row r="80" spans="4:12" ht="20.100000000000001" customHeight="1">
      <c r="D80" s="45"/>
      <c r="E80" s="60" t="s">
        <v>131</v>
      </c>
      <c r="F80" s="38" t="s">
        <v>79</v>
      </c>
      <c r="G80" s="219"/>
      <c r="H80" s="220"/>
      <c r="I80" s="41">
        <f t="shared" si="1"/>
        <v>0</v>
      </c>
      <c r="J80" s="41"/>
      <c r="K80" s="41" t="s">
        <v>32</v>
      </c>
      <c r="L80" s="423"/>
    </row>
    <row r="81" spans="4:12" ht="20.100000000000001" customHeight="1">
      <c r="D81" s="45"/>
      <c r="E81" s="74"/>
      <c r="F81" s="46" t="s">
        <v>33</v>
      </c>
      <c r="G81" s="221"/>
      <c r="H81" s="222"/>
      <c r="I81" s="41">
        <f t="shared" si="1"/>
        <v>0</v>
      </c>
      <c r="J81" s="53">
        <v>33</v>
      </c>
      <c r="K81" s="53"/>
      <c r="L81" s="424"/>
    </row>
    <row r="82" spans="4:12" ht="20.100000000000001" customHeight="1">
      <c r="D82" s="45"/>
      <c r="E82" s="74"/>
      <c r="F82" s="46" t="s">
        <v>35</v>
      </c>
      <c r="G82" s="221"/>
      <c r="H82" s="222"/>
      <c r="I82" s="41">
        <f t="shared" si="1"/>
        <v>0</v>
      </c>
      <c r="J82" s="46"/>
      <c r="K82" s="46"/>
      <c r="L82" s="424"/>
    </row>
    <row r="83" spans="4:12" ht="20.100000000000001" customHeight="1">
      <c r="D83" s="45"/>
      <c r="E83" s="74"/>
      <c r="F83" s="55" t="s">
        <v>25</v>
      </c>
      <c r="G83" s="223"/>
      <c r="H83" s="224"/>
      <c r="I83" s="41">
        <f t="shared" si="1"/>
        <v>0</v>
      </c>
      <c r="J83" s="53"/>
      <c r="K83" s="53"/>
      <c r="L83" s="424"/>
    </row>
    <row r="84" spans="4:12" ht="20.100000000000001" customHeight="1">
      <c r="D84" s="45"/>
      <c r="E84" s="74"/>
      <c r="F84" s="46" t="s">
        <v>27</v>
      </c>
      <c r="G84" s="221"/>
      <c r="H84" s="222"/>
      <c r="I84" s="41">
        <f t="shared" si="1"/>
        <v>0</v>
      </c>
      <c r="J84" s="53"/>
      <c r="K84" s="53"/>
      <c r="L84" s="425"/>
    </row>
    <row r="85" spans="4:12" ht="20.100000000000001" customHeight="1">
      <c r="D85" s="45"/>
      <c r="E85" s="81"/>
      <c r="F85" s="82" t="s">
        <v>28</v>
      </c>
      <c r="G85" s="380"/>
      <c r="H85" s="307"/>
      <c r="I85" s="41">
        <f t="shared" si="1"/>
        <v>0</v>
      </c>
      <c r="J85" s="85"/>
      <c r="K85" s="85"/>
      <c r="L85" s="426"/>
    </row>
    <row r="86" spans="4:12" ht="20.100000000000001" customHeight="1">
      <c r="D86" s="45"/>
      <c r="E86" s="60" t="s">
        <v>132</v>
      </c>
      <c r="F86" s="38" t="s">
        <v>79</v>
      </c>
      <c r="G86" s="219"/>
      <c r="H86" s="220"/>
      <c r="I86" s="41">
        <f t="shared" si="1"/>
        <v>0</v>
      </c>
      <c r="J86" s="126"/>
      <c r="K86" s="41" t="s">
        <v>32</v>
      </c>
      <c r="L86" s="429"/>
    </row>
    <row r="87" spans="4:12" ht="20.100000000000001" customHeight="1">
      <c r="D87" s="45"/>
      <c r="E87" s="74"/>
      <c r="F87" s="46" t="s">
        <v>33</v>
      </c>
      <c r="G87" s="221"/>
      <c r="H87" s="222"/>
      <c r="I87" s="41">
        <f t="shared" si="1"/>
        <v>0</v>
      </c>
      <c r="J87" s="54">
        <v>33</v>
      </c>
      <c r="K87" s="53"/>
      <c r="L87" s="430"/>
    </row>
    <row r="88" spans="4:12" ht="20.100000000000001" customHeight="1">
      <c r="D88" s="45"/>
      <c r="E88" s="74"/>
      <c r="F88" s="46" t="s">
        <v>35</v>
      </c>
      <c r="G88" s="221"/>
      <c r="H88" s="222"/>
      <c r="I88" s="41">
        <f t="shared" si="1"/>
        <v>0</v>
      </c>
      <c r="J88" s="52"/>
      <c r="K88" s="46"/>
      <c r="L88" s="430"/>
    </row>
    <row r="89" spans="4:12" ht="20.100000000000001" customHeight="1">
      <c r="D89" s="45"/>
      <c r="E89" s="74"/>
      <c r="F89" s="55" t="s">
        <v>25</v>
      </c>
      <c r="G89" s="223"/>
      <c r="H89" s="224"/>
      <c r="I89" s="41">
        <f t="shared" si="1"/>
        <v>0</v>
      </c>
      <c r="J89" s="54"/>
      <c r="K89" s="53"/>
      <c r="L89" s="430"/>
    </row>
    <row r="90" spans="4:12" ht="20.100000000000001" customHeight="1">
      <c r="D90" s="45"/>
      <c r="E90" s="74"/>
      <c r="F90" s="46" t="s">
        <v>27</v>
      </c>
      <c r="G90" s="221"/>
      <c r="H90" s="222"/>
      <c r="I90" s="41">
        <f t="shared" si="1"/>
        <v>0</v>
      </c>
      <c r="J90" s="54"/>
      <c r="K90" s="53"/>
      <c r="L90" s="431"/>
    </row>
    <row r="91" spans="4:12" ht="20.100000000000001" customHeight="1">
      <c r="D91" s="45"/>
      <c r="E91" s="81"/>
      <c r="F91" s="82" t="s">
        <v>28</v>
      </c>
      <c r="G91" s="380"/>
      <c r="H91" s="307"/>
      <c r="I91" s="41">
        <f t="shared" si="1"/>
        <v>0</v>
      </c>
      <c r="J91" s="217"/>
      <c r="K91" s="85"/>
      <c r="L91" s="432"/>
    </row>
    <row r="92" spans="4:12" ht="20.100000000000001" customHeight="1">
      <c r="D92" s="45"/>
      <c r="E92" s="60" t="s">
        <v>133</v>
      </c>
      <c r="F92" s="38" t="s">
        <v>79</v>
      </c>
      <c r="G92" s="219"/>
      <c r="H92" s="220"/>
      <c r="I92" s="41">
        <f t="shared" si="1"/>
        <v>0</v>
      </c>
      <c r="J92" s="41"/>
      <c r="K92" s="126" t="s">
        <v>32</v>
      </c>
      <c r="L92" s="423"/>
    </row>
    <row r="93" spans="4:12" ht="20.100000000000001" customHeight="1">
      <c r="D93" s="45"/>
      <c r="E93" s="74"/>
      <c r="F93" s="46" t="s">
        <v>33</v>
      </c>
      <c r="G93" s="221"/>
      <c r="H93" s="222"/>
      <c r="I93" s="41">
        <f t="shared" si="1"/>
        <v>0</v>
      </c>
      <c r="J93" s="53">
        <v>33</v>
      </c>
      <c r="K93" s="54"/>
      <c r="L93" s="424"/>
    </row>
    <row r="94" spans="4:12" ht="20.100000000000001" customHeight="1">
      <c r="D94" s="45"/>
      <c r="E94" s="74"/>
      <c r="F94" s="46" t="s">
        <v>35</v>
      </c>
      <c r="G94" s="221"/>
      <c r="H94" s="222"/>
      <c r="I94" s="41">
        <f t="shared" si="1"/>
        <v>0</v>
      </c>
      <c r="J94" s="46"/>
      <c r="K94" s="52"/>
      <c r="L94" s="424"/>
    </row>
    <row r="95" spans="4:12" ht="20.100000000000001" customHeight="1">
      <c r="D95" s="45"/>
      <c r="E95" s="74"/>
      <c r="F95" s="55" t="s">
        <v>25</v>
      </c>
      <c r="G95" s="223"/>
      <c r="H95" s="224"/>
      <c r="I95" s="41">
        <f t="shared" si="1"/>
        <v>0</v>
      </c>
      <c r="J95" s="53"/>
      <c r="K95" s="54"/>
      <c r="L95" s="424"/>
    </row>
    <row r="96" spans="4:12" ht="20.100000000000001" customHeight="1">
      <c r="D96" s="45"/>
      <c r="E96" s="74"/>
      <c r="F96" s="46" t="s">
        <v>27</v>
      </c>
      <c r="G96" s="221"/>
      <c r="H96" s="222"/>
      <c r="I96" s="41">
        <f t="shared" si="1"/>
        <v>0</v>
      </c>
      <c r="J96" s="53"/>
      <c r="K96" s="54"/>
      <c r="L96" s="425"/>
    </row>
    <row r="97" spans="4:12" ht="20.100000000000001" customHeight="1" thickBot="1">
      <c r="D97" s="45"/>
      <c r="E97" s="74"/>
      <c r="F97" s="211" t="s">
        <v>28</v>
      </c>
      <c r="G97" s="225"/>
      <c r="H97" s="226"/>
      <c r="I97" s="64">
        <f t="shared" si="1"/>
        <v>0</v>
      </c>
      <c r="J97" s="214"/>
      <c r="K97" s="227"/>
      <c r="L97" s="427"/>
    </row>
    <row r="98" spans="4:12" ht="20.100000000000001" customHeight="1">
      <c r="D98" s="67" t="s">
        <v>29</v>
      </c>
      <c r="E98" s="68" t="s">
        <v>30</v>
      </c>
      <c r="F98" s="228" t="s">
        <v>31</v>
      </c>
      <c r="G98" s="433"/>
      <c r="H98" s="434"/>
      <c r="I98" s="72">
        <f t="shared" si="1"/>
        <v>0</v>
      </c>
      <c r="J98" s="230"/>
      <c r="K98" s="231" t="s">
        <v>32</v>
      </c>
      <c r="L98" s="435" t="s">
        <v>17</v>
      </c>
    </row>
    <row r="99" spans="4:12" ht="20.100000000000001" customHeight="1">
      <c r="D99" s="45"/>
      <c r="E99" s="74"/>
      <c r="F99" s="99" t="s">
        <v>33</v>
      </c>
      <c r="G99" s="304" t="s">
        <v>571</v>
      </c>
      <c r="H99" s="222"/>
      <c r="I99" s="41">
        <f t="shared" si="1"/>
        <v>0</v>
      </c>
      <c r="J99" s="101">
        <v>33</v>
      </c>
      <c r="K99" s="234"/>
      <c r="L99" s="436"/>
    </row>
    <row r="100" spans="4:12" ht="20.100000000000001" customHeight="1">
      <c r="D100" s="45"/>
      <c r="E100" s="74"/>
      <c r="F100" s="99" t="s">
        <v>35</v>
      </c>
      <c r="G100" s="304" t="s">
        <v>572</v>
      </c>
      <c r="H100" s="222"/>
      <c r="I100" s="41">
        <f t="shared" si="1"/>
        <v>0</v>
      </c>
      <c r="J100" s="99"/>
      <c r="K100" s="235"/>
      <c r="L100" s="436"/>
    </row>
    <row r="101" spans="4:12" ht="16.5">
      <c r="D101" s="45"/>
      <c r="E101" s="74"/>
      <c r="F101" s="104" t="s">
        <v>25</v>
      </c>
      <c r="G101" s="437" t="s">
        <v>573</v>
      </c>
      <c r="H101" s="305"/>
      <c r="I101" s="41">
        <f t="shared" si="1"/>
        <v>0</v>
      </c>
      <c r="J101" s="101"/>
      <c r="K101" s="234"/>
      <c r="L101" s="436"/>
    </row>
    <row r="102" spans="4:12" ht="17.649999999999999" customHeight="1">
      <c r="D102" s="45"/>
      <c r="E102" s="74"/>
      <c r="F102" s="99" t="s">
        <v>27</v>
      </c>
      <c r="G102" s="304"/>
      <c r="H102" s="222"/>
      <c r="I102" s="41">
        <f t="shared" si="1"/>
        <v>0</v>
      </c>
      <c r="J102" s="101"/>
      <c r="K102" s="234"/>
      <c r="L102" s="436"/>
    </row>
    <row r="103" spans="4:12" ht="17.649999999999999" customHeight="1" thickBot="1">
      <c r="D103" s="45"/>
      <c r="E103" s="81"/>
      <c r="F103" s="106" t="s">
        <v>28</v>
      </c>
      <c r="G103" s="438" t="s">
        <v>571</v>
      </c>
      <c r="H103" s="307"/>
      <c r="I103" s="41">
        <f t="shared" si="1"/>
        <v>0</v>
      </c>
      <c r="J103" s="108"/>
      <c r="K103" s="237"/>
      <c r="L103" s="439"/>
    </row>
    <row r="104" spans="4:12" ht="17.649999999999999" customHeight="1">
      <c r="D104" s="45"/>
      <c r="E104" s="60" t="s">
        <v>40</v>
      </c>
      <c r="F104" s="38" t="s">
        <v>31</v>
      </c>
      <c r="G104" s="440"/>
      <c r="H104" s="441"/>
      <c r="I104" s="41">
        <f t="shared" si="1"/>
        <v>0</v>
      </c>
      <c r="J104" s="442"/>
      <c r="K104" s="443" t="s">
        <v>32</v>
      </c>
      <c r="L104" s="444"/>
    </row>
    <row r="105" spans="4:12" ht="17.649999999999999" customHeight="1">
      <c r="D105" s="45"/>
      <c r="E105" s="74"/>
      <c r="F105" s="46" t="s">
        <v>33</v>
      </c>
      <c r="G105" s="445" t="s">
        <v>574</v>
      </c>
      <c r="H105" s="445" t="s">
        <v>575</v>
      </c>
      <c r="I105" s="156">
        <f t="shared" si="1"/>
        <v>49</v>
      </c>
      <c r="J105" s="446">
        <v>33</v>
      </c>
      <c r="K105" s="447"/>
      <c r="L105" s="448"/>
    </row>
    <row r="106" spans="4:12" ht="17.649999999999999" customHeight="1">
      <c r="D106" s="45"/>
      <c r="E106" s="74"/>
      <c r="F106" s="46" t="s">
        <v>35</v>
      </c>
      <c r="G106" s="445" t="s">
        <v>576</v>
      </c>
      <c r="H106" s="445" t="s">
        <v>577</v>
      </c>
      <c r="I106" s="41">
        <f t="shared" si="1"/>
        <v>26</v>
      </c>
      <c r="J106" s="449"/>
      <c r="K106" s="450"/>
      <c r="L106" s="448"/>
    </row>
    <row r="107" spans="4:12" ht="17.649999999999999" customHeight="1">
      <c r="D107" s="45"/>
      <c r="E107" s="74"/>
      <c r="F107" s="55" t="s">
        <v>25</v>
      </c>
      <c r="G107" s="451" t="s">
        <v>578</v>
      </c>
      <c r="H107" s="452" t="s">
        <v>579</v>
      </c>
      <c r="I107" s="41">
        <f t="shared" si="1"/>
        <v>44</v>
      </c>
      <c r="J107" s="446"/>
      <c r="K107" s="447"/>
      <c r="L107" s="448"/>
    </row>
    <row r="108" spans="4:12" ht="17.649999999999999" customHeight="1">
      <c r="D108" s="45"/>
      <c r="E108" s="74"/>
      <c r="F108" s="46" t="s">
        <v>27</v>
      </c>
      <c r="G108" s="445"/>
      <c r="H108" s="453" t="s">
        <v>580</v>
      </c>
      <c r="I108" s="41">
        <f t="shared" si="1"/>
        <v>45</v>
      </c>
      <c r="J108" s="446"/>
      <c r="K108" s="447"/>
      <c r="L108" s="448"/>
    </row>
    <row r="109" spans="4:12" ht="17.649999999999999" customHeight="1">
      <c r="D109" s="45"/>
      <c r="E109" s="81"/>
      <c r="F109" s="82" t="s">
        <v>28</v>
      </c>
      <c r="G109" s="453" t="s">
        <v>576</v>
      </c>
      <c r="H109" s="453" t="s">
        <v>580</v>
      </c>
      <c r="I109" s="41">
        <f t="shared" si="1"/>
        <v>45</v>
      </c>
      <c r="J109" s="454"/>
      <c r="K109" s="455"/>
      <c r="L109" s="456"/>
    </row>
    <row r="110" spans="4:12" ht="17.649999999999999" customHeight="1">
      <c r="D110" s="45"/>
      <c r="E110" s="60" t="s">
        <v>44</v>
      </c>
      <c r="F110" s="38" t="s">
        <v>31</v>
      </c>
      <c r="G110" s="457"/>
      <c r="H110" s="458"/>
      <c r="I110" s="41">
        <f t="shared" si="1"/>
        <v>0</v>
      </c>
      <c r="J110" s="442"/>
      <c r="K110" s="443" t="s">
        <v>32</v>
      </c>
      <c r="L110" s="444"/>
    </row>
    <row r="111" spans="4:12" ht="17.649999999999999" customHeight="1">
      <c r="D111" s="45"/>
      <c r="E111" s="74"/>
      <c r="F111" s="46" t="s">
        <v>33</v>
      </c>
      <c r="G111" s="445" t="s">
        <v>581</v>
      </c>
      <c r="H111" s="445" t="s">
        <v>582</v>
      </c>
      <c r="I111" s="156">
        <f t="shared" si="1"/>
        <v>52</v>
      </c>
      <c r="J111" s="446">
        <v>33</v>
      </c>
      <c r="K111" s="447"/>
      <c r="L111" s="448"/>
    </row>
    <row r="112" spans="4:12" ht="17.45" customHeight="1">
      <c r="D112" s="45"/>
      <c r="E112" s="74"/>
      <c r="F112" s="46" t="s">
        <v>35</v>
      </c>
      <c r="G112" s="445" t="s">
        <v>583</v>
      </c>
      <c r="H112" s="445" t="s">
        <v>584</v>
      </c>
      <c r="I112" s="41">
        <f t="shared" si="1"/>
        <v>31</v>
      </c>
      <c r="J112" s="449"/>
      <c r="K112" s="450"/>
      <c r="L112" s="448"/>
    </row>
    <row r="113" spans="4:12" ht="36.6" customHeight="1">
      <c r="D113" s="45"/>
      <c r="E113" s="74"/>
      <c r="F113" s="55" t="s">
        <v>25</v>
      </c>
      <c r="G113" s="451" t="s">
        <v>585</v>
      </c>
      <c r="H113" s="459" t="s">
        <v>586</v>
      </c>
      <c r="I113" s="41">
        <f t="shared" si="1"/>
        <v>71</v>
      </c>
      <c r="J113" s="446"/>
      <c r="K113" s="447"/>
      <c r="L113" s="448"/>
    </row>
    <row r="114" spans="4:12" ht="17.649999999999999" customHeight="1">
      <c r="D114" s="45"/>
      <c r="E114" s="74"/>
      <c r="F114" s="46" t="s">
        <v>27</v>
      </c>
      <c r="G114" s="445"/>
      <c r="H114" s="445" t="s">
        <v>582</v>
      </c>
      <c r="I114" s="41">
        <f t="shared" si="1"/>
        <v>52</v>
      </c>
      <c r="J114" s="446"/>
      <c r="K114" s="447"/>
      <c r="L114" s="448"/>
    </row>
    <row r="115" spans="4:12" ht="17.649999999999999" customHeight="1">
      <c r="D115" s="45"/>
      <c r="E115" s="81"/>
      <c r="F115" s="82" t="s">
        <v>28</v>
      </c>
      <c r="G115" s="453" t="s">
        <v>583</v>
      </c>
      <c r="H115" s="445" t="s">
        <v>582</v>
      </c>
      <c r="I115" s="41">
        <f t="shared" si="1"/>
        <v>52</v>
      </c>
      <c r="J115" s="454"/>
      <c r="K115" s="455"/>
      <c r="L115" s="456"/>
    </row>
    <row r="116" spans="4:12" ht="17.649999999999999" customHeight="1">
      <c r="D116" s="45"/>
      <c r="E116" s="60" t="s">
        <v>48</v>
      </c>
      <c r="F116" s="38" t="s">
        <v>31</v>
      </c>
      <c r="G116" s="457"/>
      <c r="H116" s="458"/>
      <c r="I116" s="41">
        <f t="shared" si="1"/>
        <v>0</v>
      </c>
      <c r="J116" s="442"/>
      <c r="K116" s="443" t="s">
        <v>32</v>
      </c>
      <c r="L116" s="444"/>
    </row>
    <row r="117" spans="4:12" ht="17.649999999999999" customHeight="1">
      <c r="D117" s="45"/>
      <c r="E117" s="74"/>
      <c r="F117" s="46" t="s">
        <v>33</v>
      </c>
      <c r="G117" s="445" t="s">
        <v>587</v>
      </c>
      <c r="H117" s="445" t="s">
        <v>588</v>
      </c>
      <c r="I117" s="156">
        <f t="shared" si="1"/>
        <v>45</v>
      </c>
      <c r="J117" s="446">
        <v>33</v>
      </c>
      <c r="K117" s="447"/>
      <c r="L117" s="448"/>
    </row>
    <row r="118" spans="4:12" ht="17.649999999999999" customHeight="1">
      <c r="D118" s="45"/>
      <c r="E118" s="74"/>
      <c r="F118" s="46" t="s">
        <v>35</v>
      </c>
      <c r="G118" s="445" t="s">
        <v>587</v>
      </c>
      <c r="H118" s="445" t="s">
        <v>589</v>
      </c>
      <c r="I118" s="41">
        <f t="shared" si="1"/>
        <v>17</v>
      </c>
      <c r="J118" s="449"/>
      <c r="K118" s="450"/>
      <c r="L118" s="448"/>
    </row>
    <row r="119" spans="4:12" ht="17.649999999999999" customHeight="1">
      <c r="D119" s="45"/>
      <c r="E119" s="74"/>
      <c r="F119" s="55" t="s">
        <v>25</v>
      </c>
      <c r="G119" s="451" t="s">
        <v>590</v>
      </c>
      <c r="H119" s="459" t="s">
        <v>591</v>
      </c>
      <c r="I119" s="41">
        <f t="shared" si="1"/>
        <v>51</v>
      </c>
      <c r="J119" s="446"/>
      <c r="K119" s="447"/>
      <c r="L119" s="448"/>
    </row>
    <row r="120" spans="4:12" ht="17.649999999999999" customHeight="1">
      <c r="D120" s="45"/>
      <c r="E120" s="74"/>
      <c r="F120" s="46" t="s">
        <v>27</v>
      </c>
      <c r="G120" s="445"/>
      <c r="H120" s="445" t="s">
        <v>588</v>
      </c>
      <c r="I120" s="41">
        <f t="shared" si="1"/>
        <v>45</v>
      </c>
      <c r="J120" s="446"/>
      <c r="K120" s="447"/>
      <c r="L120" s="448"/>
    </row>
    <row r="121" spans="4:12" ht="17.649999999999999" customHeight="1">
      <c r="D121" s="45"/>
      <c r="E121" s="81"/>
      <c r="F121" s="82" t="s">
        <v>28</v>
      </c>
      <c r="G121" s="453" t="s">
        <v>587</v>
      </c>
      <c r="H121" s="445" t="s">
        <v>588</v>
      </c>
      <c r="I121" s="41">
        <f t="shared" si="1"/>
        <v>45</v>
      </c>
      <c r="J121" s="454"/>
      <c r="K121" s="455"/>
      <c r="L121" s="456"/>
    </row>
    <row r="122" spans="4:12" ht="17.649999999999999" customHeight="1">
      <c r="D122" s="45"/>
      <c r="E122" s="60" t="s">
        <v>53</v>
      </c>
      <c r="F122" s="38" t="s">
        <v>31</v>
      </c>
      <c r="G122" s="457"/>
      <c r="H122" s="220"/>
      <c r="I122" s="41">
        <f t="shared" si="1"/>
        <v>0</v>
      </c>
      <c r="J122" s="442"/>
      <c r="K122" s="443" t="s">
        <v>32</v>
      </c>
      <c r="L122" s="444"/>
    </row>
    <row r="123" spans="4:12" ht="17.649999999999999" customHeight="1">
      <c r="D123" s="45"/>
      <c r="E123" s="74"/>
      <c r="F123" s="46" t="s">
        <v>33</v>
      </c>
      <c r="G123" s="445" t="s">
        <v>592</v>
      </c>
      <c r="H123" s="222"/>
      <c r="I123" s="41">
        <f t="shared" si="1"/>
        <v>0</v>
      </c>
      <c r="J123" s="446">
        <v>33</v>
      </c>
      <c r="K123" s="447"/>
      <c r="L123" s="448"/>
    </row>
    <row r="124" spans="4:12" ht="17.649999999999999" customHeight="1">
      <c r="D124" s="45"/>
      <c r="E124" s="74"/>
      <c r="F124" s="46" t="s">
        <v>35</v>
      </c>
      <c r="G124" s="445" t="s">
        <v>592</v>
      </c>
      <c r="H124" s="222"/>
      <c r="I124" s="41">
        <f t="shared" si="1"/>
        <v>0</v>
      </c>
      <c r="J124" s="449"/>
      <c r="K124" s="450"/>
      <c r="L124" s="448"/>
    </row>
    <row r="125" spans="4:12" ht="17.649999999999999" customHeight="1">
      <c r="D125" s="45"/>
      <c r="E125" s="74"/>
      <c r="F125" s="55" t="s">
        <v>25</v>
      </c>
      <c r="G125" s="451" t="s">
        <v>593</v>
      </c>
      <c r="H125" s="305"/>
      <c r="I125" s="41">
        <f t="shared" si="1"/>
        <v>0</v>
      </c>
      <c r="J125" s="446"/>
      <c r="K125" s="447"/>
      <c r="L125" s="448"/>
    </row>
    <row r="126" spans="4:12" ht="17.649999999999999" customHeight="1">
      <c r="D126" s="45"/>
      <c r="E126" s="74"/>
      <c r="F126" s="46" t="s">
        <v>27</v>
      </c>
      <c r="G126" s="445"/>
      <c r="H126" s="222"/>
      <c r="I126" s="41">
        <f t="shared" si="1"/>
        <v>0</v>
      </c>
      <c r="J126" s="446"/>
      <c r="K126" s="447"/>
      <c r="L126" s="448"/>
    </row>
    <row r="127" spans="4:12" ht="17.649999999999999" customHeight="1">
      <c r="D127" s="45"/>
      <c r="E127" s="74"/>
      <c r="F127" s="82" t="s">
        <v>28</v>
      </c>
      <c r="G127" s="453" t="s">
        <v>592</v>
      </c>
      <c r="H127" s="307"/>
      <c r="I127" s="41">
        <f t="shared" si="1"/>
        <v>0</v>
      </c>
      <c r="J127" s="454"/>
      <c r="K127" s="455"/>
      <c r="L127" s="456"/>
    </row>
    <row r="128" spans="4:12" ht="17.649999999999999" customHeight="1">
      <c r="D128" s="45"/>
      <c r="E128" s="60" t="s">
        <v>57</v>
      </c>
      <c r="F128" s="111" t="s">
        <v>31</v>
      </c>
      <c r="G128" s="457"/>
      <c r="H128" s="458"/>
      <c r="I128" s="41">
        <f t="shared" si="1"/>
        <v>0</v>
      </c>
      <c r="J128" s="460"/>
      <c r="K128" s="461" t="s">
        <v>32</v>
      </c>
      <c r="L128" s="448"/>
    </row>
    <row r="129" spans="4:12" ht="17.649999999999999" customHeight="1">
      <c r="D129" s="45"/>
      <c r="E129" s="74"/>
      <c r="F129" s="116" t="s">
        <v>33</v>
      </c>
      <c r="G129" s="445" t="s">
        <v>594</v>
      </c>
      <c r="H129" s="445" t="s">
        <v>595</v>
      </c>
      <c r="I129" s="156">
        <f t="shared" si="1"/>
        <v>36</v>
      </c>
      <c r="J129" s="446">
        <v>33</v>
      </c>
      <c r="K129" s="447"/>
      <c r="L129" s="448"/>
    </row>
    <row r="130" spans="4:12" ht="17.649999999999999" customHeight="1">
      <c r="D130" s="45"/>
      <c r="E130" s="74"/>
      <c r="F130" s="116" t="s">
        <v>35</v>
      </c>
      <c r="G130" s="445" t="s">
        <v>594</v>
      </c>
      <c r="H130" s="445" t="s">
        <v>596</v>
      </c>
      <c r="I130" s="41">
        <f t="shared" si="1"/>
        <v>20</v>
      </c>
      <c r="J130" s="449"/>
      <c r="K130" s="450"/>
      <c r="L130" s="448"/>
    </row>
    <row r="131" spans="4:12" ht="17.649999999999999" customHeight="1">
      <c r="D131" s="45"/>
      <c r="E131" s="74"/>
      <c r="F131" s="117" t="s">
        <v>25</v>
      </c>
      <c r="G131" s="451" t="s">
        <v>597</v>
      </c>
      <c r="H131" s="459" t="s">
        <v>598</v>
      </c>
      <c r="I131" s="41">
        <f t="shared" si="1"/>
        <v>85</v>
      </c>
      <c r="J131" s="446"/>
      <c r="K131" s="447"/>
      <c r="L131" s="448"/>
    </row>
    <row r="132" spans="4:12" ht="17.649999999999999" customHeight="1">
      <c r="D132" s="45"/>
      <c r="E132" s="74"/>
      <c r="F132" s="116" t="s">
        <v>27</v>
      </c>
      <c r="G132" s="445"/>
      <c r="H132" s="445" t="s">
        <v>595</v>
      </c>
      <c r="I132" s="41">
        <f t="shared" si="1"/>
        <v>36</v>
      </c>
      <c r="J132" s="446"/>
      <c r="K132" s="447"/>
      <c r="L132" s="448"/>
    </row>
    <row r="133" spans="4:12" ht="17.25" customHeight="1" thickBot="1">
      <c r="D133" s="45"/>
      <c r="E133" s="74"/>
      <c r="F133" s="119" t="s">
        <v>28</v>
      </c>
      <c r="G133" s="462" t="s">
        <v>599</v>
      </c>
      <c r="H133" s="445" t="s">
        <v>595</v>
      </c>
      <c r="I133" s="41">
        <f t="shared" si="1"/>
        <v>36</v>
      </c>
      <c r="J133" s="463"/>
      <c r="K133" s="464"/>
      <c r="L133" s="448"/>
    </row>
    <row r="134" spans="4:12" ht="16.5">
      <c r="D134" s="45"/>
      <c r="E134" s="110" t="s">
        <v>61</v>
      </c>
      <c r="F134" s="38" t="s">
        <v>31</v>
      </c>
      <c r="G134" s="208"/>
      <c r="H134" s="179"/>
      <c r="I134" s="41">
        <f t="shared" si="1"/>
        <v>0</v>
      </c>
      <c r="J134" s="41"/>
      <c r="K134" s="126" t="s">
        <v>32</v>
      </c>
      <c r="L134" s="465"/>
    </row>
    <row r="135" spans="4:12" ht="16.5">
      <c r="D135" s="45"/>
      <c r="E135" s="115"/>
      <c r="F135" s="46" t="s">
        <v>33</v>
      </c>
      <c r="G135" s="340"/>
      <c r="H135" s="251"/>
      <c r="I135" s="41">
        <f t="shared" si="1"/>
        <v>0</v>
      </c>
      <c r="J135" s="53">
        <v>33</v>
      </c>
      <c r="K135" s="54"/>
      <c r="L135" s="466"/>
    </row>
    <row r="136" spans="4:12" ht="16.5">
      <c r="D136" s="45"/>
      <c r="E136" s="115"/>
      <c r="F136" s="46" t="s">
        <v>35</v>
      </c>
      <c r="G136" s="340"/>
      <c r="H136" s="251"/>
      <c r="I136" s="41">
        <f t="shared" si="1"/>
        <v>0</v>
      </c>
      <c r="J136" s="46"/>
      <c r="K136" s="52"/>
      <c r="L136" s="466"/>
    </row>
    <row r="137" spans="4:12" ht="16.5">
      <c r="D137" s="45"/>
      <c r="E137" s="115"/>
      <c r="F137" s="55" t="s">
        <v>25</v>
      </c>
      <c r="G137" s="210"/>
      <c r="H137" s="189"/>
      <c r="I137" s="41">
        <f t="shared" ref="I137:I145" si="2">LENB(H137)</f>
        <v>0</v>
      </c>
      <c r="J137" s="53"/>
      <c r="K137" s="54"/>
      <c r="L137" s="466"/>
    </row>
    <row r="138" spans="4:12" ht="16.5">
      <c r="D138" s="45"/>
      <c r="E138" s="115"/>
      <c r="F138" s="46" t="s">
        <v>27</v>
      </c>
      <c r="G138" s="340"/>
      <c r="H138" s="251"/>
      <c r="I138" s="41">
        <f t="shared" si="2"/>
        <v>0</v>
      </c>
      <c r="J138" s="53"/>
      <c r="K138" s="54"/>
      <c r="L138" s="466"/>
    </row>
    <row r="139" spans="4:12" ht="16.5">
      <c r="D139" s="45"/>
      <c r="E139" s="309"/>
      <c r="F139" s="82" t="s">
        <v>28</v>
      </c>
      <c r="G139" s="342"/>
      <c r="H139" s="290"/>
      <c r="I139" s="41">
        <f t="shared" si="2"/>
        <v>0</v>
      </c>
      <c r="J139" s="85"/>
      <c r="K139" s="217"/>
      <c r="L139" s="467"/>
    </row>
    <row r="140" spans="4:12" ht="16.5">
      <c r="D140" s="45"/>
      <c r="E140" s="60" t="s">
        <v>65</v>
      </c>
      <c r="F140" s="111" t="s">
        <v>31</v>
      </c>
      <c r="G140" s="208"/>
      <c r="H140" s="310"/>
      <c r="I140" s="41">
        <f t="shared" si="2"/>
        <v>0</v>
      </c>
      <c r="J140" s="114"/>
      <c r="K140" s="126" t="s">
        <v>32</v>
      </c>
      <c r="L140" s="414"/>
    </row>
    <row r="141" spans="4:12" ht="16.5">
      <c r="D141" s="45"/>
      <c r="E141" s="74"/>
      <c r="F141" s="116" t="s">
        <v>33</v>
      </c>
      <c r="G141" s="340"/>
      <c r="H141" s="251"/>
      <c r="I141" s="41">
        <f t="shared" si="2"/>
        <v>0</v>
      </c>
      <c r="J141" s="53">
        <v>33</v>
      </c>
      <c r="K141" s="54"/>
      <c r="L141" s="415"/>
    </row>
    <row r="142" spans="4:12" ht="16.5">
      <c r="D142" s="45"/>
      <c r="E142" s="74"/>
      <c r="F142" s="116" t="s">
        <v>35</v>
      </c>
      <c r="G142" s="340"/>
      <c r="H142" s="251"/>
      <c r="I142" s="41">
        <f t="shared" si="2"/>
        <v>0</v>
      </c>
      <c r="J142" s="46"/>
      <c r="K142" s="52"/>
      <c r="L142" s="415"/>
    </row>
    <row r="143" spans="4:12" ht="16.5">
      <c r="D143" s="45"/>
      <c r="E143" s="74"/>
      <c r="F143" s="117" t="s">
        <v>25</v>
      </c>
      <c r="G143" s="210"/>
      <c r="H143" s="189"/>
      <c r="I143" s="41">
        <f t="shared" si="2"/>
        <v>0</v>
      </c>
      <c r="J143" s="53"/>
      <c r="K143" s="54"/>
      <c r="L143" s="415"/>
    </row>
    <row r="144" spans="4:12" ht="16.5">
      <c r="D144" s="45"/>
      <c r="E144" s="74"/>
      <c r="F144" s="116" t="s">
        <v>27</v>
      </c>
      <c r="G144" s="340"/>
      <c r="H144" s="251"/>
      <c r="I144" s="41">
        <f t="shared" si="2"/>
        <v>0</v>
      </c>
      <c r="J144" s="53"/>
      <c r="K144" s="54"/>
      <c r="L144" s="415"/>
    </row>
    <row r="145" spans="4:12" ht="17.25" thickBot="1">
      <c r="D145" s="131"/>
      <c r="E145" s="258"/>
      <c r="F145" s="133" t="s">
        <v>28</v>
      </c>
      <c r="G145" s="468"/>
      <c r="H145" s="261"/>
      <c r="I145" s="136">
        <f t="shared" si="2"/>
        <v>0</v>
      </c>
      <c r="J145" s="137"/>
      <c r="K145" s="138"/>
      <c r="L145" s="469"/>
    </row>
    <row r="180" ht="30" customHeight="1"/>
  </sheetData>
  <mergeCells count="45">
    <mergeCell ref="L122:L127"/>
    <mergeCell ref="E128:E133"/>
    <mergeCell ref="L128:L133"/>
    <mergeCell ref="E134:E139"/>
    <mergeCell ref="L134:L139"/>
    <mergeCell ref="E140:E145"/>
    <mergeCell ref="L140:L145"/>
    <mergeCell ref="D98:D145"/>
    <mergeCell ref="E98:E103"/>
    <mergeCell ref="L98:L103"/>
    <mergeCell ref="E104:E109"/>
    <mergeCell ref="L104:L109"/>
    <mergeCell ref="E110:E115"/>
    <mergeCell ref="L110:L115"/>
    <mergeCell ref="E116:E121"/>
    <mergeCell ref="L116:L121"/>
    <mergeCell ref="E122:E127"/>
    <mergeCell ref="E62:E67"/>
    <mergeCell ref="E68:E73"/>
    <mergeCell ref="E74:E79"/>
    <mergeCell ref="E80:E85"/>
    <mergeCell ref="E86:E91"/>
    <mergeCell ref="E92:E97"/>
    <mergeCell ref="E32:E37"/>
    <mergeCell ref="L32:L37"/>
    <mergeCell ref="E38:E43"/>
    <mergeCell ref="E44:E49"/>
    <mergeCell ref="E50:E55"/>
    <mergeCell ref="E56:E61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B3:G3"/>
    <mergeCell ref="D6:E7"/>
    <mergeCell ref="F6:F7"/>
    <mergeCell ref="I6:I7"/>
    <mergeCell ref="J6:J7"/>
    <mergeCell ref="L6:L7"/>
  </mergeCells>
  <phoneticPr fontId="3" type="noConversion"/>
  <conditionalFormatting sqref="J9:K9">
    <cfRule type="expression" dxfId="58" priority="14">
      <formula>I9&gt;J9</formula>
    </cfRule>
  </conditionalFormatting>
  <conditionalFormatting sqref="J15:K15">
    <cfRule type="expression" dxfId="57" priority="25">
      <formula>I15&gt;J15</formula>
    </cfRule>
  </conditionalFormatting>
  <conditionalFormatting sqref="J21:K21">
    <cfRule type="expression" dxfId="56" priority="24">
      <formula>I21&gt;J21</formula>
    </cfRule>
  </conditionalFormatting>
  <conditionalFormatting sqref="J27:K27">
    <cfRule type="expression" dxfId="55" priority="23">
      <formula>I27&gt;J27</formula>
    </cfRule>
  </conditionalFormatting>
  <conditionalFormatting sqref="J33:K33">
    <cfRule type="expression" dxfId="54" priority="22">
      <formula>I33&gt;J33</formula>
    </cfRule>
  </conditionalFormatting>
  <conditionalFormatting sqref="J39:K39">
    <cfRule type="expression" dxfId="53" priority="21">
      <formula>I39&gt;J39</formula>
    </cfRule>
  </conditionalFormatting>
  <conditionalFormatting sqref="J45:K45">
    <cfRule type="expression" dxfId="52" priority="20">
      <formula>I45&gt;J45</formula>
    </cfRule>
  </conditionalFormatting>
  <conditionalFormatting sqref="J51:K51">
    <cfRule type="expression" dxfId="51" priority="19">
      <formula>I51&gt;J51</formula>
    </cfRule>
  </conditionalFormatting>
  <conditionalFormatting sqref="J57:K57">
    <cfRule type="expression" dxfId="50" priority="17">
      <formula>I57&gt;J57</formula>
    </cfRule>
  </conditionalFormatting>
  <conditionalFormatting sqref="J59:K59">
    <cfRule type="expression" dxfId="49" priority="18">
      <formula>I59&gt;J59</formula>
    </cfRule>
  </conditionalFormatting>
  <conditionalFormatting sqref="J63:K63">
    <cfRule type="expression" dxfId="48" priority="16">
      <formula>I63&gt;J63</formula>
    </cfRule>
  </conditionalFormatting>
  <conditionalFormatting sqref="J69:K69">
    <cfRule type="expression" dxfId="47" priority="15">
      <formula>I69&gt;J69</formula>
    </cfRule>
  </conditionalFormatting>
  <conditionalFormatting sqref="J75:K75">
    <cfRule type="expression" dxfId="46" priority="13">
      <formula>I75&gt;J75</formula>
    </cfRule>
  </conditionalFormatting>
  <conditionalFormatting sqref="J81:K81">
    <cfRule type="expression" dxfId="45" priority="11">
      <formula>I81&gt;J81</formula>
    </cfRule>
  </conditionalFormatting>
  <conditionalFormatting sqref="J83:K83">
    <cfRule type="expression" dxfId="44" priority="12">
      <formula>I83&gt;J83</formula>
    </cfRule>
  </conditionalFormatting>
  <conditionalFormatting sqref="J87:K87">
    <cfRule type="expression" dxfId="43" priority="10">
      <formula>I87&gt;J87</formula>
    </cfRule>
  </conditionalFormatting>
  <conditionalFormatting sqref="J93:K93">
    <cfRule type="expression" dxfId="42" priority="9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473B7B3F-E668-4C85-8061-7882A26B5DF1}"/>
    <hyperlink ref="G101" r:id="rId2" display="https://www.samsung.com/uk/galaxy-book/?product1=np960qha-kg2uk&amp;product2=np960xha-kg2uk&amp;product3=np750qha-ka3uk" xr:uid="{5CBB63A3-C626-4904-A28E-B1AB4829F48A}"/>
    <hyperlink ref="G125" r:id="rId3" xr:uid="{A247C6AA-0CED-438C-B36D-4F3172CA5D62}"/>
    <hyperlink ref="G107" r:id="rId4" xr:uid="{0F08ED81-1FA2-42C2-B8D1-111EB9D245B0}"/>
    <hyperlink ref="G113" r:id="rId5" xr:uid="{477F86A7-972C-4FDE-9305-4E007C4C80ED}"/>
    <hyperlink ref="G119" r:id="rId6" xr:uid="{957562B7-3408-48A0-ABC8-EDBC5104507E}"/>
    <hyperlink ref="H11" r:id="rId7" xr:uid="{399040D4-DD5E-4DE4-9F0B-539D29B8FED0}"/>
    <hyperlink ref="H107" r:id="rId8" xr:uid="{83E88EF3-8A03-4CC5-9729-41FF89AE2A01}"/>
    <hyperlink ref="H119" r:id="rId9" xr:uid="{2DBA3B47-508A-4434-9F45-D71ED6877CF2}"/>
    <hyperlink ref="H131" r:id="rId10" xr:uid="{DF62E74C-F3C7-425C-A373-77B2C2BB1473}"/>
    <hyperlink ref="H17" r:id="rId11" xr:uid="{B594544D-F1F1-4129-B735-F0A2D628254D}"/>
    <hyperlink ref="H23" r:id="rId12" xr:uid="{D110E791-4FD5-4E87-94F4-64CC991F8C59}"/>
    <hyperlink ref="H29" r:id="rId13" xr:uid="{A470F1E8-F6F5-42FF-8A31-52D0EB95CA2C}"/>
    <hyperlink ref="H113" r:id="rId14" xr:uid="{A52A56C2-504D-4232-8ABE-2AF398F7E171}"/>
  </hyperlinks>
  <pageMargins left="0.7" right="0.7" top="0.75" bottom="0.75" header="0.3" footer="0.3"/>
  <pageSetup paperSize="9" orientation="portrait" r:id="rId15"/>
  <drawing r:id="rId16"/>
  <legacyDrawing r:id="rId17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1D249-9EAB-47FF-906C-4020C8ADC104}">
  <sheetPr>
    <pageSetUpPr autoPageBreaks="0"/>
  </sheetPr>
  <dimension ref="A2:M180"/>
  <sheetViews>
    <sheetView showGridLines="0" zoomScale="74" zoomScaleNormal="55" workbookViewId="0">
      <selection activeCell="H3" sqref="H3"/>
    </sheetView>
  </sheetViews>
  <sheetFormatPr defaultColWidth="8.75" defaultRowHeight="19.5"/>
  <cols>
    <col min="1" max="1" width="11.125" style="2" customWidth="1"/>
    <col min="2" max="2" width="132.375" style="2" customWidth="1"/>
    <col min="3" max="3" width="8.75" style="2"/>
    <col min="4" max="5" width="19.25" style="140" customWidth="1"/>
    <col min="6" max="6" width="26.25" style="90" customWidth="1"/>
    <col min="7" max="7" width="75.75" style="266" customWidth="1"/>
    <col min="8" max="8" width="112.625" style="266" customWidth="1"/>
    <col min="9" max="9" width="14.75" style="90" customWidth="1"/>
    <col min="10" max="11" width="18.125" style="90" customWidth="1"/>
    <col min="12" max="12" width="47" style="90" customWidth="1"/>
    <col min="13" max="16384" width="8.75" style="2"/>
  </cols>
  <sheetData>
    <row r="2" spans="1:13" ht="36" customHeight="1">
      <c r="B2" s="141" t="s">
        <v>600</v>
      </c>
      <c r="C2" s="408"/>
      <c r="D2" s="5"/>
      <c r="E2" s="5"/>
      <c r="F2" s="6"/>
      <c r="G2" s="144"/>
      <c r="H2" s="144"/>
      <c r="I2" s="6"/>
      <c r="J2" s="6"/>
      <c r="K2" s="6"/>
      <c r="L2" s="2"/>
      <c r="M2" s="410"/>
    </row>
    <row r="3" spans="1:13" s="145" customFormat="1" ht="117.75" customHeight="1">
      <c r="B3" s="267" t="s">
        <v>547</v>
      </c>
      <c r="C3" s="267"/>
      <c r="D3" s="267"/>
      <c r="E3" s="267"/>
      <c r="F3" s="267"/>
      <c r="G3" s="267"/>
      <c r="H3" s="373"/>
      <c r="I3" s="7"/>
      <c r="J3" s="7"/>
      <c r="K3" s="7"/>
    </row>
    <row r="4" spans="1:13" s="14" customFormat="1" ht="21">
      <c r="A4" s="9"/>
      <c r="B4" s="10"/>
      <c r="C4" s="11"/>
      <c r="D4" s="12"/>
      <c r="E4" s="12"/>
      <c r="F4" s="13"/>
      <c r="G4" s="146"/>
      <c r="H4" s="146"/>
      <c r="I4" s="13"/>
      <c r="J4" s="13"/>
      <c r="K4" s="13"/>
      <c r="L4" s="13"/>
    </row>
    <row r="5" spans="1:13" s="14" customFormat="1" ht="23.25" customHeight="1" thickBot="1">
      <c r="A5" s="9"/>
      <c r="B5" s="15" t="s">
        <v>3</v>
      </c>
      <c r="C5" s="16"/>
      <c r="D5" s="17"/>
      <c r="E5" s="17"/>
      <c r="F5" s="1"/>
      <c r="G5" s="147"/>
      <c r="H5" s="147"/>
      <c r="I5" s="1"/>
      <c r="J5" s="1"/>
      <c r="K5" s="1"/>
      <c r="L5" s="1"/>
    </row>
    <row r="6" spans="1:13" s="14" customFormat="1" ht="23.25" customHeight="1">
      <c r="A6" s="9"/>
      <c r="B6" s="18"/>
      <c r="C6" s="16"/>
      <c r="D6" s="19" t="s">
        <v>4</v>
      </c>
      <c r="E6" s="20"/>
      <c r="F6" s="21" t="s">
        <v>5</v>
      </c>
      <c r="G6" s="148" t="s">
        <v>6</v>
      </c>
      <c r="H6" s="149" t="s">
        <v>7</v>
      </c>
      <c r="I6" s="24" t="s">
        <v>8</v>
      </c>
      <c r="J6" s="25" t="s">
        <v>9</v>
      </c>
      <c r="K6" s="22" t="s">
        <v>10</v>
      </c>
      <c r="L6" s="26" t="s">
        <v>11</v>
      </c>
    </row>
    <row r="7" spans="1:13" ht="23.25" customHeight="1">
      <c r="D7" s="27"/>
      <c r="E7" s="28"/>
      <c r="F7" s="29"/>
      <c r="G7" s="150" t="s">
        <v>68</v>
      </c>
      <c r="H7" s="150" t="s">
        <v>68</v>
      </c>
      <c r="I7" s="32"/>
      <c r="J7" s="33"/>
      <c r="K7" s="34"/>
      <c r="L7" s="35"/>
    </row>
    <row r="8" spans="1:13" ht="21" customHeight="1">
      <c r="D8" s="36" t="s">
        <v>13</v>
      </c>
      <c r="E8" s="60" t="s">
        <v>14</v>
      </c>
      <c r="F8" s="38" t="s">
        <v>15</v>
      </c>
      <c r="G8" s="471"/>
      <c r="H8" s="152"/>
      <c r="I8" s="41">
        <f>LENB(H8)</f>
        <v>0</v>
      </c>
      <c r="J8" s="42"/>
      <c r="K8" s="375" t="s">
        <v>16</v>
      </c>
      <c r="L8" s="154"/>
    </row>
    <row r="9" spans="1:13" ht="21" customHeight="1">
      <c r="D9" s="45"/>
      <c r="E9" s="74"/>
      <c r="F9" s="46" t="s">
        <v>70</v>
      </c>
      <c r="G9" s="286" t="s">
        <v>601</v>
      </c>
      <c r="H9" s="286" t="s">
        <v>602</v>
      </c>
      <c r="I9" s="156">
        <f t="shared" ref="I9:I72" si="0">LENB(H9)</f>
        <v>35</v>
      </c>
      <c r="J9" s="49">
        <v>10</v>
      </c>
      <c r="K9" s="49"/>
      <c r="L9" s="157"/>
    </row>
    <row r="10" spans="1:13" ht="21" customHeight="1">
      <c r="D10" s="45"/>
      <c r="E10" s="74"/>
      <c r="F10" s="46" t="s">
        <v>73</v>
      </c>
      <c r="G10" s="286" t="s">
        <v>603</v>
      </c>
      <c r="H10" s="286" t="s">
        <v>603</v>
      </c>
      <c r="I10" s="41">
        <f t="shared" si="0"/>
        <v>9</v>
      </c>
      <c r="J10" s="46"/>
      <c r="K10" s="46"/>
      <c r="L10" s="157"/>
    </row>
    <row r="11" spans="1:13" ht="21" customHeight="1">
      <c r="D11" s="45"/>
      <c r="E11" s="74"/>
      <c r="F11" s="55" t="s">
        <v>25</v>
      </c>
      <c r="G11" s="362" t="s">
        <v>604</v>
      </c>
      <c r="H11" s="362" t="s">
        <v>105</v>
      </c>
      <c r="I11" s="41">
        <f t="shared" si="0"/>
        <v>47</v>
      </c>
      <c r="J11" s="58"/>
      <c r="K11" s="58"/>
      <c r="L11" s="157"/>
    </row>
    <row r="12" spans="1:13" ht="21" customHeight="1">
      <c r="D12" s="45"/>
      <c r="E12" s="74"/>
      <c r="F12" s="46" t="s">
        <v>27</v>
      </c>
      <c r="G12" s="286"/>
      <c r="H12" s="286" t="s">
        <v>602</v>
      </c>
      <c r="I12" s="41">
        <f t="shared" si="0"/>
        <v>35</v>
      </c>
      <c r="J12" s="58"/>
      <c r="K12" s="58"/>
      <c r="L12" s="157"/>
    </row>
    <row r="13" spans="1:13" ht="21" customHeight="1">
      <c r="D13" s="160"/>
      <c r="E13" s="81"/>
      <c r="F13" s="82" t="s">
        <v>28</v>
      </c>
      <c r="G13" s="379" t="s">
        <v>601</v>
      </c>
      <c r="H13" s="286" t="s">
        <v>602</v>
      </c>
      <c r="I13" s="41">
        <f t="shared" si="0"/>
        <v>35</v>
      </c>
      <c r="J13" s="162"/>
      <c r="K13" s="162"/>
      <c r="L13" s="163"/>
    </row>
    <row r="14" spans="1:13" ht="21" customHeight="1">
      <c r="D14" s="36" t="s">
        <v>77</v>
      </c>
      <c r="E14" s="60" t="s">
        <v>78</v>
      </c>
      <c r="F14" s="280" t="s">
        <v>79</v>
      </c>
      <c r="G14" s="378"/>
      <c r="H14" s="152"/>
      <c r="I14" s="41">
        <f t="shared" si="0"/>
        <v>0</v>
      </c>
      <c r="J14" s="114"/>
      <c r="K14" s="41" t="s">
        <v>32</v>
      </c>
      <c r="L14" s="154"/>
    </row>
    <row r="15" spans="1:13" ht="21" customHeight="1">
      <c r="D15" s="45"/>
      <c r="E15" s="74"/>
      <c r="F15" s="46" t="s">
        <v>33</v>
      </c>
      <c r="G15" s="286" t="s">
        <v>605</v>
      </c>
      <c r="H15" s="286" t="s">
        <v>605</v>
      </c>
      <c r="I15" s="41">
        <f t="shared" si="0"/>
        <v>12</v>
      </c>
      <c r="J15" s="53">
        <v>33</v>
      </c>
      <c r="K15" s="53"/>
      <c r="L15" s="157"/>
    </row>
    <row r="16" spans="1:13" ht="21" customHeight="1">
      <c r="D16" s="45"/>
      <c r="E16" s="74"/>
      <c r="F16" s="46" t="s">
        <v>35</v>
      </c>
      <c r="G16" s="286" t="s">
        <v>103</v>
      </c>
      <c r="H16" s="286" t="s">
        <v>103</v>
      </c>
      <c r="I16" s="41">
        <f t="shared" si="0"/>
        <v>12</v>
      </c>
      <c r="J16" s="46"/>
      <c r="K16" s="46"/>
      <c r="L16" s="157"/>
    </row>
    <row r="17" spans="2:12" ht="20.100000000000001" customHeight="1">
      <c r="D17" s="45"/>
      <c r="E17" s="74"/>
      <c r="F17" s="55" t="s">
        <v>25</v>
      </c>
      <c r="G17" s="377" t="s">
        <v>604</v>
      </c>
      <c r="H17" s="377" t="s">
        <v>105</v>
      </c>
      <c r="I17" s="41">
        <f t="shared" si="0"/>
        <v>47</v>
      </c>
      <c r="J17" s="53"/>
      <c r="K17" s="53"/>
      <c r="L17" s="157"/>
    </row>
    <row r="18" spans="2:12" ht="20.100000000000001" customHeight="1">
      <c r="D18" s="45"/>
      <c r="E18" s="74"/>
      <c r="F18" s="46" t="s">
        <v>27</v>
      </c>
      <c r="G18" s="286"/>
      <c r="H18" s="286" t="s">
        <v>605</v>
      </c>
      <c r="I18" s="41">
        <f>LENB(H18)</f>
        <v>12</v>
      </c>
      <c r="J18" s="53"/>
      <c r="K18" s="53"/>
      <c r="L18" s="157"/>
    </row>
    <row r="19" spans="2:12" ht="20.100000000000001" customHeight="1">
      <c r="D19" s="45"/>
      <c r="E19" s="81"/>
      <c r="F19" s="82" t="s">
        <v>28</v>
      </c>
      <c r="G19" s="379"/>
      <c r="H19" s="286" t="s">
        <v>605</v>
      </c>
      <c r="I19" s="41">
        <f>LENB(H19)</f>
        <v>12</v>
      </c>
      <c r="J19" s="85"/>
      <c r="K19" s="85"/>
      <c r="L19" s="163"/>
    </row>
    <row r="20" spans="2:12" ht="20.100000000000001" customHeight="1">
      <c r="D20" s="45"/>
      <c r="E20" s="60" t="s">
        <v>85</v>
      </c>
      <c r="F20" s="38" t="s">
        <v>79</v>
      </c>
      <c r="G20" s="219"/>
      <c r="H20" s="152"/>
      <c r="I20" s="41">
        <f>LENB(H20)</f>
        <v>0</v>
      </c>
      <c r="J20" s="41"/>
      <c r="K20" s="41" t="s">
        <v>32</v>
      </c>
      <c r="L20" s="154"/>
    </row>
    <row r="21" spans="2:12" ht="20.100000000000001" customHeight="1">
      <c r="D21" s="45"/>
      <c r="E21" s="74"/>
      <c r="F21" s="46" t="s">
        <v>33</v>
      </c>
      <c r="G21" s="221" t="s">
        <v>107</v>
      </c>
      <c r="H21" s="221" t="s">
        <v>606</v>
      </c>
      <c r="I21" s="41">
        <f t="shared" si="0"/>
        <v>28</v>
      </c>
      <c r="J21" s="53">
        <v>33</v>
      </c>
      <c r="K21" s="53"/>
      <c r="L21" s="157"/>
    </row>
    <row r="22" spans="2:12" ht="20.100000000000001" customHeight="1">
      <c r="D22" s="45"/>
      <c r="E22" s="74"/>
      <c r="F22" s="46" t="s">
        <v>35</v>
      </c>
      <c r="G22" s="221" t="s">
        <v>110</v>
      </c>
      <c r="H22" s="221" t="s">
        <v>110</v>
      </c>
      <c r="I22" s="41">
        <f t="shared" si="0"/>
        <v>11</v>
      </c>
      <c r="J22" s="46"/>
      <c r="K22" s="46"/>
      <c r="L22" s="157"/>
    </row>
    <row r="23" spans="2:12" ht="20.100000000000001" customHeight="1">
      <c r="B23" s="15" t="s">
        <v>38</v>
      </c>
      <c r="D23" s="45"/>
      <c r="E23" s="74"/>
      <c r="F23" s="55" t="s">
        <v>25</v>
      </c>
      <c r="G23" s="377" t="s">
        <v>607</v>
      </c>
      <c r="H23" s="377" t="s">
        <v>112</v>
      </c>
      <c r="I23" s="41">
        <f t="shared" si="0"/>
        <v>55</v>
      </c>
      <c r="J23" s="53"/>
      <c r="K23" s="53"/>
      <c r="L23" s="157"/>
    </row>
    <row r="24" spans="2:12" ht="20.100000000000001" customHeight="1">
      <c r="D24" s="45"/>
      <c r="E24" s="74"/>
      <c r="F24" s="46" t="s">
        <v>27</v>
      </c>
      <c r="G24" s="221"/>
      <c r="H24" s="221" t="s">
        <v>606</v>
      </c>
      <c r="I24" s="41">
        <f t="shared" si="0"/>
        <v>28</v>
      </c>
      <c r="J24" s="53"/>
      <c r="K24" s="53"/>
      <c r="L24" s="157"/>
    </row>
    <row r="25" spans="2:12" ht="20.100000000000001" customHeight="1">
      <c r="D25" s="45"/>
      <c r="E25" s="81"/>
      <c r="F25" s="82" t="s">
        <v>28</v>
      </c>
      <c r="G25" s="380" t="s">
        <v>608</v>
      </c>
      <c r="H25" s="221" t="s">
        <v>606</v>
      </c>
      <c r="I25" s="41">
        <f t="shared" si="0"/>
        <v>28</v>
      </c>
      <c r="J25" s="85"/>
      <c r="K25" s="85"/>
      <c r="L25" s="163"/>
    </row>
    <row r="26" spans="2:12" ht="20.100000000000001" customHeight="1">
      <c r="D26" s="45"/>
      <c r="E26" s="60" t="s">
        <v>92</v>
      </c>
      <c r="F26" s="177" t="s">
        <v>79</v>
      </c>
      <c r="G26" s="397"/>
      <c r="H26" s="397"/>
      <c r="I26" s="180">
        <f t="shared" si="0"/>
        <v>0</v>
      </c>
      <c r="J26" s="180"/>
      <c r="K26" s="180" t="s">
        <v>32</v>
      </c>
      <c r="L26" s="472" t="s">
        <v>17</v>
      </c>
    </row>
    <row r="27" spans="2:12" ht="20.100000000000001" customHeight="1">
      <c r="D27" s="45"/>
      <c r="E27" s="74"/>
      <c r="F27" s="182" t="s">
        <v>33</v>
      </c>
      <c r="G27" s="399" t="s">
        <v>609</v>
      </c>
      <c r="H27" s="399"/>
      <c r="I27" s="180">
        <f t="shared" si="0"/>
        <v>0</v>
      </c>
      <c r="J27" s="185">
        <v>33</v>
      </c>
      <c r="K27" s="185"/>
      <c r="L27" s="473"/>
    </row>
    <row r="28" spans="2:12" ht="20.100000000000001" customHeight="1">
      <c r="D28" s="45"/>
      <c r="E28" s="74"/>
      <c r="F28" s="182" t="s">
        <v>35</v>
      </c>
      <c r="G28" s="399" t="s">
        <v>115</v>
      </c>
      <c r="H28" s="399"/>
      <c r="I28" s="180">
        <f t="shared" si="0"/>
        <v>0</v>
      </c>
      <c r="J28" s="182"/>
      <c r="K28" s="182"/>
      <c r="L28" s="473"/>
    </row>
    <row r="29" spans="2:12" ht="20.65" customHeight="1">
      <c r="D29" s="45"/>
      <c r="E29" s="74"/>
      <c r="F29" s="187" t="s">
        <v>25</v>
      </c>
      <c r="G29" s="400" t="s">
        <v>610</v>
      </c>
      <c r="H29" s="400"/>
      <c r="I29" s="180">
        <f t="shared" si="0"/>
        <v>0</v>
      </c>
      <c r="J29" s="185"/>
      <c r="K29" s="185"/>
      <c r="L29" s="473"/>
    </row>
    <row r="30" spans="2:12" ht="20.65" customHeight="1">
      <c r="D30" s="45"/>
      <c r="E30" s="74"/>
      <c r="F30" s="182" t="s">
        <v>27</v>
      </c>
      <c r="G30" s="399"/>
      <c r="H30" s="399"/>
      <c r="I30" s="180">
        <f t="shared" si="0"/>
        <v>0</v>
      </c>
      <c r="J30" s="185"/>
      <c r="K30" s="185"/>
      <c r="L30" s="473"/>
    </row>
    <row r="31" spans="2:12" ht="20.65" customHeight="1">
      <c r="D31" s="45"/>
      <c r="E31" s="81"/>
      <c r="F31" s="190" t="s">
        <v>28</v>
      </c>
      <c r="G31" s="401" t="s">
        <v>609</v>
      </c>
      <c r="H31" s="401"/>
      <c r="I31" s="180">
        <f t="shared" si="0"/>
        <v>0</v>
      </c>
      <c r="J31" s="193"/>
      <c r="K31" s="193"/>
      <c r="L31" s="474"/>
    </row>
    <row r="32" spans="2:12" ht="20.65" customHeight="1">
      <c r="D32" s="45"/>
      <c r="E32" s="60" t="s">
        <v>99</v>
      </c>
      <c r="F32" s="38" t="s">
        <v>79</v>
      </c>
      <c r="G32" s="208"/>
      <c r="H32" s="152"/>
      <c r="I32" s="41">
        <f t="shared" si="0"/>
        <v>0</v>
      </c>
      <c r="J32" s="41"/>
      <c r="K32" s="41" t="s">
        <v>32</v>
      </c>
      <c r="L32" s="154"/>
    </row>
    <row r="33" spans="4:12" ht="20.65" customHeight="1">
      <c r="D33" s="45"/>
      <c r="E33" s="74"/>
      <c r="F33" s="46" t="s">
        <v>33</v>
      </c>
      <c r="G33" s="221" t="s">
        <v>611</v>
      </c>
      <c r="H33" s="221" t="s">
        <v>612</v>
      </c>
      <c r="I33" s="156">
        <f t="shared" si="0"/>
        <v>61</v>
      </c>
      <c r="J33" s="53">
        <v>33</v>
      </c>
      <c r="K33" s="53"/>
      <c r="L33" s="157"/>
    </row>
    <row r="34" spans="4:12" ht="20.65" customHeight="1">
      <c r="D34" s="45"/>
      <c r="E34" s="74"/>
      <c r="F34" s="46" t="s">
        <v>35</v>
      </c>
      <c r="G34" s="221" t="s">
        <v>613</v>
      </c>
      <c r="H34" s="221" t="s">
        <v>613</v>
      </c>
      <c r="I34" s="41">
        <f t="shared" si="0"/>
        <v>21</v>
      </c>
      <c r="J34" s="46"/>
      <c r="K34" s="46"/>
      <c r="L34" s="157"/>
    </row>
    <row r="35" spans="4:12" ht="36.6" customHeight="1">
      <c r="D35" s="45"/>
      <c r="E35" s="74"/>
      <c r="F35" s="55" t="s">
        <v>25</v>
      </c>
      <c r="G35" s="377" t="s">
        <v>614</v>
      </c>
      <c r="H35" s="377" t="s">
        <v>615</v>
      </c>
      <c r="I35" s="41">
        <f t="shared" si="0"/>
        <v>85</v>
      </c>
      <c r="J35" s="53"/>
      <c r="K35" s="53"/>
      <c r="L35" s="157"/>
    </row>
    <row r="36" spans="4:12" ht="20.65" customHeight="1">
      <c r="D36" s="45"/>
      <c r="E36" s="74"/>
      <c r="F36" s="46" t="s">
        <v>27</v>
      </c>
      <c r="G36" s="221"/>
      <c r="H36" s="221" t="s">
        <v>612</v>
      </c>
      <c r="I36" s="41">
        <f t="shared" si="0"/>
        <v>61</v>
      </c>
      <c r="J36" s="53"/>
      <c r="K36" s="53"/>
      <c r="L36" s="157"/>
    </row>
    <row r="37" spans="4:12" ht="20.65" customHeight="1">
      <c r="D37" s="45"/>
      <c r="E37" s="81"/>
      <c r="F37" s="82" t="s">
        <v>28</v>
      </c>
      <c r="G37" s="342" t="s">
        <v>611</v>
      </c>
      <c r="H37" s="221" t="s">
        <v>612</v>
      </c>
      <c r="I37" s="41">
        <f t="shared" si="0"/>
        <v>61</v>
      </c>
      <c r="J37" s="85"/>
      <c r="K37" s="85"/>
      <c r="L37" s="163"/>
    </row>
    <row r="38" spans="4:12" ht="20.65" customHeight="1">
      <c r="D38" s="45"/>
      <c r="E38" s="60" t="s">
        <v>106</v>
      </c>
      <c r="F38" s="38" t="s">
        <v>79</v>
      </c>
      <c r="G38" s="219"/>
      <c r="H38" s="220"/>
      <c r="I38" s="41">
        <f t="shared" si="0"/>
        <v>0</v>
      </c>
      <c r="J38" s="41"/>
      <c r="K38" s="41" t="s">
        <v>32</v>
      </c>
      <c r="L38" s="475"/>
    </row>
    <row r="39" spans="4:12" ht="20.65" customHeight="1">
      <c r="D39" s="45"/>
      <c r="E39" s="74"/>
      <c r="F39" s="46" t="s">
        <v>33</v>
      </c>
      <c r="G39" s="221"/>
      <c r="H39" s="222"/>
      <c r="I39" s="41">
        <f t="shared" si="0"/>
        <v>0</v>
      </c>
      <c r="J39" s="53">
        <v>33</v>
      </c>
      <c r="K39" s="53"/>
      <c r="L39" s="424"/>
    </row>
    <row r="40" spans="4:12" ht="20.100000000000001" customHeight="1">
      <c r="D40" s="45"/>
      <c r="E40" s="74"/>
      <c r="F40" s="46" t="s">
        <v>35</v>
      </c>
      <c r="G40" s="221"/>
      <c r="H40" s="222"/>
      <c r="I40" s="41">
        <f t="shared" si="0"/>
        <v>0</v>
      </c>
      <c r="J40" s="46"/>
      <c r="K40" s="46"/>
      <c r="L40" s="424"/>
    </row>
    <row r="41" spans="4:12" ht="20.100000000000001" customHeight="1">
      <c r="D41" s="45"/>
      <c r="E41" s="74"/>
      <c r="F41" s="55" t="s">
        <v>25</v>
      </c>
      <c r="G41" s="223"/>
      <c r="H41" s="224"/>
      <c r="I41" s="41">
        <f t="shared" si="0"/>
        <v>0</v>
      </c>
      <c r="J41" s="53"/>
      <c r="K41" s="53"/>
      <c r="L41" s="424"/>
    </row>
    <row r="42" spans="4:12" ht="20.100000000000001" customHeight="1">
      <c r="D42" s="45"/>
      <c r="E42" s="74"/>
      <c r="F42" s="46" t="s">
        <v>27</v>
      </c>
      <c r="G42" s="221"/>
      <c r="H42" s="222"/>
      <c r="I42" s="41">
        <f t="shared" si="0"/>
        <v>0</v>
      </c>
      <c r="J42" s="53"/>
      <c r="K42" s="53"/>
      <c r="L42" s="476"/>
    </row>
    <row r="43" spans="4:12" ht="20.100000000000001" customHeight="1">
      <c r="D43" s="45"/>
      <c r="E43" s="81"/>
      <c r="F43" s="82" t="s">
        <v>28</v>
      </c>
      <c r="G43" s="380"/>
      <c r="H43" s="307"/>
      <c r="I43" s="41">
        <f t="shared" si="0"/>
        <v>0</v>
      </c>
      <c r="J43" s="85"/>
      <c r="K43" s="85"/>
      <c r="L43" s="426"/>
    </row>
    <row r="44" spans="4:12" ht="20.100000000000001" customHeight="1">
      <c r="D44" s="45"/>
      <c r="E44" s="60" t="s">
        <v>113</v>
      </c>
      <c r="F44" s="38" t="s">
        <v>79</v>
      </c>
      <c r="G44" s="219"/>
      <c r="H44" s="220"/>
      <c r="I44" s="41">
        <f t="shared" si="0"/>
        <v>0</v>
      </c>
      <c r="J44" s="41"/>
      <c r="K44" s="41" t="s">
        <v>32</v>
      </c>
      <c r="L44" s="475"/>
    </row>
    <row r="45" spans="4:12" ht="20.100000000000001" customHeight="1">
      <c r="D45" s="45"/>
      <c r="E45" s="74"/>
      <c r="F45" s="46" t="s">
        <v>33</v>
      </c>
      <c r="G45" s="221"/>
      <c r="H45" s="222"/>
      <c r="I45" s="41">
        <f t="shared" si="0"/>
        <v>0</v>
      </c>
      <c r="J45" s="53">
        <v>33</v>
      </c>
      <c r="K45" s="53"/>
      <c r="L45" s="424"/>
    </row>
    <row r="46" spans="4:12" ht="20.100000000000001" customHeight="1">
      <c r="D46" s="45"/>
      <c r="E46" s="74"/>
      <c r="F46" s="46" t="s">
        <v>35</v>
      </c>
      <c r="G46" s="221"/>
      <c r="H46" s="222"/>
      <c r="I46" s="41">
        <f t="shared" si="0"/>
        <v>0</v>
      </c>
      <c r="J46" s="46"/>
      <c r="K46" s="46"/>
      <c r="L46" s="424"/>
    </row>
    <row r="47" spans="4:12" ht="20.100000000000001" customHeight="1">
      <c r="D47" s="45"/>
      <c r="E47" s="74"/>
      <c r="F47" s="55" t="s">
        <v>25</v>
      </c>
      <c r="G47" s="223"/>
      <c r="H47" s="224"/>
      <c r="I47" s="41">
        <f t="shared" si="0"/>
        <v>0</v>
      </c>
      <c r="J47" s="53"/>
      <c r="K47" s="53"/>
      <c r="L47" s="424"/>
    </row>
    <row r="48" spans="4:12" ht="20.100000000000001" customHeight="1">
      <c r="D48" s="45"/>
      <c r="E48" s="74"/>
      <c r="F48" s="46" t="s">
        <v>27</v>
      </c>
      <c r="G48" s="221"/>
      <c r="H48" s="222"/>
      <c r="I48" s="41">
        <f t="shared" si="0"/>
        <v>0</v>
      </c>
      <c r="J48" s="53"/>
      <c r="K48" s="53"/>
      <c r="L48" s="476"/>
    </row>
    <row r="49" spans="4:12" ht="20.100000000000001" customHeight="1">
      <c r="D49" s="45"/>
      <c r="E49" s="81"/>
      <c r="F49" s="82" t="s">
        <v>28</v>
      </c>
      <c r="G49" s="380"/>
      <c r="H49" s="307"/>
      <c r="I49" s="41">
        <f t="shared" si="0"/>
        <v>0</v>
      </c>
      <c r="J49" s="85"/>
      <c r="K49" s="85"/>
      <c r="L49" s="426"/>
    </row>
    <row r="50" spans="4:12" ht="20.100000000000001" customHeight="1">
      <c r="D50" s="45"/>
      <c r="E50" s="60" t="s">
        <v>117</v>
      </c>
      <c r="F50" s="38" t="s">
        <v>79</v>
      </c>
      <c r="G50" s="219"/>
      <c r="H50" s="220"/>
      <c r="I50" s="41">
        <f t="shared" si="0"/>
        <v>0</v>
      </c>
      <c r="J50" s="41"/>
      <c r="K50" s="41" t="s">
        <v>32</v>
      </c>
      <c r="L50" s="475"/>
    </row>
    <row r="51" spans="4:12" ht="20.100000000000001" customHeight="1">
      <c r="D51" s="45"/>
      <c r="E51" s="74"/>
      <c r="F51" s="46" t="s">
        <v>33</v>
      </c>
      <c r="G51" s="221"/>
      <c r="H51" s="222"/>
      <c r="I51" s="41">
        <f t="shared" si="0"/>
        <v>0</v>
      </c>
      <c r="J51" s="53">
        <v>33</v>
      </c>
      <c r="K51" s="53"/>
      <c r="L51" s="424"/>
    </row>
    <row r="52" spans="4:12" ht="20.100000000000001" customHeight="1">
      <c r="D52" s="45"/>
      <c r="E52" s="74"/>
      <c r="F52" s="46" t="s">
        <v>35</v>
      </c>
      <c r="G52" s="221"/>
      <c r="H52" s="222"/>
      <c r="I52" s="41">
        <f t="shared" si="0"/>
        <v>0</v>
      </c>
      <c r="J52" s="46"/>
      <c r="K52" s="46"/>
      <c r="L52" s="424"/>
    </row>
    <row r="53" spans="4:12" ht="20.100000000000001" customHeight="1">
      <c r="D53" s="45"/>
      <c r="E53" s="74"/>
      <c r="F53" s="55" t="s">
        <v>25</v>
      </c>
      <c r="G53" s="223"/>
      <c r="H53" s="224"/>
      <c r="I53" s="41">
        <f t="shared" si="0"/>
        <v>0</v>
      </c>
      <c r="J53" s="53"/>
      <c r="K53" s="53"/>
      <c r="L53" s="424"/>
    </row>
    <row r="54" spans="4:12" ht="20.100000000000001" customHeight="1">
      <c r="D54" s="45"/>
      <c r="E54" s="74"/>
      <c r="F54" s="46" t="s">
        <v>27</v>
      </c>
      <c r="G54" s="221"/>
      <c r="H54" s="222"/>
      <c r="I54" s="41">
        <f t="shared" si="0"/>
        <v>0</v>
      </c>
      <c r="J54" s="53"/>
      <c r="K54" s="53"/>
      <c r="L54" s="476"/>
    </row>
    <row r="55" spans="4:12" ht="20.100000000000001" customHeight="1">
      <c r="D55" s="45"/>
      <c r="E55" s="81"/>
      <c r="F55" s="82" t="s">
        <v>28</v>
      </c>
      <c r="G55" s="380"/>
      <c r="H55" s="307"/>
      <c r="I55" s="41">
        <f t="shared" si="0"/>
        <v>0</v>
      </c>
      <c r="J55" s="85"/>
      <c r="K55" s="85"/>
      <c r="L55" s="426"/>
    </row>
    <row r="56" spans="4:12" ht="20.100000000000001" customHeight="1">
      <c r="D56" s="45"/>
      <c r="E56" s="60" t="s">
        <v>124</v>
      </c>
      <c r="F56" s="38" t="s">
        <v>79</v>
      </c>
      <c r="G56" s="219"/>
      <c r="H56" s="220"/>
      <c r="I56" s="41">
        <f t="shared" si="0"/>
        <v>0</v>
      </c>
      <c r="J56" s="41"/>
      <c r="K56" s="41" t="s">
        <v>32</v>
      </c>
      <c r="L56" s="475"/>
    </row>
    <row r="57" spans="4:12" ht="20.100000000000001" customHeight="1">
      <c r="D57" s="45"/>
      <c r="E57" s="74"/>
      <c r="F57" s="46" t="s">
        <v>33</v>
      </c>
      <c r="G57" s="221"/>
      <c r="H57" s="222"/>
      <c r="I57" s="41">
        <f t="shared" si="0"/>
        <v>0</v>
      </c>
      <c r="J57" s="53">
        <v>33</v>
      </c>
      <c r="K57" s="53"/>
      <c r="L57" s="424"/>
    </row>
    <row r="58" spans="4:12" ht="20.100000000000001" customHeight="1">
      <c r="D58" s="45"/>
      <c r="E58" s="74"/>
      <c r="F58" s="46" t="s">
        <v>35</v>
      </c>
      <c r="G58" s="221"/>
      <c r="H58" s="222"/>
      <c r="I58" s="41">
        <f t="shared" si="0"/>
        <v>0</v>
      </c>
      <c r="J58" s="46"/>
      <c r="K58" s="46"/>
      <c r="L58" s="424"/>
    </row>
    <row r="59" spans="4:12" ht="20.100000000000001" customHeight="1">
      <c r="D59" s="45"/>
      <c r="E59" s="74"/>
      <c r="F59" s="55" t="s">
        <v>25</v>
      </c>
      <c r="G59" s="223"/>
      <c r="H59" s="224"/>
      <c r="I59" s="41">
        <f t="shared" si="0"/>
        <v>0</v>
      </c>
      <c r="J59" s="53"/>
      <c r="K59" s="53"/>
      <c r="L59" s="424"/>
    </row>
    <row r="60" spans="4:12" ht="17.649999999999999" customHeight="1">
      <c r="D60" s="45"/>
      <c r="E60" s="74"/>
      <c r="F60" s="46" t="s">
        <v>27</v>
      </c>
      <c r="G60" s="221"/>
      <c r="H60" s="222"/>
      <c r="I60" s="41">
        <f t="shared" si="0"/>
        <v>0</v>
      </c>
      <c r="J60" s="53"/>
      <c r="K60" s="53"/>
      <c r="L60" s="476"/>
    </row>
    <row r="61" spans="4:12" ht="16.5" customHeight="1">
      <c r="D61" s="45"/>
      <c r="E61" s="81"/>
      <c r="F61" s="82" t="s">
        <v>28</v>
      </c>
      <c r="G61" s="380"/>
      <c r="H61" s="307"/>
      <c r="I61" s="41">
        <f t="shared" si="0"/>
        <v>0</v>
      </c>
      <c r="J61" s="85"/>
      <c r="K61" s="85"/>
      <c r="L61" s="426"/>
    </row>
    <row r="62" spans="4:12" ht="17.25" customHeight="1">
      <c r="D62" s="45"/>
      <c r="E62" s="60" t="s">
        <v>128</v>
      </c>
      <c r="F62" s="38" t="s">
        <v>79</v>
      </c>
      <c r="G62" s="219"/>
      <c r="H62" s="220"/>
      <c r="I62" s="41">
        <f t="shared" si="0"/>
        <v>0</v>
      </c>
      <c r="J62" s="41"/>
      <c r="K62" s="41" t="s">
        <v>32</v>
      </c>
      <c r="L62" s="475"/>
    </row>
    <row r="63" spans="4:12" ht="16.5" customHeight="1">
      <c r="D63" s="45"/>
      <c r="E63" s="74"/>
      <c r="F63" s="46" t="s">
        <v>33</v>
      </c>
      <c r="G63" s="221"/>
      <c r="H63" s="222"/>
      <c r="I63" s="41">
        <f t="shared" si="0"/>
        <v>0</v>
      </c>
      <c r="J63" s="53">
        <v>33</v>
      </c>
      <c r="K63" s="53"/>
      <c r="L63" s="424"/>
    </row>
    <row r="64" spans="4:12" ht="16.5" customHeight="1">
      <c r="D64" s="45"/>
      <c r="E64" s="74"/>
      <c r="F64" s="46" t="s">
        <v>35</v>
      </c>
      <c r="G64" s="221"/>
      <c r="H64" s="222"/>
      <c r="I64" s="41">
        <f t="shared" si="0"/>
        <v>0</v>
      </c>
      <c r="J64" s="46"/>
      <c r="K64" s="46"/>
      <c r="L64" s="424"/>
    </row>
    <row r="65" spans="4:12" ht="20.100000000000001" customHeight="1">
      <c r="D65" s="45"/>
      <c r="E65" s="74"/>
      <c r="F65" s="55" t="s">
        <v>25</v>
      </c>
      <c r="G65" s="223"/>
      <c r="H65" s="224"/>
      <c r="I65" s="41">
        <f t="shared" si="0"/>
        <v>0</v>
      </c>
      <c r="J65" s="53"/>
      <c r="K65" s="53"/>
      <c r="L65" s="424"/>
    </row>
    <row r="66" spans="4:12" ht="20.100000000000001" customHeight="1">
      <c r="D66" s="45"/>
      <c r="E66" s="74"/>
      <c r="F66" s="46" t="s">
        <v>27</v>
      </c>
      <c r="G66" s="221"/>
      <c r="H66" s="222"/>
      <c r="I66" s="41">
        <f t="shared" si="0"/>
        <v>0</v>
      </c>
      <c r="J66" s="53"/>
      <c r="K66" s="53"/>
      <c r="L66" s="476"/>
    </row>
    <row r="67" spans="4:12" ht="20.100000000000001" customHeight="1">
      <c r="D67" s="45"/>
      <c r="E67" s="81"/>
      <c r="F67" s="82" t="s">
        <v>28</v>
      </c>
      <c r="G67" s="380"/>
      <c r="H67" s="307"/>
      <c r="I67" s="41">
        <f t="shared" si="0"/>
        <v>0</v>
      </c>
      <c r="J67" s="85"/>
      <c r="K67" s="85"/>
      <c r="L67" s="426"/>
    </row>
    <row r="68" spans="4:12" ht="20.100000000000001" customHeight="1">
      <c r="D68" s="45"/>
      <c r="E68" s="60" t="s">
        <v>129</v>
      </c>
      <c r="F68" s="38" t="s">
        <v>79</v>
      </c>
      <c r="G68" s="219"/>
      <c r="H68" s="220"/>
      <c r="I68" s="41">
        <f t="shared" si="0"/>
        <v>0</v>
      </c>
      <c r="J68" s="41"/>
      <c r="K68" s="114" t="s">
        <v>32</v>
      </c>
      <c r="L68" s="475"/>
    </row>
    <row r="69" spans="4:12" ht="20.100000000000001" customHeight="1">
      <c r="D69" s="45"/>
      <c r="E69" s="74"/>
      <c r="F69" s="46" t="s">
        <v>33</v>
      </c>
      <c r="G69" s="221"/>
      <c r="H69" s="222"/>
      <c r="I69" s="41">
        <f t="shared" si="0"/>
        <v>0</v>
      </c>
      <c r="J69" s="53">
        <v>33</v>
      </c>
      <c r="K69" s="53"/>
      <c r="L69" s="424"/>
    </row>
    <row r="70" spans="4:12" ht="20.100000000000001" customHeight="1">
      <c r="D70" s="45"/>
      <c r="E70" s="74"/>
      <c r="F70" s="46" t="s">
        <v>35</v>
      </c>
      <c r="G70" s="221"/>
      <c r="H70" s="222"/>
      <c r="I70" s="41">
        <f t="shared" si="0"/>
        <v>0</v>
      </c>
      <c r="J70" s="46"/>
      <c r="K70" s="46"/>
      <c r="L70" s="424"/>
    </row>
    <row r="71" spans="4:12" ht="20.100000000000001" customHeight="1">
      <c r="D71" s="45"/>
      <c r="E71" s="74"/>
      <c r="F71" s="55" t="s">
        <v>25</v>
      </c>
      <c r="G71" s="223"/>
      <c r="H71" s="224"/>
      <c r="I71" s="41">
        <f t="shared" si="0"/>
        <v>0</v>
      </c>
      <c r="J71" s="53"/>
      <c r="K71" s="53"/>
      <c r="L71" s="424"/>
    </row>
    <row r="72" spans="4:12" ht="20.100000000000001" customHeight="1">
      <c r="D72" s="45"/>
      <c r="E72" s="74"/>
      <c r="F72" s="46" t="s">
        <v>27</v>
      </c>
      <c r="G72" s="221"/>
      <c r="H72" s="222"/>
      <c r="I72" s="41">
        <f t="shared" si="0"/>
        <v>0</v>
      </c>
      <c r="J72" s="53"/>
      <c r="K72" s="53"/>
      <c r="L72" s="476"/>
    </row>
    <row r="73" spans="4:12" ht="20.100000000000001" customHeight="1">
      <c r="D73" s="45"/>
      <c r="E73" s="81"/>
      <c r="F73" s="211" t="s">
        <v>28</v>
      </c>
      <c r="G73" s="225"/>
      <c r="H73" s="226"/>
      <c r="I73" s="41">
        <f t="shared" ref="I73:I136" si="1">LENB(H73)</f>
        <v>0</v>
      </c>
      <c r="J73" s="214"/>
      <c r="K73" s="85"/>
      <c r="L73" s="427"/>
    </row>
    <row r="74" spans="4:12" ht="19.5" customHeight="1">
      <c r="D74" s="45"/>
      <c r="E74" s="60" t="s">
        <v>130</v>
      </c>
      <c r="F74" s="38" t="s">
        <v>79</v>
      </c>
      <c r="G74" s="219"/>
      <c r="H74" s="220"/>
      <c r="I74" s="41">
        <f t="shared" si="1"/>
        <v>0</v>
      </c>
      <c r="J74" s="41"/>
      <c r="K74" s="41" t="s">
        <v>32</v>
      </c>
      <c r="L74" s="477"/>
    </row>
    <row r="75" spans="4:12" ht="20.100000000000001" customHeight="1">
      <c r="D75" s="45"/>
      <c r="E75" s="74"/>
      <c r="F75" s="46" t="s">
        <v>33</v>
      </c>
      <c r="G75" s="221"/>
      <c r="H75" s="222"/>
      <c r="I75" s="41">
        <f t="shared" si="1"/>
        <v>0</v>
      </c>
      <c r="J75" s="53">
        <v>33</v>
      </c>
      <c r="K75" s="53"/>
      <c r="L75" s="424"/>
    </row>
    <row r="76" spans="4:12" ht="20.100000000000001" customHeight="1">
      <c r="D76" s="45"/>
      <c r="E76" s="74"/>
      <c r="F76" s="46" t="s">
        <v>35</v>
      </c>
      <c r="G76" s="221"/>
      <c r="H76" s="222"/>
      <c r="I76" s="41">
        <f t="shared" si="1"/>
        <v>0</v>
      </c>
      <c r="J76" s="46"/>
      <c r="K76" s="46"/>
      <c r="L76" s="424"/>
    </row>
    <row r="77" spans="4:12" ht="20.100000000000001" customHeight="1">
      <c r="D77" s="45"/>
      <c r="E77" s="74"/>
      <c r="F77" s="55" t="s">
        <v>25</v>
      </c>
      <c r="G77" s="223"/>
      <c r="H77" s="224"/>
      <c r="I77" s="41">
        <f t="shared" si="1"/>
        <v>0</v>
      </c>
      <c r="J77" s="53"/>
      <c r="K77" s="53"/>
      <c r="L77" s="424"/>
    </row>
    <row r="78" spans="4:12" ht="20.100000000000001" customHeight="1">
      <c r="D78" s="45"/>
      <c r="E78" s="74"/>
      <c r="F78" s="46" t="s">
        <v>27</v>
      </c>
      <c r="G78" s="221"/>
      <c r="H78" s="222"/>
      <c r="I78" s="41">
        <f t="shared" si="1"/>
        <v>0</v>
      </c>
      <c r="J78" s="53"/>
      <c r="K78" s="53"/>
      <c r="L78" s="476"/>
    </row>
    <row r="79" spans="4:12" ht="20.100000000000001" customHeight="1">
      <c r="D79" s="45"/>
      <c r="E79" s="81"/>
      <c r="F79" s="82" t="s">
        <v>28</v>
      </c>
      <c r="G79" s="380"/>
      <c r="H79" s="307"/>
      <c r="I79" s="41">
        <f t="shared" si="1"/>
        <v>0</v>
      </c>
      <c r="J79" s="85"/>
      <c r="K79" s="85"/>
      <c r="L79" s="426"/>
    </row>
    <row r="80" spans="4:12" ht="20.100000000000001" customHeight="1">
      <c r="D80" s="45"/>
      <c r="E80" s="60" t="s">
        <v>131</v>
      </c>
      <c r="F80" s="38" t="s">
        <v>79</v>
      </c>
      <c r="G80" s="219"/>
      <c r="H80" s="220"/>
      <c r="I80" s="41">
        <f t="shared" si="1"/>
        <v>0</v>
      </c>
      <c r="J80" s="41"/>
      <c r="K80" s="41" t="s">
        <v>32</v>
      </c>
      <c r="L80" s="475"/>
    </row>
    <row r="81" spans="4:12" ht="20.100000000000001" customHeight="1">
      <c r="D81" s="45"/>
      <c r="E81" s="74"/>
      <c r="F81" s="46" t="s">
        <v>33</v>
      </c>
      <c r="G81" s="221"/>
      <c r="H81" s="222"/>
      <c r="I81" s="41">
        <f t="shared" si="1"/>
        <v>0</v>
      </c>
      <c r="J81" s="53">
        <v>33</v>
      </c>
      <c r="K81" s="53"/>
      <c r="L81" s="424"/>
    </row>
    <row r="82" spans="4:12" ht="20.100000000000001" customHeight="1">
      <c r="D82" s="45"/>
      <c r="E82" s="74"/>
      <c r="F82" s="46" t="s">
        <v>35</v>
      </c>
      <c r="G82" s="221"/>
      <c r="H82" s="222"/>
      <c r="I82" s="41">
        <f t="shared" si="1"/>
        <v>0</v>
      </c>
      <c r="J82" s="46"/>
      <c r="K82" s="46"/>
      <c r="L82" s="424"/>
    </row>
    <row r="83" spans="4:12" ht="20.100000000000001" customHeight="1">
      <c r="D83" s="45"/>
      <c r="E83" s="74"/>
      <c r="F83" s="55" t="s">
        <v>25</v>
      </c>
      <c r="G83" s="223"/>
      <c r="H83" s="224"/>
      <c r="I83" s="41">
        <f t="shared" si="1"/>
        <v>0</v>
      </c>
      <c r="J83" s="53"/>
      <c r="K83" s="53"/>
      <c r="L83" s="424"/>
    </row>
    <row r="84" spans="4:12" ht="20.100000000000001" customHeight="1">
      <c r="D84" s="45"/>
      <c r="E84" s="74"/>
      <c r="F84" s="46" t="s">
        <v>27</v>
      </c>
      <c r="G84" s="221"/>
      <c r="H84" s="222"/>
      <c r="I84" s="41">
        <f t="shared" si="1"/>
        <v>0</v>
      </c>
      <c r="J84" s="53"/>
      <c r="K84" s="53"/>
      <c r="L84" s="476"/>
    </row>
    <row r="85" spans="4:12" ht="20.100000000000001" customHeight="1">
      <c r="D85" s="45"/>
      <c r="E85" s="81"/>
      <c r="F85" s="82" t="s">
        <v>28</v>
      </c>
      <c r="G85" s="380"/>
      <c r="H85" s="307"/>
      <c r="I85" s="41">
        <f t="shared" si="1"/>
        <v>0</v>
      </c>
      <c r="J85" s="85"/>
      <c r="K85" s="85"/>
      <c r="L85" s="426"/>
    </row>
    <row r="86" spans="4:12" ht="20.100000000000001" customHeight="1">
      <c r="D86" s="45"/>
      <c r="E86" s="60" t="s">
        <v>132</v>
      </c>
      <c r="F86" s="38" t="s">
        <v>79</v>
      </c>
      <c r="G86" s="219"/>
      <c r="H86" s="220"/>
      <c r="I86" s="41">
        <f t="shared" si="1"/>
        <v>0</v>
      </c>
      <c r="J86" s="126"/>
      <c r="K86" s="41" t="s">
        <v>32</v>
      </c>
      <c r="L86" s="478"/>
    </row>
    <row r="87" spans="4:12" ht="20.100000000000001" customHeight="1">
      <c r="D87" s="45"/>
      <c r="E87" s="74"/>
      <c r="F87" s="46" t="s">
        <v>33</v>
      </c>
      <c r="G87" s="221"/>
      <c r="H87" s="222"/>
      <c r="I87" s="41">
        <f t="shared" si="1"/>
        <v>0</v>
      </c>
      <c r="J87" s="54">
        <v>33</v>
      </c>
      <c r="K87" s="53"/>
      <c r="L87" s="430"/>
    </row>
    <row r="88" spans="4:12" ht="20.100000000000001" customHeight="1">
      <c r="D88" s="45"/>
      <c r="E88" s="74"/>
      <c r="F88" s="46" t="s">
        <v>35</v>
      </c>
      <c r="G88" s="221"/>
      <c r="H88" s="222"/>
      <c r="I88" s="41">
        <f t="shared" si="1"/>
        <v>0</v>
      </c>
      <c r="J88" s="52"/>
      <c r="K88" s="46"/>
      <c r="L88" s="430"/>
    </row>
    <row r="89" spans="4:12" ht="20.100000000000001" customHeight="1">
      <c r="D89" s="45"/>
      <c r="E89" s="74"/>
      <c r="F89" s="55" t="s">
        <v>25</v>
      </c>
      <c r="G89" s="223"/>
      <c r="H89" s="224"/>
      <c r="I89" s="41">
        <f t="shared" si="1"/>
        <v>0</v>
      </c>
      <c r="J89" s="54"/>
      <c r="K89" s="53"/>
      <c r="L89" s="430"/>
    </row>
    <row r="90" spans="4:12" ht="20.100000000000001" customHeight="1">
      <c r="D90" s="45"/>
      <c r="E90" s="74"/>
      <c r="F90" s="46" t="s">
        <v>27</v>
      </c>
      <c r="G90" s="221"/>
      <c r="H90" s="222"/>
      <c r="I90" s="41">
        <f t="shared" si="1"/>
        <v>0</v>
      </c>
      <c r="J90" s="54"/>
      <c r="K90" s="53"/>
      <c r="L90" s="479"/>
    </row>
    <row r="91" spans="4:12" ht="20.100000000000001" customHeight="1">
      <c r="D91" s="45"/>
      <c r="E91" s="81"/>
      <c r="F91" s="82" t="s">
        <v>28</v>
      </c>
      <c r="G91" s="380"/>
      <c r="H91" s="307"/>
      <c r="I91" s="41">
        <f t="shared" si="1"/>
        <v>0</v>
      </c>
      <c r="J91" s="217"/>
      <c r="K91" s="85"/>
      <c r="L91" s="432"/>
    </row>
    <row r="92" spans="4:12" ht="20.100000000000001" customHeight="1">
      <c r="D92" s="45"/>
      <c r="E92" s="60" t="s">
        <v>133</v>
      </c>
      <c r="F92" s="38" t="s">
        <v>79</v>
      </c>
      <c r="G92" s="219"/>
      <c r="H92" s="220"/>
      <c r="I92" s="41">
        <f t="shared" si="1"/>
        <v>0</v>
      </c>
      <c r="J92" s="41"/>
      <c r="K92" s="126" t="s">
        <v>32</v>
      </c>
      <c r="L92" s="475"/>
    </row>
    <row r="93" spans="4:12" ht="20.100000000000001" customHeight="1">
      <c r="D93" s="45"/>
      <c r="E93" s="74"/>
      <c r="F93" s="46" t="s">
        <v>33</v>
      </c>
      <c r="G93" s="221"/>
      <c r="H93" s="222"/>
      <c r="I93" s="41">
        <f t="shared" si="1"/>
        <v>0</v>
      </c>
      <c r="J93" s="53">
        <v>33</v>
      </c>
      <c r="K93" s="54"/>
      <c r="L93" s="424"/>
    </row>
    <row r="94" spans="4:12" ht="20.100000000000001" customHeight="1">
      <c r="D94" s="45"/>
      <c r="E94" s="74"/>
      <c r="F94" s="46" t="s">
        <v>35</v>
      </c>
      <c r="G94" s="221"/>
      <c r="H94" s="222"/>
      <c r="I94" s="41">
        <f t="shared" si="1"/>
        <v>0</v>
      </c>
      <c r="J94" s="46"/>
      <c r="K94" s="52"/>
      <c r="L94" s="424"/>
    </row>
    <row r="95" spans="4:12" ht="20.100000000000001" customHeight="1">
      <c r="D95" s="45"/>
      <c r="E95" s="74"/>
      <c r="F95" s="55" t="s">
        <v>25</v>
      </c>
      <c r="G95" s="223"/>
      <c r="H95" s="224"/>
      <c r="I95" s="41">
        <f t="shared" si="1"/>
        <v>0</v>
      </c>
      <c r="J95" s="53"/>
      <c r="K95" s="54"/>
      <c r="L95" s="424"/>
    </row>
    <row r="96" spans="4:12" ht="20.100000000000001" customHeight="1">
      <c r="D96" s="45"/>
      <c r="E96" s="74"/>
      <c r="F96" s="46" t="s">
        <v>27</v>
      </c>
      <c r="G96" s="221"/>
      <c r="H96" s="222"/>
      <c r="I96" s="41">
        <f t="shared" si="1"/>
        <v>0</v>
      </c>
      <c r="J96" s="53"/>
      <c r="K96" s="54"/>
      <c r="L96" s="476"/>
    </row>
    <row r="97" spans="4:12" ht="20.100000000000001" customHeight="1" thickBot="1">
      <c r="D97" s="45"/>
      <c r="E97" s="74"/>
      <c r="F97" s="211" t="s">
        <v>28</v>
      </c>
      <c r="G97" s="225"/>
      <c r="H97" s="226"/>
      <c r="I97" s="64">
        <f t="shared" si="1"/>
        <v>0</v>
      </c>
      <c r="J97" s="214"/>
      <c r="K97" s="227"/>
      <c r="L97" s="427"/>
    </row>
    <row r="98" spans="4:12" ht="20.100000000000001" customHeight="1">
      <c r="D98" s="67" t="s">
        <v>29</v>
      </c>
      <c r="E98" s="68" t="s">
        <v>30</v>
      </c>
      <c r="F98" s="228" t="s">
        <v>31</v>
      </c>
      <c r="G98" s="229" t="s">
        <v>100</v>
      </c>
      <c r="H98" s="480"/>
      <c r="I98" s="72">
        <f t="shared" si="1"/>
        <v>0</v>
      </c>
      <c r="J98" s="230"/>
      <c r="K98" s="230" t="s">
        <v>32</v>
      </c>
      <c r="L98" s="232"/>
    </row>
    <row r="99" spans="4:12" ht="20.100000000000001" customHeight="1">
      <c r="D99" s="45"/>
      <c r="E99" s="74"/>
      <c r="F99" s="99" t="s">
        <v>33</v>
      </c>
      <c r="G99" s="233" t="s">
        <v>148</v>
      </c>
      <c r="H99" s="233" t="s">
        <v>148</v>
      </c>
      <c r="I99" s="41">
        <f t="shared" si="1"/>
        <v>14</v>
      </c>
      <c r="J99" s="101">
        <v>33</v>
      </c>
      <c r="K99" s="101"/>
      <c r="L99" s="170"/>
    </row>
    <row r="100" spans="4:12" ht="20.100000000000001" customHeight="1">
      <c r="D100" s="45"/>
      <c r="E100" s="74"/>
      <c r="F100" s="99" t="s">
        <v>35</v>
      </c>
      <c r="G100" s="233" t="s">
        <v>149</v>
      </c>
      <c r="H100" s="233" t="s">
        <v>149</v>
      </c>
      <c r="I100" s="41">
        <f t="shared" si="1"/>
        <v>14</v>
      </c>
      <c r="J100" s="99"/>
      <c r="K100" s="99"/>
      <c r="L100" s="170"/>
    </row>
    <row r="101" spans="4:12" ht="19.899999999999999" customHeight="1">
      <c r="D101" s="45"/>
      <c r="E101" s="74"/>
      <c r="F101" s="104" t="s">
        <v>25</v>
      </c>
      <c r="G101" s="176" t="s">
        <v>150</v>
      </c>
      <c r="H101" s="172" t="s">
        <v>151</v>
      </c>
      <c r="I101" s="41">
        <f t="shared" si="1"/>
        <v>47</v>
      </c>
      <c r="J101" s="101"/>
      <c r="K101" s="101"/>
      <c r="L101" s="170"/>
    </row>
    <row r="102" spans="4:12" ht="17.649999999999999" customHeight="1">
      <c r="D102" s="45"/>
      <c r="E102" s="74"/>
      <c r="F102" s="99" t="s">
        <v>27</v>
      </c>
      <c r="G102" s="233"/>
      <c r="H102" s="233" t="s">
        <v>148</v>
      </c>
      <c r="I102" s="41">
        <f t="shared" si="1"/>
        <v>14</v>
      </c>
      <c r="J102" s="101"/>
      <c r="K102" s="101"/>
      <c r="L102" s="170"/>
    </row>
    <row r="103" spans="4:12" ht="17.649999999999999" customHeight="1" thickBot="1">
      <c r="D103" s="45"/>
      <c r="E103" s="81"/>
      <c r="F103" s="106" t="s">
        <v>28</v>
      </c>
      <c r="G103" s="236" t="s">
        <v>148</v>
      </c>
      <c r="H103" s="233" t="s">
        <v>148</v>
      </c>
      <c r="I103" s="41">
        <f t="shared" si="1"/>
        <v>14</v>
      </c>
      <c r="J103" s="108"/>
      <c r="K103" s="108"/>
      <c r="L103" s="174"/>
    </row>
    <row r="104" spans="4:12" ht="17.649999999999999" customHeight="1">
      <c r="D104" s="45"/>
      <c r="E104" s="60" t="s">
        <v>40</v>
      </c>
      <c r="F104" s="95" t="s">
        <v>31</v>
      </c>
      <c r="G104" s="165" t="s">
        <v>100</v>
      </c>
      <c r="H104" s="480"/>
      <c r="I104" s="41">
        <f t="shared" si="1"/>
        <v>0</v>
      </c>
      <c r="J104" s="97"/>
      <c r="K104" s="238" t="s">
        <v>32</v>
      </c>
      <c r="L104" s="168"/>
    </row>
    <row r="105" spans="4:12" ht="17.649999999999999" customHeight="1">
      <c r="D105" s="45"/>
      <c r="E105" s="74"/>
      <c r="F105" s="99" t="s">
        <v>33</v>
      </c>
      <c r="G105" s="304" t="s">
        <v>140</v>
      </c>
      <c r="H105" s="304" t="s">
        <v>140</v>
      </c>
      <c r="I105" s="41">
        <f t="shared" si="1"/>
        <v>9</v>
      </c>
      <c r="J105" s="101">
        <v>33</v>
      </c>
      <c r="K105" s="234"/>
      <c r="L105" s="170"/>
    </row>
    <row r="106" spans="4:12" ht="17.649999999999999" customHeight="1">
      <c r="D106" s="45"/>
      <c r="E106" s="74"/>
      <c r="F106" s="99" t="s">
        <v>35</v>
      </c>
      <c r="G106" s="304" t="s">
        <v>141</v>
      </c>
      <c r="H106" s="304" t="s">
        <v>141</v>
      </c>
      <c r="I106" s="41">
        <f t="shared" si="1"/>
        <v>9</v>
      </c>
      <c r="J106" s="99"/>
      <c r="K106" s="235"/>
      <c r="L106" s="170"/>
    </row>
    <row r="107" spans="4:12" ht="17.649999999999999" customHeight="1">
      <c r="D107" s="45"/>
      <c r="E107" s="74"/>
      <c r="F107" s="104" t="s">
        <v>25</v>
      </c>
      <c r="G107" s="481" t="s">
        <v>142</v>
      </c>
      <c r="H107" s="481" t="s">
        <v>143</v>
      </c>
      <c r="I107" s="41">
        <f t="shared" si="1"/>
        <v>37</v>
      </c>
      <c r="J107" s="101"/>
      <c r="K107" s="234"/>
      <c r="L107" s="170"/>
    </row>
    <row r="108" spans="4:12" ht="17.649999999999999" customHeight="1">
      <c r="D108" s="45"/>
      <c r="E108" s="74"/>
      <c r="F108" s="99" t="s">
        <v>27</v>
      </c>
      <c r="G108" s="304"/>
      <c r="H108" s="304" t="s">
        <v>140</v>
      </c>
      <c r="I108" s="41">
        <f t="shared" si="1"/>
        <v>9</v>
      </c>
      <c r="J108" s="101"/>
      <c r="K108" s="234"/>
      <c r="L108" s="170"/>
    </row>
    <row r="109" spans="4:12" ht="17.649999999999999" customHeight="1" thickBot="1">
      <c r="D109" s="45"/>
      <c r="E109" s="81"/>
      <c r="F109" s="106" t="s">
        <v>28</v>
      </c>
      <c r="G109" s="236" t="s">
        <v>140</v>
      </c>
      <c r="H109" s="304" t="s">
        <v>140</v>
      </c>
      <c r="I109" s="41">
        <f t="shared" si="1"/>
        <v>9</v>
      </c>
      <c r="J109" s="108"/>
      <c r="K109" s="237"/>
      <c r="L109" s="174"/>
    </row>
    <row r="110" spans="4:12" ht="17.649999999999999" customHeight="1">
      <c r="D110" s="45"/>
      <c r="E110" s="60" t="s">
        <v>44</v>
      </c>
      <c r="F110" s="95" t="s">
        <v>31</v>
      </c>
      <c r="G110" s="482"/>
      <c r="H110" s="480"/>
      <c r="I110" s="41">
        <f t="shared" si="1"/>
        <v>0</v>
      </c>
      <c r="J110" s="97"/>
      <c r="K110" s="238" t="s">
        <v>32</v>
      </c>
      <c r="L110" s="168"/>
    </row>
    <row r="111" spans="4:12" ht="17.649999999999999" customHeight="1">
      <c r="D111" s="45"/>
      <c r="E111" s="74"/>
      <c r="F111" s="99" t="s">
        <v>33</v>
      </c>
      <c r="G111" s="304" t="s">
        <v>152</v>
      </c>
      <c r="H111" s="304" t="s">
        <v>153</v>
      </c>
      <c r="I111" s="41">
        <f t="shared" si="1"/>
        <v>38</v>
      </c>
      <c r="J111" s="101">
        <v>33</v>
      </c>
      <c r="K111" s="234"/>
      <c r="L111" s="170"/>
    </row>
    <row r="112" spans="4:12" ht="17.649999999999999" customHeight="1">
      <c r="D112" s="45"/>
      <c r="E112" s="74"/>
      <c r="F112" s="99" t="s">
        <v>35</v>
      </c>
      <c r="G112" s="304" t="s">
        <v>154</v>
      </c>
      <c r="H112" s="304" t="s">
        <v>155</v>
      </c>
      <c r="I112" s="41">
        <f t="shared" si="1"/>
        <v>16</v>
      </c>
      <c r="J112" s="99"/>
      <c r="K112" s="235"/>
      <c r="L112" s="170"/>
    </row>
    <row r="113" spans="4:12" ht="17.649999999999999" customHeight="1">
      <c r="D113" s="45"/>
      <c r="E113" s="74"/>
      <c r="F113" s="104" t="s">
        <v>25</v>
      </c>
      <c r="G113" s="304" t="s">
        <v>156</v>
      </c>
      <c r="H113" s="483" t="s">
        <v>157</v>
      </c>
      <c r="I113" s="41">
        <f t="shared" si="1"/>
        <v>32</v>
      </c>
      <c r="J113" s="101"/>
      <c r="K113" s="234"/>
      <c r="L113" s="170"/>
    </row>
    <row r="114" spans="4:12" ht="17.649999999999999" customHeight="1">
      <c r="D114" s="45"/>
      <c r="E114" s="74"/>
      <c r="F114" s="99" t="s">
        <v>27</v>
      </c>
      <c r="G114" s="304"/>
      <c r="H114" s="304" t="s">
        <v>153</v>
      </c>
      <c r="I114" s="41">
        <f t="shared" si="1"/>
        <v>38</v>
      </c>
      <c r="J114" s="101"/>
      <c r="K114" s="234"/>
      <c r="L114" s="170"/>
    </row>
    <row r="115" spans="4:12" ht="17.649999999999999" customHeight="1" thickBot="1">
      <c r="D115" s="45"/>
      <c r="E115" s="81"/>
      <c r="F115" s="106" t="s">
        <v>28</v>
      </c>
      <c r="G115" s="438" t="s">
        <v>152</v>
      </c>
      <c r="H115" s="304" t="s">
        <v>153</v>
      </c>
      <c r="I115" s="41">
        <f t="shared" si="1"/>
        <v>38</v>
      </c>
      <c r="J115" s="108"/>
      <c r="K115" s="237"/>
      <c r="L115" s="174"/>
    </row>
    <row r="116" spans="4:12" ht="17.649999999999999" customHeight="1">
      <c r="D116" s="45"/>
      <c r="E116" s="60" t="s">
        <v>48</v>
      </c>
      <c r="F116" s="95" t="s">
        <v>31</v>
      </c>
      <c r="G116" s="482"/>
      <c r="H116" s="480"/>
      <c r="I116" s="41">
        <f t="shared" si="1"/>
        <v>0</v>
      </c>
      <c r="J116" s="97"/>
      <c r="K116" s="238" t="s">
        <v>32</v>
      </c>
      <c r="L116" s="168"/>
    </row>
    <row r="117" spans="4:12" ht="17.649999999999999" customHeight="1">
      <c r="D117" s="45"/>
      <c r="E117" s="74"/>
      <c r="F117" s="99" t="s">
        <v>33</v>
      </c>
      <c r="G117" s="304" t="s">
        <v>158</v>
      </c>
      <c r="H117" s="233" t="s">
        <v>159</v>
      </c>
      <c r="I117" s="41">
        <f t="shared" si="1"/>
        <v>31</v>
      </c>
      <c r="J117" s="101">
        <v>33</v>
      </c>
      <c r="K117" s="234"/>
      <c r="L117" s="170"/>
    </row>
    <row r="118" spans="4:12" ht="17.649999999999999" customHeight="1">
      <c r="D118" s="45"/>
      <c r="E118" s="74"/>
      <c r="F118" s="99" t="s">
        <v>35</v>
      </c>
      <c r="G118" s="304" t="s">
        <v>160</v>
      </c>
      <c r="H118" s="233" t="s">
        <v>160</v>
      </c>
      <c r="I118" s="41">
        <f t="shared" si="1"/>
        <v>10</v>
      </c>
      <c r="J118" s="99"/>
      <c r="K118" s="235"/>
      <c r="L118" s="170"/>
    </row>
    <row r="119" spans="4:12" ht="17.649999999999999" customHeight="1">
      <c r="D119" s="45"/>
      <c r="E119" s="74"/>
      <c r="F119" s="104" t="s">
        <v>25</v>
      </c>
      <c r="G119" s="484" t="s">
        <v>161</v>
      </c>
      <c r="H119" s="172" t="s">
        <v>162</v>
      </c>
      <c r="I119" s="41">
        <f t="shared" si="1"/>
        <v>45</v>
      </c>
      <c r="J119" s="101"/>
      <c r="K119" s="234"/>
      <c r="L119" s="170"/>
    </row>
    <row r="120" spans="4:12" ht="17.649999999999999" customHeight="1">
      <c r="D120" s="45"/>
      <c r="E120" s="74"/>
      <c r="F120" s="99" t="s">
        <v>27</v>
      </c>
      <c r="G120" s="304"/>
      <c r="H120" s="233" t="s">
        <v>159</v>
      </c>
      <c r="I120" s="41">
        <f t="shared" si="1"/>
        <v>31</v>
      </c>
      <c r="J120" s="101"/>
      <c r="K120" s="234"/>
      <c r="L120" s="170"/>
    </row>
    <row r="121" spans="4:12" ht="17.649999999999999" customHeight="1" thickBot="1">
      <c r="D121" s="45"/>
      <c r="E121" s="81"/>
      <c r="F121" s="106" t="s">
        <v>28</v>
      </c>
      <c r="G121" s="438" t="s">
        <v>158</v>
      </c>
      <c r="H121" s="233" t="s">
        <v>159</v>
      </c>
      <c r="I121" s="41">
        <f t="shared" si="1"/>
        <v>31</v>
      </c>
      <c r="J121" s="108"/>
      <c r="K121" s="237"/>
      <c r="L121" s="174"/>
    </row>
    <row r="122" spans="4:12" ht="17.649999999999999" customHeight="1">
      <c r="D122" s="45"/>
      <c r="E122" s="60" t="s">
        <v>53</v>
      </c>
      <c r="F122" s="95" t="s">
        <v>31</v>
      </c>
      <c r="G122" s="482"/>
      <c r="H122" s="480"/>
      <c r="I122" s="41">
        <f t="shared" si="1"/>
        <v>0</v>
      </c>
      <c r="J122" s="97"/>
      <c r="K122" s="238" t="s">
        <v>32</v>
      </c>
      <c r="L122" s="168"/>
    </row>
    <row r="123" spans="4:12" ht="17.649999999999999" customHeight="1">
      <c r="D123" s="45"/>
      <c r="E123" s="74"/>
      <c r="F123" s="99" t="s">
        <v>33</v>
      </c>
      <c r="G123" s="304" t="s">
        <v>163</v>
      </c>
      <c r="H123" s="233" t="s">
        <v>164</v>
      </c>
      <c r="I123" s="41">
        <f t="shared" si="1"/>
        <v>32</v>
      </c>
      <c r="J123" s="101">
        <v>33</v>
      </c>
      <c r="K123" s="234"/>
      <c r="L123" s="170"/>
    </row>
    <row r="124" spans="4:12" ht="17.649999999999999" customHeight="1">
      <c r="D124" s="45"/>
      <c r="E124" s="74"/>
      <c r="F124" s="99" t="s">
        <v>35</v>
      </c>
      <c r="G124" s="304" t="s">
        <v>165</v>
      </c>
      <c r="H124" s="233" t="s">
        <v>165</v>
      </c>
      <c r="I124" s="41">
        <f t="shared" si="1"/>
        <v>16</v>
      </c>
      <c r="J124" s="99"/>
      <c r="K124" s="235"/>
      <c r="L124" s="170"/>
    </row>
    <row r="125" spans="4:12" ht="17.649999999999999" customHeight="1">
      <c r="D125" s="45"/>
      <c r="E125" s="74"/>
      <c r="F125" s="104" t="s">
        <v>25</v>
      </c>
      <c r="G125" s="484" t="s">
        <v>166</v>
      </c>
      <c r="H125" s="172" t="s">
        <v>167</v>
      </c>
      <c r="I125" s="41">
        <f t="shared" si="1"/>
        <v>51</v>
      </c>
      <c r="J125" s="101"/>
      <c r="K125" s="234"/>
      <c r="L125" s="170"/>
    </row>
    <row r="126" spans="4:12" ht="17.649999999999999" customHeight="1">
      <c r="D126" s="45"/>
      <c r="E126" s="74"/>
      <c r="F126" s="99" t="s">
        <v>27</v>
      </c>
      <c r="G126" s="304"/>
      <c r="H126" s="233" t="s">
        <v>164</v>
      </c>
      <c r="I126" s="41">
        <f t="shared" si="1"/>
        <v>32</v>
      </c>
      <c r="J126" s="101"/>
      <c r="K126" s="234"/>
      <c r="L126" s="170"/>
    </row>
    <row r="127" spans="4:12" ht="17.649999999999999" customHeight="1">
      <c r="D127" s="45"/>
      <c r="E127" s="74"/>
      <c r="F127" s="106" t="s">
        <v>28</v>
      </c>
      <c r="G127" s="438" t="s">
        <v>163</v>
      </c>
      <c r="H127" s="233" t="s">
        <v>164</v>
      </c>
      <c r="I127" s="41">
        <f t="shared" si="1"/>
        <v>32</v>
      </c>
      <c r="J127" s="108"/>
      <c r="K127" s="237"/>
      <c r="L127" s="174"/>
    </row>
    <row r="128" spans="4:12" ht="17.649999999999999" customHeight="1">
      <c r="D128" s="45"/>
      <c r="E128" s="60" t="s">
        <v>57</v>
      </c>
      <c r="F128" s="245" t="s">
        <v>31</v>
      </c>
      <c r="G128" s="485"/>
      <c r="H128" s="486"/>
      <c r="I128" s="180">
        <f t="shared" si="1"/>
        <v>0</v>
      </c>
      <c r="J128" s="246"/>
      <c r="K128" s="247" t="s">
        <v>32</v>
      </c>
      <c r="L128" s="419" t="s">
        <v>17</v>
      </c>
    </row>
    <row r="129" spans="4:12" ht="17.649999999999999" customHeight="1">
      <c r="D129" s="45"/>
      <c r="E129" s="74"/>
      <c r="F129" s="249" t="s">
        <v>33</v>
      </c>
      <c r="G129" s="399" t="s">
        <v>168</v>
      </c>
      <c r="H129" s="222"/>
      <c r="I129" s="180">
        <f t="shared" si="1"/>
        <v>0</v>
      </c>
      <c r="J129" s="185">
        <v>33</v>
      </c>
      <c r="K129" s="252"/>
      <c r="L129" s="420"/>
    </row>
    <row r="130" spans="4:12" ht="17.649999999999999" customHeight="1">
      <c r="D130" s="45"/>
      <c r="E130" s="74"/>
      <c r="F130" s="249" t="s">
        <v>35</v>
      </c>
      <c r="G130" s="399" t="s">
        <v>169</v>
      </c>
      <c r="H130" s="222"/>
      <c r="I130" s="180">
        <f t="shared" si="1"/>
        <v>0</v>
      </c>
      <c r="J130" s="182"/>
      <c r="K130" s="254"/>
      <c r="L130" s="420"/>
    </row>
    <row r="131" spans="4:12" ht="17.649999999999999" customHeight="1">
      <c r="D131" s="45"/>
      <c r="E131" s="74"/>
      <c r="F131" s="255" t="s">
        <v>25</v>
      </c>
      <c r="G131" s="421" t="s">
        <v>170</v>
      </c>
      <c r="H131" s="224"/>
      <c r="I131" s="180">
        <f t="shared" si="1"/>
        <v>0</v>
      </c>
      <c r="J131" s="185"/>
      <c r="K131" s="252"/>
      <c r="L131" s="420"/>
    </row>
    <row r="132" spans="4:12" ht="16.5" customHeight="1">
      <c r="D132" s="45"/>
      <c r="E132" s="74"/>
      <c r="F132" s="249" t="s">
        <v>27</v>
      </c>
      <c r="G132" s="399"/>
      <c r="H132" s="251"/>
      <c r="I132" s="180">
        <f t="shared" si="1"/>
        <v>0</v>
      </c>
      <c r="J132" s="185"/>
      <c r="K132" s="252"/>
      <c r="L132" s="420"/>
    </row>
    <row r="133" spans="4:12" ht="17.25" customHeight="1">
      <c r="D133" s="45"/>
      <c r="E133" s="74"/>
      <c r="F133" s="487" t="s">
        <v>28</v>
      </c>
      <c r="G133" s="488" t="s">
        <v>168</v>
      </c>
      <c r="H133" s="290"/>
      <c r="I133" s="180">
        <f t="shared" si="1"/>
        <v>0</v>
      </c>
      <c r="J133" s="489"/>
      <c r="K133" s="490"/>
      <c r="L133" s="420"/>
    </row>
    <row r="134" spans="4:12" ht="16.5" customHeight="1">
      <c r="D134" s="45"/>
      <c r="E134" s="60" t="s">
        <v>61</v>
      </c>
      <c r="F134" s="38" t="s">
        <v>31</v>
      </c>
      <c r="G134" s="219"/>
      <c r="H134" s="220"/>
      <c r="I134" s="41">
        <f t="shared" si="1"/>
        <v>0</v>
      </c>
      <c r="J134" s="41"/>
      <c r="K134" s="126" t="s">
        <v>32</v>
      </c>
      <c r="L134" s="154"/>
    </row>
    <row r="135" spans="4:12" ht="16.5" customHeight="1">
      <c r="D135" s="45"/>
      <c r="E135" s="74"/>
      <c r="F135" s="46" t="s">
        <v>33</v>
      </c>
      <c r="G135" s="221"/>
      <c r="H135" s="222"/>
      <c r="I135" s="41">
        <f t="shared" si="1"/>
        <v>0</v>
      </c>
      <c r="J135" s="53">
        <v>33</v>
      </c>
      <c r="K135" s="54"/>
      <c r="L135" s="157"/>
    </row>
    <row r="136" spans="4:12" ht="16.5" customHeight="1">
      <c r="D136" s="45"/>
      <c r="E136" s="74"/>
      <c r="F136" s="46" t="s">
        <v>35</v>
      </c>
      <c r="G136" s="221"/>
      <c r="H136" s="222"/>
      <c r="I136" s="41">
        <f t="shared" si="1"/>
        <v>0</v>
      </c>
      <c r="J136" s="46"/>
      <c r="K136" s="52"/>
      <c r="L136" s="157"/>
    </row>
    <row r="137" spans="4:12" ht="16.5" customHeight="1">
      <c r="D137" s="45"/>
      <c r="E137" s="74"/>
      <c r="F137" s="55" t="s">
        <v>25</v>
      </c>
      <c r="G137" s="223"/>
      <c r="H137" s="224"/>
      <c r="I137" s="41">
        <f t="shared" ref="I137:I145" si="2">LENB(H137)</f>
        <v>0</v>
      </c>
      <c r="J137" s="53"/>
      <c r="K137" s="54"/>
      <c r="L137" s="157"/>
    </row>
    <row r="138" spans="4:12" ht="16.5" customHeight="1">
      <c r="D138" s="45"/>
      <c r="E138" s="74"/>
      <c r="F138" s="46" t="s">
        <v>27</v>
      </c>
      <c r="G138" s="221"/>
      <c r="H138" s="222"/>
      <c r="I138" s="41">
        <f t="shared" si="2"/>
        <v>0</v>
      </c>
      <c r="J138" s="53"/>
      <c r="K138" s="54"/>
      <c r="L138" s="157"/>
    </row>
    <row r="139" spans="4:12" ht="16.5" customHeight="1">
      <c r="D139" s="45"/>
      <c r="E139" s="81"/>
      <c r="F139" s="82" t="s">
        <v>28</v>
      </c>
      <c r="G139" s="380"/>
      <c r="H139" s="307"/>
      <c r="I139" s="41">
        <f t="shared" si="2"/>
        <v>0</v>
      </c>
      <c r="J139" s="85"/>
      <c r="K139" s="217"/>
      <c r="L139" s="163"/>
    </row>
    <row r="140" spans="4:12" ht="16.5">
      <c r="D140" s="45"/>
      <c r="E140" s="60" t="s">
        <v>65</v>
      </c>
      <c r="F140" s="111" t="s">
        <v>31</v>
      </c>
      <c r="G140" s="208"/>
      <c r="H140" s="310"/>
      <c r="I140" s="41">
        <f t="shared" si="2"/>
        <v>0</v>
      </c>
      <c r="J140" s="114"/>
      <c r="K140" s="126" t="s">
        <v>32</v>
      </c>
      <c r="L140" s="154"/>
    </row>
    <row r="141" spans="4:12" ht="16.5">
      <c r="D141" s="45"/>
      <c r="E141" s="74"/>
      <c r="F141" s="116" t="s">
        <v>33</v>
      </c>
      <c r="G141" s="340"/>
      <c r="H141" s="251"/>
      <c r="I141" s="41">
        <f t="shared" si="2"/>
        <v>0</v>
      </c>
      <c r="J141" s="53">
        <v>33</v>
      </c>
      <c r="K141" s="54"/>
      <c r="L141" s="157"/>
    </row>
    <row r="142" spans="4:12" ht="16.5">
      <c r="D142" s="45"/>
      <c r="E142" s="74"/>
      <c r="F142" s="116" t="s">
        <v>35</v>
      </c>
      <c r="G142" s="340"/>
      <c r="H142" s="251"/>
      <c r="I142" s="41">
        <f t="shared" si="2"/>
        <v>0</v>
      </c>
      <c r="J142" s="46"/>
      <c r="K142" s="52"/>
      <c r="L142" s="157"/>
    </row>
    <row r="143" spans="4:12" ht="16.5">
      <c r="D143" s="45"/>
      <c r="E143" s="74"/>
      <c r="F143" s="117" t="s">
        <v>25</v>
      </c>
      <c r="G143" s="210"/>
      <c r="H143" s="189"/>
      <c r="I143" s="41">
        <f t="shared" si="2"/>
        <v>0</v>
      </c>
      <c r="J143" s="53"/>
      <c r="K143" s="54"/>
      <c r="L143" s="157"/>
    </row>
    <row r="144" spans="4:12" ht="16.5">
      <c r="D144" s="45"/>
      <c r="E144" s="74"/>
      <c r="F144" s="116" t="s">
        <v>27</v>
      </c>
      <c r="G144" s="340"/>
      <c r="H144" s="251"/>
      <c r="I144" s="41">
        <f t="shared" si="2"/>
        <v>0</v>
      </c>
      <c r="J144" s="53"/>
      <c r="K144" s="54"/>
      <c r="L144" s="157"/>
    </row>
    <row r="145" spans="4:12" ht="17.25" thickBot="1">
      <c r="D145" s="131"/>
      <c r="E145" s="258"/>
      <c r="F145" s="133" t="s">
        <v>28</v>
      </c>
      <c r="G145" s="468"/>
      <c r="H145" s="261"/>
      <c r="I145" s="136">
        <f t="shared" si="2"/>
        <v>0</v>
      </c>
      <c r="J145" s="137"/>
      <c r="K145" s="138"/>
      <c r="L145" s="406"/>
    </row>
    <row r="180" ht="30" customHeight="1"/>
  </sheetData>
  <mergeCells count="45">
    <mergeCell ref="L122:L127"/>
    <mergeCell ref="E128:E133"/>
    <mergeCell ref="L128:L133"/>
    <mergeCell ref="E134:E139"/>
    <mergeCell ref="L134:L139"/>
    <mergeCell ref="E140:E145"/>
    <mergeCell ref="L140:L145"/>
    <mergeCell ref="D98:D145"/>
    <mergeCell ref="E98:E103"/>
    <mergeCell ref="L98:L103"/>
    <mergeCell ref="E104:E109"/>
    <mergeCell ref="L104:L109"/>
    <mergeCell ref="E110:E115"/>
    <mergeCell ref="L110:L115"/>
    <mergeCell ref="E116:E121"/>
    <mergeCell ref="L116:L121"/>
    <mergeCell ref="E122:E127"/>
    <mergeCell ref="E62:E67"/>
    <mergeCell ref="E68:E73"/>
    <mergeCell ref="E74:E79"/>
    <mergeCell ref="E80:E85"/>
    <mergeCell ref="E86:E91"/>
    <mergeCell ref="E92:E97"/>
    <mergeCell ref="E32:E37"/>
    <mergeCell ref="L32:L37"/>
    <mergeCell ref="E38:E43"/>
    <mergeCell ref="E44:E49"/>
    <mergeCell ref="E50:E55"/>
    <mergeCell ref="E56:E61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B3:G3"/>
    <mergeCell ref="D6:E7"/>
    <mergeCell ref="F6:F7"/>
    <mergeCell ref="I6:I7"/>
    <mergeCell ref="J6:J7"/>
    <mergeCell ref="L6:L7"/>
  </mergeCells>
  <phoneticPr fontId="3" type="noConversion"/>
  <conditionalFormatting sqref="J9:K9">
    <cfRule type="expression" dxfId="33" priority="3">
      <formula>I9&gt;J9</formula>
    </cfRule>
  </conditionalFormatting>
  <conditionalFormatting sqref="J15:K15">
    <cfRule type="expression" dxfId="32" priority="25">
      <formula>I15&gt;J15</formula>
    </cfRule>
  </conditionalFormatting>
  <conditionalFormatting sqref="J21:K21">
    <cfRule type="expression" dxfId="31" priority="24">
      <formula>I21&gt;J21</formula>
    </cfRule>
  </conditionalFormatting>
  <conditionalFormatting sqref="J27:K27">
    <cfRule type="expression" dxfId="30" priority="23">
      <formula>I27&gt;J27</formula>
    </cfRule>
  </conditionalFormatting>
  <conditionalFormatting sqref="J33:K33">
    <cfRule type="expression" dxfId="29" priority="22">
      <formula>I33&gt;J33</formula>
    </cfRule>
  </conditionalFormatting>
  <conditionalFormatting sqref="J39:K39">
    <cfRule type="expression" dxfId="28" priority="21">
      <formula>I39&gt;J39</formula>
    </cfRule>
  </conditionalFormatting>
  <conditionalFormatting sqref="J45:K45">
    <cfRule type="expression" dxfId="27" priority="20">
      <formula>I45&gt;J45</formula>
    </cfRule>
  </conditionalFormatting>
  <conditionalFormatting sqref="J51:K51">
    <cfRule type="expression" dxfId="26" priority="19">
      <formula>I51&gt;J51</formula>
    </cfRule>
  </conditionalFormatting>
  <conditionalFormatting sqref="J57:K57">
    <cfRule type="expression" dxfId="25" priority="17">
      <formula>I57&gt;J57</formula>
    </cfRule>
  </conditionalFormatting>
  <conditionalFormatting sqref="J59:K59">
    <cfRule type="expression" dxfId="24" priority="18">
      <formula>I59&gt;J59</formula>
    </cfRule>
  </conditionalFormatting>
  <conditionalFormatting sqref="J63:K63">
    <cfRule type="expression" dxfId="23" priority="16">
      <formula>I63&gt;J63</formula>
    </cfRule>
  </conditionalFormatting>
  <conditionalFormatting sqref="J69:K69">
    <cfRule type="expression" dxfId="22" priority="15">
      <formula>I69&gt;J69</formula>
    </cfRule>
  </conditionalFormatting>
  <conditionalFormatting sqref="J75:K75">
    <cfRule type="expression" dxfId="21" priority="14">
      <formula>I75&gt;J75</formula>
    </cfRule>
  </conditionalFormatting>
  <conditionalFormatting sqref="J81:K81">
    <cfRule type="expression" dxfId="20" priority="12">
      <formula>I81&gt;J81</formula>
    </cfRule>
  </conditionalFormatting>
  <conditionalFormatting sqref="J83:K83">
    <cfRule type="expression" dxfId="19" priority="13">
      <formula>I83&gt;J83</formula>
    </cfRule>
  </conditionalFormatting>
  <conditionalFormatting sqref="J87:K87">
    <cfRule type="expression" dxfId="18" priority="11">
      <formula>I87&gt;J87</formula>
    </cfRule>
  </conditionalFormatting>
  <conditionalFormatting sqref="J93:K93">
    <cfRule type="expression" dxfId="17" priority="10">
      <formula>I93&gt;J93</formula>
    </cfRule>
  </conditionalFormatting>
  <conditionalFormatting sqref="J99:K99">
    <cfRule type="expression" dxfId="16" priority="9">
      <formula>I99&gt;J99</formula>
    </cfRule>
  </conditionalFormatting>
  <conditionalFormatting sqref="J105:K105">
    <cfRule type="expression" dxfId="15" priority="8">
      <formula>I105&gt;J105</formula>
    </cfRule>
  </conditionalFormatting>
  <conditionalFormatting sqref="J111:K111">
    <cfRule type="expression" dxfId="14" priority="7">
      <formula>I111&gt;J111</formula>
    </cfRule>
  </conditionalFormatting>
  <conditionalFormatting sqref="J117:K117">
    <cfRule type="expression" dxfId="13" priority="6">
      <formula>I117&gt;J117</formula>
    </cfRule>
  </conditionalFormatting>
  <conditionalFormatting sqref="J123:K123">
    <cfRule type="expression" dxfId="12" priority="5">
      <formula>I123&gt;J123</formula>
    </cfRule>
  </conditionalFormatting>
  <conditionalFormatting sqref="J129:K129">
    <cfRule type="expression" dxfId="11" priority="4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2">
      <formula>I141&gt;J141</formula>
    </cfRule>
  </conditionalFormatting>
  <hyperlinks>
    <hyperlink ref="G11" r:id="rId1" xr:uid="{238B7AC5-D8D1-4525-AE7F-9ABCA4EA04D3}"/>
    <hyperlink ref="G17" r:id="rId2" xr:uid="{493F7E20-033C-4B03-B378-BE7795EF941D}"/>
    <hyperlink ref="G23" r:id="rId3" xr:uid="{CC217EA4-5609-4DC5-9ED2-19E47C633C24}"/>
    <hyperlink ref="G29" r:id="rId4" xr:uid="{CD3A9761-B453-4BC5-99D4-8B5B5E24623A}"/>
    <hyperlink ref="G35" r:id="rId5" display="https://www.samsung.com/uk/mobile-accessories/all-mobile-accessories/?wearables+audio" xr:uid="{BEAC7CBC-B23E-4B9B-801A-DEF250AB8832}"/>
    <hyperlink ref="G107" r:id="rId6" display="https://www.samsung.com/uk/students-offers/" xr:uid="{4BDE266E-C8BD-4C2A-96C6-C98253774B3C}"/>
    <hyperlink ref="H11" r:id="rId7" xr:uid="{A6A8717B-6385-43E4-914B-6925F39872E6}"/>
    <hyperlink ref="H17" r:id="rId8" xr:uid="{4D4CBB32-C932-4676-A86E-F611301747ED}"/>
    <hyperlink ref="H23" r:id="rId9" xr:uid="{FCDAC42F-EDBC-4D13-961B-8AB7F4AE61E3}"/>
    <hyperlink ref="H35" r:id="rId10" xr:uid="{4AD8EC4E-A8CE-45D6-A211-75FC2833D2FA}"/>
    <hyperlink ref="H101" r:id="rId11" xr:uid="{CB327A64-7BC4-4E2C-8CB1-678D0736FB12}"/>
    <hyperlink ref="H107" r:id="rId12" xr:uid="{C30D2A35-F4EF-405E-9591-A2F7FE9E1689}"/>
    <hyperlink ref="H113" r:id="rId13" xr:uid="{41FF3D6C-7302-4673-82F3-8D9575CEC4DB}"/>
    <hyperlink ref="H119" r:id="rId14" xr:uid="{6C5DF2D8-8638-4C75-BBE0-CE9A41C74FF4}"/>
    <hyperlink ref="H125" r:id="rId15" xr:uid="{86B07D9B-B78D-41A7-B34F-0E830007C8AE}"/>
  </hyperlinks>
  <pageMargins left="0.7" right="0.7" top="0.75" bottom="0.75" header="0.3" footer="0.3"/>
  <pageSetup paperSize="9" orientation="portrait" r:id="rId16"/>
  <drawing r:id="rId17"/>
  <legacyDrawing r:id="rId18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5BAA2-4C1A-4DB3-8CF7-7E65E2681D11}">
  <sheetPr>
    <pageSetUpPr autoPageBreaks="0"/>
  </sheetPr>
  <dimension ref="A2:L87"/>
  <sheetViews>
    <sheetView showGridLines="0" zoomScale="103" zoomScaleNormal="55" workbookViewId="0">
      <selection activeCell="H17" sqref="H17"/>
    </sheetView>
  </sheetViews>
  <sheetFormatPr defaultColWidth="8.75" defaultRowHeight="19.5"/>
  <cols>
    <col min="1" max="1" width="11.125" style="2" customWidth="1"/>
    <col min="2" max="2" width="132.375" style="2" customWidth="1"/>
    <col min="3" max="3" width="8.75" style="2"/>
    <col min="4" max="5" width="19.25" style="140" customWidth="1"/>
    <col min="6" max="6" width="26.25" style="90" customWidth="1"/>
    <col min="7" max="8" width="82.75" style="266" customWidth="1"/>
    <col min="9" max="9" width="14.75" style="90" customWidth="1"/>
    <col min="10" max="11" width="18.125" style="90" customWidth="1"/>
    <col min="12" max="12" width="47.75" style="90" customWidth="1"/>
    <col min="13" max="16384" width="8.75" style="2"/>
  </cols>
  <sheetData>
    <row r="2" spans="1:12" s="491" customFormat="1" ht="30.75">
      <c r="B2" s="141" t="s">
        <v>616</v>
      </c>
      <c r="C2" s="492"/>
      <c r="D2" s="143"/>
      <c r="E2" s="5"/>
      <c r="F2" s="6"/>
      <c r="G2" s="144"/>
      <c r="H2" s="144"/>
      <c r="I2" s="6"/>
      <c r="J2" s="6"/>
      <c r="K2" s="6"/>
      <c r="L2" s="2"/>
    </row>
    <row r="3" spans="1:12" s="145" customFormat="1" ht="97.5" customHeight="1">
      <c r="B3" s="267" t="s">
        <v>547</v>
      </c>
      <c r="C3" s="267"/>
      <c r="D3" s="267"/>
      <c r="E3" s="267"/>
      <c r="F3" s="267"/>
      <c r="G3" s="267"/>
      <c r="H3" s="493"/>
      <c r="I3" s="494"/>
      <c r="J3" s="494"/>
      <c r="K3" s="495"/>
    </row>
    <row r="4" spans="1:12" s="14" customFormat="1" ht="21">
      <c r="A4" s="9"/>
      <c r="B4" s="10"/>
      <c r="C4" s="11"/>
      <c r="D4" s="12"/>
      <c r="E4" s="12"/>
      <c r="F4" s="13"/>
      <c r="G4" s="146"/>
      <c r="H4" s="146"/>
      <c r="I4" s="13"/>
      <c r="J4" s="13"/>
      <c r="K4" s="13"/>
      <c r="L4" s="13"/>
    </row>
    <row r="5" spans="1:12" s="14" customFormat="1" ht="26.25" thickBot="1">
      <c r="A5" s="9"/>
      <c r="B5" s="15" t="s">
        <v>3</v>
      </c>
      <c r="C5" s="16"/>
      <c r="D5" s="17"/>
      <c r="E5" s="17"/>
      <c r="F5" s="1"/>
      <c r="G5" s="147"/>
      <c r="H5" s="147"/>
      <c r="I5" s="1"/>
      <c r="J5" s="1"/>
      <c r="K5" s="1"/>
      <c r="L5" s="1"/>
    </row>
    <row r="6" spans="1:12" s="14" customFormat="1" ht="25.5">
      <c r="A6" s="9"/>
      <c r="B6" s="18"/>
      <c r="C6" s="16"/>
      <c r="D6" s="19" t="s">
        <v>4</v>
      </c>
      <c r="E6" s="20"/>
      <c r="F6" s="21" t="s">
        <v>5</v>
      </c>
      <c r="G6" s="148" t="s">
        <v>6</v>
      </c>
      <c r="H6" s="149" t="s">
        <v>7</v>
      </c>
      <c r="I6" s="24" t="s">
        <v>8</v>
      </c>
      <c r="J6" s="25" t="s">
        <v>9</v>
      </c>
      <c r="K6" s="22" t="s">
        <v>10</v>
      </c>
      <c r="L6" s="26" t="s">
        <v>11</v>
      </c>
    </row>
    <row r="7" spans="1:12" ht="16.5">
      <c r="D7" s="27"/>
      <c r="E7" s="28"/>
      <c r="F7" s="29"/>
      <c r="G7" s="150" t="s">
        <v>68</v>
      </c>
      <c r="H7" s="150" t="s">
        <v>68</v>
      </c>
      <c r="I7" s="32"/>
      <c r="J7" s="33"/>
      <c r="K7" s="34"/>
      <c r="L7" s="35"/>
    </row>
    <row r="8" spans="1:12" ht="16.5">
      <c r="D8" s="36" t="s">
        <v>13</v>
      </c>
      <c r="E8" s="60" t="s">
        <v>14</v>
      </c>
      <c r="F8" s="38" t="s">
        <v>15</v>
      </c>
      <c r="G8" s="471"/>
      <c r="H8" s="152"/>
      <c r="I8" s="41">
        <f>LENB(H8)</f>
        <v>0</v>
      </c>
      <c r="J8" s="42"/>
      <c r="K8" s="375" t="s">
        <v>16</v>
      </c>
      <c r="L8" s="496"/>
    </row>
    <row r="9" spans="1:12" ht="16.5">
      <c r="D9" s="45"/>
      <c r="E9" s="74"/>
      <c r="F9" s="46" t="s">
        <v>70</v>
      </c>
      <c r="G9" s="286" t="s">
        <v>617</v>
      </c>
      <c r="H9" s="286" t="s">
        <v>618</v>
      </c>
      <c r="I9" s="156">
        <f t="shared" ref="I9:I72" si="0">LENB(H9)</f>
        <v>20</v>
      </c>
      <c r="J9" s="49">
        <v>10</v>
      </c>
      <c r="K9" s="49"/>
      <c r="L9" s="497"/>
    </row>
    <row r="10" spans="1:12" ht="16.5">
      <c r="D10" s="45"/>
      <c r="E10" s="74"/>
      <c r="F10" s="46" t="s">
        <v>73</v>
      </c>
      <c r="G10" s="286" t="s">
        <v>619</v>
      </c>
      <c r="H10" s="286" t="s">
        <v>620</v>
      </c>
      <c r="I10" s="41">
        <f t="shared" si="0"/>
        <v>11</v>
      </c>
      <c r="J10" s="46"/>
      <c r="K10" s="46"/>
      <c r="L10" s="497"/>
    </row>
    <row r="11" spans="1:12" ht="16.5">
      <c r="D11" s="45"/>
      <c r="E11" s="74"/>
      <c r="F11" s="55" t="s">
        <v>25</v>
      </c>
      <c r="G11" s="362" t="s">
        <v>621</v>
      </c>
      <c r="H11" s="362" t="s">
        <v>622</v>
      </c>
      <c r="I11" s="41">
        <f t="shared" si="0"/>
        <v>39</v>
      </c>
      <c r="J11" s="58"/>
      <c r="K11" s="58"/>
      <c r="L11" s="497"/>
    </row>
    <row r="12" spans="1:12" ht="16.5">
      <c r="D12" s="45"/>
      <c r="E12" s="74"/>
      <c r="F12" s="46" t="s">
        <v>27</v>
      </c>
      <c r="G12" s="286"/>
      <c r="H12" s="286" t="s">
        <v>618</v>
      </c>
      <c r="I12" s="41">
        <f t="shared" si="0"/>
        <v>20</v>
      </c>
      <c r="J12" s="58"/>
      <c r="K12" s="58"/>
      <c r="L12" s="497"/>
    </row>
    <row r="13" spans="1:12" ht="17.25" thickBot="1">
      <c r="D13" s="45"/>
      <c r="E13" s="74"/>
      <c r="F13" s="61" t="s">
        <v>28</v>
      </c>
      <c r="G13" s="498" t="s">
        <v>617</v>
      </c>
      <c r="H13" s="498" t="s">
        <v>618</v>
      </c>
      <c r="I13" s="64">
        <f t="shared" si="0"/>
        <v>20</v>
      </c>
      <c r="J13" s="65"/>
      <c r="K13" s="65"/>
      <c r="L13" s="497"/>
    </row>
    <row r="14" spans="1:12" ht="16.5">
      <c r="D14" s="67" t="s">
        <v>77</v>
      </c>
      <c r="E14" s="68" t="s">
        <v>78</v>
      </c>
      <c r="F14" s="228" t="s">
        <v>79</v>
      </c>
      <c r="G14" s="433"/>
      <c r="H14" s="499"/>
      <c r="I14" s="72">
        <f t="shared" si="0"/>
        <v>0</v>
      </c>
      <c r="J14" s="230"/>
      <c r="K14" s="230" t="s">
        <v>32</v>
      </c>
      <c r="L14" s="232"/>
    </row>
    <row r="15" spans="1:12" ht="16.5">
      <c r="D15" s="45"/>
      <c r="E15" s="74"/>
      <c r="F15" s="99" t="s">
        <v>33</v>
      </c>
      <c r="G15" s="301" t="s">
        <v>623</v>
      </c>
      <c r="H15" s="301" t="s">
        <v>624</v>
      </c>
      <c r="I15" s="156">
        <f t="shared" si="0"/>
        <v>48</v>
      </c>
      <c r="J15" s="101">
        <v>33</v>
      </c>
      <c r="K15" s="101"/>
      <c r="L15" s="170"/>
    </row>
    <row r="16" spans="1:12" ht="16.5">
      <c r="D16" s="45"/>
      <c r="E16" s="74"/>
      <c r="F16" s="99" t="s">
        <v>35</v>
      </c>
      <c r="G16" s="301" t="s">
        <v>625</v>
      </c>
      <c r="H16" s="301" t="s">
        <v>625</v>
      </c>
      <c r="I16" s="41">
        <f t="shared" si="0"/>
        <v>22</v>
      </c>
      <c r="J16" s="99"/>
      <c r="K16" s="99"/>
      <c r="L16" s="170"/>
    </row>
    <row r="17" spans="2:12" ht="16.5">
      <c r="D17" s="45"/>
      <c r="E17" s="74"/>
      <c r="F17" s="104" t="s">
        <v>25</v>
      </c>
      <c r="G17" s="484" t="s">
        <v>626</v>
      </c>
      <c r="H17" s="481" t="s">
        <v>627</v>
      </c>
      <c r="I17" s="41">
        <f t="shared" si="0"/>
        <v>81</v>
      </c>
      <c r="J17" s="101"/>
      <c r="K17" s="101"/>
      <c r="L17" s="170"/>
    </row>
    <row r="18" spans="2:12" ht="16.5">
      <c r="D18" s="45"/>
      <c r="E18" s="74"/>
      <c r="F18" s="99" t="s">
        <v>27</v>
      </c>
      <c r="G18" s="301"/>
      <c r="H18" s="301" t="s">
        <v>624</v>
      </c>
      <c r="I18" s="41">
        <f t="shared" si="0"/>
        <v>48</v>
      </c>
      <c r="J18" s="101"/>
      <c r="K18" s="101"/>
      <c r="L18" s="170"/>
    </row>
    <row r="19" spans="2:12" ht="17.25" thickBot="1">
      <c r="D19" s="45"/>
      <c r="E19" s="81"/>
      <c r="F19" s="106" t="s">
        <v>28</v>
      </c>
      <c r="G19" s="301" t="s">
        <v>623</v>
      </c>
      <c r="H19" s="301" t="s">
        <v>624</v>
      </c>
      <c r="I19" s="41">
        <f t="shared" si="0"/>
        <v>48</v>
      </c>
      <c r="J19" s="108"/>
      <c r="K19" s="108"/>
      <c r="L19" s="174"/>
    </row>
    <row r="20" spans="2:12" ht="16.5">
      <c r="D20" s="45"/>
      <c r="E20" s="60" t="s">
        <v>85</v>
      </c>
      <c r="F20" s="95" t="s">
        <v>79</v>
      </c>
      <c r="G20" s="482"/>
      <c r="H20" s="499"/>
      <c r="I20" s="41">
        <f t="shared" si="0"/>
        <v>0</v>
      </c>
      <c r="J20" s="97"/>
      <c r="K20" s="97" t="s">
        <v>32</v>
      </c>
      <c r="L20" s="168"/>
    </row>
    <row r="21" spans="2:12" ht="16.5">
      <c r="D21" s="45"/>
      <c r="E21" s="74"/>
      <c r="F21" s="99" t="s">
        <v>33</v>
      </c>
      <c r="G21" s="304" t="s">
        <v>628</v>
      </c>
      <c r="H21" s="304" t="s">
        <v>629</v>
      </c>
      <c r="I21" s="156">
        <f t="shared" si="0"/>
        <v>46</v>
      </c>
      <c r="J21" s="101">
        <v>33</v>
      </c>
      <c r="K21" s="101"/>
      <c r="L21" s="170"/>
    </row>
    <row r="22" spans="2:12" ht="16.5">
      <c r="D22" s="45"/>
      <c r="E22" s="74"/>
      <c r="F22" s="99" t="s">
        <v>35</v>
      </c>
      <c r="G22" s="304" t="s">
        <v>630</v>
      </c>
      <c r="H22" s="304" t="s">
        <v>630</v>
      </c>
      <c r="I22" s="41">
        <f t="shared" si="0"/>
        <v>18</v>
      </c>
      <c r="J22" s="99"/>
      <c r="K22" s="99"/>
      <c r="L22" s="170"/>
    </row>
    <row r="23" spans="2:12" ht="25.5">
      <c r="B23" s="15" t="s">
        <v>38</v>
      </c>
      <c r="D23" s="45"/>
      <c r="E23" s="74"/>
      <c r="F23" s="104" t="s">
        <v>25</v>
      </c>
      <c r="G23" s="484" t="s">
        <v>631</v>
      </c>
      <c r="H23" s="481" t="s">
        <v>632</v>
      </c>
      <c r="I23" s="41">
        <f t="shared" si="0"/>
        <v>77</v>
      </c>
      <c r="J23" s="101"/>
      <c r="K23" s="101"/>
      <c r="L23" s="170"/>
    </row>
    <row r="24" spans="2:12" ht="16.5">
      <c r="D24" s="45"/>
      <c r="E24" s="74"/>
      <c r="F24" s="99" t="s">
        <v>27</v>
      </c>
      <c r="G24" s="304"/>
      <c r="H24" s="304" t="s">
        <v>629</v>
      </c>
      <c r="I24" s="41">
        <f t="shared" si="0"/>
        <v>46</v>
      </c>
      <c r="J24" s="101"/>
      <c r="K24" s="101"/>
      <c r="L24" s="170"/>
    </row>
    <row r="25" spans="2:12" ht="17.25" thickBot="1">
      <c r="D25" s="45"/>
      <c r="E25" s="81"/>
      <c r="F25" s="106" t="s">
        <v>28</v>
      </c>
      <c r="G25" s="438" t="s">
        <v>628</v>
      </c>
      <c r="H25" s="304" t="s">
        <v>629</v>
      </c>
      <c r="I25" s="41">
        <f t="shared" si="0"/>
        <v>46</v>
      </c>
      <c r="J25" s="108"/>
      <c r="K25" s="108"/>
      <c r="L25" s="174"/>
    </row>
    <row r="26" spans="2:12" ht="16.5">
      <c r="D26" s="45"/>
      <c r="E26" s="60" t="s">
        <v>92</v>
      </c>
      <c r="F26" s="95" t="s">
        <v>79</v>
      </c>
      <c r="G26" s="482"/>
      <c r="H26" s="499"/>
      <c r="I26" s="41">
        <f t="shared" si="0"/>
        <v>0</v>
      </c>
      <c r="J26" s="97"/>
      <c r="K26" s="97" t="s">
        <v>32</v>
      </c>
      <c r="L26" s="168"/>
    </row>
    <row r="27" spans="2:12" ht="16.5">
      <c r="D27" s="45"/>
      <c r="E27" s="74"/>
      <c r="F27" s="99" t="s">
        <v>33</v>
      </c>
      <c r="G27" s="304" t="s">
        <v>633</v>
      </c>
      <c r="H27" s="304" t="s">
        <v>634</v>
      </c>
      <c r="I27" s="156">
        <f t="shared" si="0"/>
        <v>40</v>
      </c>
      <c r="J27" s="101">
        <v>33</v>
      </c>
      <c r="K27" s="101"/>
      <c r="L27" s="170"/>
    </row>
    <row r="28" spans="2:12" ht="16.5">
      <c r="D28" s="45"/>
      <c r="E28" s="74"/>
      <c r="F28" s="99" t="s">
        <v>35</v>
      </c>
      <c r="G28" s="304" t="s">
        <v>635</v>
      </c>
      <c r="H28" s="304" t="s">
        <v>635</v>
      </c>
      <c r="I28" s="41">
        <f t="shared" si="0"/>
        <v>17</v>
      </c>
      <c r="J28" s="99"/>
      <c r="K28" s="99"/>
      <c r="L28" s="170"/>
    </row>
    <row r="29" spans="2:12" ht="16.5">
      <c r="D29" s="45"/>
      <c r="E29" s="74"/>
      <c r="F29" s="104" t="s">
        <v>25</v>
      </c>
      <c r="G29" s="484" t="s">
        <v>636</v>
      </c>
      <c r="H29" s="481" t="s">
        <v>637</v>
      </c>
      <c r="I29" s="41">
        <f t="shared" si="0"/>
        <v>79</v>
      </c>
      <c r="J29" s="101"/>
      <c r="K29" s="101"/>
      <c r="L29" s="170"/>
    </row>
    <row r="30" spans="2:12" ht="16.5">
      <c r="D30" s="45"/>
      <c r="E30" s="74"/>
      <c r="F30" s="99" t="s">
        <v>27</v>
      </c>
      <c r="G30" s="304"/>
      <c r="H30" s="304" t="s">
        <v>634</v>
      </c>
      <c r="I30" s="41">
        <f t="shared" si="0"/>
        <v>40</v>
      </c>
      <c r="J30" s="101"/>
      <c r="K30" s="101"/>
      <c r="L30" s="170"/>
    </row>
    <row r="31" spans="2:12" ht="17.25" thickBot="1">
      <c r="D31" s="45"/>
      <c r="E31" s="81"/>
      <c r="F31" s="106" t="s">
        <v>28</v>
      </c>
      <c r="G31" s="438" t="s">
        <v>633</v>
      </c>
      <c r="H31" s="304" t="s">
        <v>634</v>
      </c>
      <c r="I31" s="41">
        <f t="shared" si="0"/>
        <v>40</v>
      </c>
      <c r="J31" s="108"/>
      <c r="K31" s="108"/>
      <c r="L31" s="174"/>
    </row>
    <row r="32" spans="2:12" ht="16.5">
      <c r="D32" s="45"/>
      <c r="E32" s="60" t="s">
        <v>99</v>
      </c>
      <c r="F32" s="95" t="s">
        <v>79</v>
      </c>
      <c r="G32" s="482"/>
      <c r="H32" s="499"/>
      <c r="I32" s="41">
        <f t="shared" si="0"/>
        <v>0</v>
      </c>
      <c r="J32" s="97"/>
      <c r="K32" s="97" t="s">
        <v>32</v>
      </c>
      <c r="L32" s="168"/>
    </row>
    <row r="33" spans="4:12" ht="16.5">
      <c r="D33" s="45"/>
      <c r="E33" s="74"/>
      <c r="F33" s="99" t="s">
        <v>33</v>
      </c>
      <c r="G33" s="304" t="s">
        <v>638</v>
      </c>
      <c r="H33" s="304" t="s">
        <v>639</v>
      </c>
      <c r="I33" s="156">
        <f t="shared" si="0"/>
        <v>46</v>
      </c>
      <c r="J33" s="101">
        <v>33</v>
      </c>
      <c r="K33" s="101"/>
      <c r="L33" s="170"/>
    </row>
    <row r="34" spans="4:12" ht="16.5">
      <c r="D34" s="45"/>
      <c r="E34" s="74"/>
      <c r="F34" s="99" t="s">
        <v>35</v>
      </c>
      <c r="G34" s="304" t="s">
        <v>640</v>
      </c>
      <c r="H34" s="304" t="s">
        <v>640</v>
      </c>
      <c r="I34" s="41">
        <f t="shared" si="0"/>
        <v>23</v>
      </c>
      <c r="J34" s="99"/>
      <c r="K34" s="99"/>
      <c r="L34" s="170"/>
    </row>
    <row r="35" spans="4:12" ht="30">
      <c r="D35" s="45"/>
      <c r="E35" s="74"/>
      <c r="F35" s="104" t="s">
        <v>25</v>
      </c>
      <c r="G35" s="484" t="s">
        <v>641</v>
      </c>
      <c r="H35" s="481" t="s">
        <v>642</v>
      </c>
      <c r="I35" s="41">
        <f t="shared" si="0"/>
        <v>75</v>
      </c>
      <c r="J35" s="101"/>
      <c r="K35" s="101"/>
      <c r="L35" s="170"/>
    </row>
    <row r="36" spans="4:12" ht="16.5">
      <c r="D36" s="45"/>
      <c r="E36" s="74"/>
      <c r="F36" s="99" t="s">
        <v>27</v>
      </c>
      <c r="G36" s="304"/>
      <c r="H36" s="304" t="s">
        <v>639</v>
      </c>
      <c r="I36" s="41">
        <f t="shared" si="0"/>
        <v>46</v>
      </c>
      <c r="J36" s="101"/>
      <c r="K36" s="101"/>
      <c r="L36" s="170"/>
    </row>
    <row r="37" spans="4:12" ht="16.5">
      <c r="D37" s="45"/>
      <c r="E37" s="81"/>
      <c r="F37" s="106" t="s">
        <v>28</v>
      </c>
      <c r="G37" s="438" t="s">
        <v>638</v>
      </c>
      <c r="H37" s="304" t="s">
        <v>639</v>
      </c>
      <c r="I37" s="41">
        <f t="shared" si="0"/>
        <v>46</v>
      </c>
      <c r="J37" s="108"/>
      <c r="K37" s="108"/>
      <c r="L37" s="174"/>
    </row>
    <row r="38" spans="4:12" ht="15.6" customHeight="1">
      <c r="D38" s="45"/>
      <c r="E38" s="110" t="s">
        <v>106</v>
      </c>
      <c r="F38" s="500" t="s">
        <v>643</v>
      </c>
      <c r="G38" s="178" t="s">
        <v>644</v>
      </c>
      <c r="H38" s="179"/>
      <c r="I38" s="180">
        <f t="shared" si="0"/>
        <v>0</v>
      </c>
      <c r="J38" s="180"/>
      <c r="K38" s="180"/>
      <c r="L38" s="501" t="s">
        <v>17</v>
      </c>
    </row>
    <row r="39" spans="4:12" ht="16.5">
      <c r="D39" s="45"/>
      <c r="E39" s="115"/>
      <c r="F39" s="182" t="s">
        <v>79</v>
      </c>
      <c r="G39" s="502"/>
      <c r="H39" s="503"/>
      <c r="I39" s="180">
        <f t="shared" si="0"/>
        <v>0</v>
      </c>
      <c r="J39" s="185"/>
      <c r="K39" s="185" t="s">
        <v>32</v>
      </c>
      <c r="L39" s="504"/>
    </row>
    <row r="40" spans="4:12" ht="16.5">
      <c r="D40" s="45"/>
      <c r="E40" s="115"/>
      <c r="F40" s="182" t="s">
        <v>33</v>
      </c>
      <c r="G40" s="250" t="s">
        <v>645</v>
      </c>
      <c r="H40" s="251"/>
      <c r="I40" s="180">
        <f t="shared" si="0"/>
        <v>0</v>
      </c>
      <c r="J40" s="185">
        <v>33</v>
      </c>
      <c r="K40" s="185"/>
      <c r="L40" s="504"/>
    </row>
    <row r="41" spans="4:12" ht="16.5">
      <c r="D41" s="45"/>
      <c r="E41" s="115"/>
      <c r="F41" s="182" t="s">
        <v>35</v>
      </c>
      <c r="G41" s="250" t="s">
        <v>646</v>
      </c>
      <c r="H41" s="251"/>
      <c r="I41" s="180">
        <f t="shared" si="0"/>
        <v>0</v>
      </c>
      <c r="J41" s="182"/>
      <c r="K41" s="182"/>
      <c r="L41" s="504"/>
    </row>
    <row r="42" spans="4:12" ht="16.5">
      <c r="D42" s="45"/>
      <c r="E42" s="115"/>
      <c r="F42" s="187" t="s">
        <v>25</v>
      </c>
      <c r="G42" s="505" t="s">
        <v>570</v>
      </c>
      <c r="H42" s="506"/>
      <c r="I42" s="180">
        <f t="shared" si="0"/>
        <v>0</v>
      </c>
      <c r="J42" s="185"/>
      <c r="K42" s="185"/>
      <c r="L42" s="504"/>
    </row>
    <row r="43" spans="4:12" ht="16.5">
      <c r="D43" s="45"/>
      <c r="E43" s="115"/>
      <c r="F43" s="182" t="s">
        <v>27</v>
      </c>
      <c r="G43" s="399"/>
      <c r="H43" s="287"/>
      <c r="I43" s="180">
        <f t="shared" si="0"/>
        <v>0</v>
      </c>
      <c r="J43" s="185"/>
      <c r="K43" s="185"/>
      <c r="L43" s="504"/>
    </row>
    <row r="44" spans="4:12" ht="17.25" thickBot="1">
      <c r="D44" s="45"/>
      <c r="E44" s="309"/>
      <c r="F44" s="190" t="s">
        <v>28</v>
      </c>
      <c r="G44" s="507" t="s">
        <v>645</v>
      </c>
      <c r="H44" s="508"/>
      <c r="I44" s="180">
        <f t="shared" si="0"/>
        <v>0</v>
      </c>
      <c r="J44" s="193"/>
      <c r="K44" s="190"/>
      <c r="L44" s="509"/>
    </row>
    <row r="45" spans="4:12" ht="16.5">
      <c r="D45" s="45"/>
      <c r="E45" s="510" t="s">
        <v>647</v>
      </c>
      <c r="F45" s="164" t="s">
        <v>79</v>
      </c>
      <c r="G45" s="511"/>
      <c r="H45" s="499"/>
      <c r="I45" s="41">
        <f t="shared" si="0"/>
        <v>0</v>
      </c>
      <c r="J45" s="167"/>
      <c r="K45" s="167" t="s">
        <v>32</v>
      </c>
      <c r="L45" s="170"/>
    </row>
    <row r="46" spans="4:12" ht="16.5">
      <c r="D46" s="45"/>
      <c r="E46" s="510"/>
      <c r="F46" s="99" t="s">
        <v>33</v>
      </c>
      <c r="G46" s="233" t="s">
        <v>648</v>
      </c>
      <c r="H46" s="300" t="s">
        <v>649</v>
      </c>
      <c r="I46" s="41">
        <f t="shared" si="0"/>
        <v>26</v>
      </c>
      <c r="J46" s="101">
        <v>33</v>
      </c>
      <c r="K46" s="101"/>
      <c r="L46" s="170"/>
    </row>
    <row r="47" spans="4:12" ht="16.5">
      <c r="D47" s="45"/>
      <c r="E47" s="510"/>
      <c r="F47" s="99" t="s">
        <v>35</v>
      </c>
      <c r="G47" s="233" t="s">
        <v>650</v>
      </c>
      <c r="H47" s="233" t="s">
        <v>650</v>
      </c>
      <c r="I47" s="41">
        <f t="shared" si="0"/>
        <v>8</v>
      </c>
      <c r="J47" s="99"/>
      <c r="K47" s="99"/>
      <c r="L47" s="170"/>
    </row>
    <row r="48" spans="4:12" ht="22.9" customHeight="1">
      <c r="D48" s="45"/>
      <c r="E48" s="510"/>
      <c r="F48" s="104" t="s">
        <v>25</v>
      </c>
      <c r="G48" s="512" t="s">
        <v>651</v>
      </c>
      <c r="H48" s="172" t="s">
        <v>652</v>
      </c>
      <c r="I48" s="41">
        <f t="shared" si="0"/>
        <v>62</v>
      </c>
      <c r="J48" s="101"/>
      <c r="K48" s="101"/>
      <c r="L48" s="170"/>
    </row>
    <row r="49" spans="4:12" ht="16.5">
      <c r="D49" s="45"/>
      <c r="E49" s="510"/>
      <c r="F49" s="99" t="s">
        <v>27</v>
      </c>
      <c r="G49" s="304"/>
      <c r="H49" s="300" t="s">
        <v>649</v>
      </c>
      <c r="I49" s="41">
        <f t="shared" si="0"/>
        <v>26</v>
      </c>
      <c r="J49" s="101"/>
      <c r="K49" s="101"/>
      <c r="L49" s="170"/>
    </row>
    <row r="50" spans="4:12" ht="16.5">
      <c r="D50" s="45"/>
      <c r="E50" s="513"/>
      <c r="F50" s="106" t="s">
        <v>28</v>
      </c>
      <c r="G50" s="236" t="s">
        <v>648</v>
      </c>
      <c r="H50" s="300" t="s">
        <v>649</v>
      </c>
      <c r="I50" s="41">
        <f t="shared" si="0"/>
        <v>26</v>
      </c>
      <c r="J50" s="108"/>
      <c r="K50" s="106"/>
      <c r="L50" s="174"/>
    </row>
    <row r="51" spans="4:12" ht="16.5">
      <c r="D51" s="45"/>
      <c r="E51" s="60" t="s">
        <v>117</v>
      </c>
      <c r="F51" s="38" t="s">
        <v>653</v>
      </c>
      <c r="G51" s="514" t="s">
        <v>654</v>
      </c>
      <c r="H51" s="514"/>
      <c r="I51" s="41">
        <f t="shared" si="0"/>
        <v>0</v>
      </c>
      <c r="J51" s="41"/>
      <c r="K51" s="124"/>
      <c r="L51" s="154"/>
    </row>
    <row r="52" spans="4:12" ht="16.5">
      <c r="D52" s="45"/>
      <c r="E52" s="74"/>
      <c r="F52" s="46" t="s">
        <v>655</v>
      </c>
      <c r="G52" s="210"/>
      <c r="H52" s="515"/>
      <c r="I52" s="41">
        <f t="shared" si="0"/>
        <v>0</v>
      </c>
      <c r="J52" s="53"/>
      <c r="K52" s="53" t="s">
        <v>387</v>
      </c>
      <c r="L52" s="157"/>
    </row>
    <row r="53" spans="4:12" ht="16.5">
      <c r="D53" s="45"/>
      <c r="E53" s="74"/>
      <c r="F53" s="46" t="s">
        <v>525</v>
      </c>
      <c r="G53" s="221" t="s">
        <v>235</v>
      </c>
      <c r="H53" s="221" t="s">
        <v>236</v>
      </c>
      <c r="I53" s="41">
        <f t="shared" si="0"/>
        <v>32</v>
      </c>
      <c r="J53" s="53">
        <v>33</v>
      </c>
      <c r="K53" s="53"/>
      <c r="L53" s="157"/>
    </row>
    <row r="54" spans="4:12" ht="16.5">
      <c r="D54" s="45"/>
      <c r="E54" s="74"/>
      <c r="F54" s="46" t="s">
        <v>528</v>
      </c>
      <c r="G54" s="221" t="s">
        <v>237</v>
      </c>
      <c r="H54" s="221" t="s">
        <v>237</v>
      </c>
      <c r="I54" s="41">
        <f t="shared" si="0"/>
        <v>14</v>
      </c>
      <c r="J54" s="46"/>
      <c r="K54" s="53"/>
      <c r="L54" s="157"/>
    </row>
    <row r="55" spans="4:12" ht="16.5">
      <c r="D55" s="45"/>
      <c r="E55" s="74"/>
      <c r="F55" s="55" t="s">
        <v>25</v>
      </c>
      <c r="G55" s="223" t="s">
        <v>238</v>
      </c>
      <c r="H55" s="377" t="s">
        <v>239</v>
      </c>
      <c r="I55" s="41">
        <f t="shared" si="0"/>
        <v>61</v>
      </c>
      <c r="J55" s="53"/>
      <c r="K55" s="53"/>
      <c r="L55" s="157"/>
    </row>
    <row r="56" spans="4:12" ht="16.5">
      <c r="D56" s="45"/>
      <c r="E56" s="74"/>
      <c r="F56" s="46" t="s">
        <v>27</v>
      </c>
      <c r="G56" s="221"/>
      <c r="H56" s="221" t="s">
        <v>236</v>
      </c>
      <c r="I56" s="41">
        <f t="shared" si="0"/>
        <v>32</v>
      </c>
      <c r="J56" s="53"/>
      <c r="K56" s="46"/>
      <c r="L56" s="157"/>
    </row>
    <row r="57" spans="4:12" ht="16.5">
      <c r="D57" s="45"/>
      <c r="E57" s="81"/>
      <c r="F57" s="82" t="s">
        <v>533</v>
      </c>
      <c r="G57" s="380" t="s">
        <v>235</v>
      </c>
      <c r="H57" s="221" t="s">
        <v>236</v>
      </c>
      <c r="I57" s="41">
        <f t="shared" si="0"/>
        <v>32</v>
      </c>
      <c r="J57" s="85"/>
      <c r="K57" s="85"/>
      <c r="L57" s="163"/>
    </row>
    <row r="58" spans="4:12" ht="16.5">
      <c r="D58" s="45"/>
      <c r="E58" s="60" t="s">
        <v>124</v>
      </c>
      <c r="F58" s="38" t="s">
        <v>655</v>
      </c>
      <c r="G58" s="219"/>
      <c r="H58" s="515"/>
      <c r="I58" s="41">
        <f t="shared" si="0"/>
        <v>0</v>
      </c>
      <c r="J58" s="41"/>
      <c r="K58" s="41" t="s">
        <v>387</v>
      </c>
      <c r="L58" s="154"/>
    </row>
    <row r="59" spans="4:12" ht="16.5">
      <c r="D59" s="45"/>
      <c r="E59" s="74"/>
      <c r="F59" s="46" t="s">
        <v>525</v>
      </c>
      <c r="G59" s="221" t="s">
        <v>241</v>
      </c>
      <c r="H59" s="221" t="s">
        <v>242</v>
      </c>
      <c r="I59" s="156">
        <f t="shared" si="0"/>
        <v>38</v>
      </c>
      <c r="J59" s="53">
        <v>33</v>
      </c>
      <c r="K59" s="53"/>
      <c r="L59" s="157"/>
    </row>
    <row r="60" spans="4:12" ht="16.5">
      <c r="D60" s="45"/>
      <c r="E60" s="74"/>
      <c r="F60" s="46" t="s">
        <v>528</v>
      </c>
      <c r="G60" s="221" t="s">
        <v>243</v>
      </c>
      <c r="H60" s="221" t="s">
        <v>243</v>
      </c>
      <c r="I60" s="41">
        <f t="shared" si="0"/>
        <v>17</v>
      </c>
      <c r="J60" s="46"/>
      <c r="K60" s="53"/>
      <c r="L60" s="157"/>
    </row>
    <row r="61" spans="4:12" ht="16.5">
      <c r="D61" s="45"/>
      <c r="E61" s="74"/>
      <c r="F61" s="55" t="s">
        <v>25</v>
      </c>
      <c r="G61" s="223" t="s">
        <v>244</v>
      </c>
      <c r="H61" s="377" t="s">
        <v>245</v>
      </c>
      <c r="I61" s="41">
        <f t="shared" si="0"/>
        <v>67</v>
      </c>
      <c r="J61" s="53"/>
      <c r="K61" s="53"/>
      <c r="L61" s="157"/>
    </row>
    <row r="62" spans="4:12" ht="16.5">
      <c r="D62" s="45"/>
      <c r="E62" s="74"/>
      <c r="F62" s="46" t="s">
        <v>27</v>
      </c>
      <c r="G62" s="221"/>
      <c r="H62" s="221" t="s">
        <v>242</v>
      </c>
      <c r="I62" s="41">
        <f t="shared" si="0"/>
        <v>38</v>
      </c>
      <c r="J62" s="53"/>
      <c r="K62" s="46"/>
      <c r="L62" s="157"/>
    </row>
    <row r="63" spans="4:12" ht="16.5">
      <c r="D63" s="45"/>
      <c r="E63" s="81"/>
      <c r="F63" s="82" t="s">
        <v>533</v>
      </c>
      <c r="G63" s="380" t="s">
        <v>241</v>
      </c>
      <c r="H63" s="221" t="s">
        <v>242</v>
      </c>
      <c r="I63" s="41">
        <f t="shared" si="0"/>
        <v>38</v>
      </c>
      <c r="J63" s="85"/>
      <c r="K63" s="85"/>
      <c r="L63" s="163"/>
    </row>
    <row r="64" spans="4:12" ht="16.5">
      <c r="D64" s="45"/>
      <c r="E64" s="60" t="s">
        <v>128</v>
      </c>
      <c r="F64" s="38" t="s">
        <v>655</v>
      </c>
      <c r="G64" s="219"/>
      <c r="H64" s="515"/>
      <c r="I64" s="41">
        <f t="shared" si="0"/>
        <v>0</v>
      </c>
      <c r="J64" s="41"/>
      <c r="K64" s="41" t="s">
        <v>387</v>
      </c>
      <c r="L64" s="154"/>
    </row>
    <row r="65" spans="4:12" ht="16.5">
      <c r="D65" s="45"/>
      <c r="E65" s="74"/>
      <c r="F65" s="46" t="s">
        <v>525</v>
      </c>
      <c r="G65" s="221" t="s">
        <v>656</v>
      </c>
      <c r="H65" s="221" t="s">
        <v>657</v>
      </c>
      <c r="I65" s="156">
        <f t="shared" si="0"/>
        <v>41</v>
      </c>
      <c r="J65" s="53">
        <v>33</v>
      </c>
      <c r="K65" s="53"/>
      <c r="L65" s="157"/>
    </row>
    <row r="66" spans="4:12" ht="16.5">
      <c r="D66" s="45"/>
      <c r="E66" s="74"/>
      <c r="F66" s="46" t="s">
        <v>528</v>
      </c>
      <c r="G66" s="221" t="s">
        <v>658</v>
      </c>
      <c r="H66" s="221" t="s">
        <v>659</v>
      </c>
      <c r="I66" s="41">
        <f t="shared" si="0"/>
        <v>21</v>
      </c>
      <c r="J66" s="46"/>
      <c r="K66" s="53"/>
      <c r="L66" s="157"/>
    </row>
    <row r="67" spans="4:12" ht="16.5">
      <c r="D67" s="45"/>
      <c r="E67" s="74"/>
      <c r="F67" s="55" t="s">
        <v>25</v>
      </c>
      <c r="G67" s="223" t="s">
        <v>660</v>
      </c>
      <c r="H67" s="377" t="s">
        <v>661</v>
      </c>
      <c r="I67" s="41">
        <f t="shared" si="0"/>
        <v>75</v>
      </c>
      <c r="J67" s="53"/>
      <c r="K67" s="53"/>
      <c r="L67" s="157"/>
    </row>
    <row r="68" spans="4:12" ht="16.5">
      <c r="D68" s="45"/>
      <c r="E68" s="74"/>
      <c r="F68" s="46" t="s">
        <v>27</v>
      </c>
      <c r="G68" s="221"/>
      <c r="H68" s="221" t="s">
        <v>657</v>
      </c>
      <c r="I68" s="41">
        <f t="shared" si="0"/>
        <v>41</v>
      </c>
      <c r="J68" s="53"/>
      <c r="K68" s="46"/>
      <c r="L68" s="157"/>
    </row>
    <row r="69" spans="4:12" ht="16.5">
      <c r="D69" s="45"/>
      <c r="E69" s="81"/>
      <c r="F69" s="82" t="s">
        <v>533</v>
      </c>
      <c r="G69" s="380" t="s">
        <v>656</v>
      </c>
      <c r="H69" s="221" t="s">
        <v>657</v>
      </c>
      <c r="I69" s="41">
        <f t="shared" si="0"/>
        <v>41</v>
      </c>
      <c r="J69" s="85"/>
      <c r="K69" s="122"/>
      <c r="L69" s="163"/>
    </row>
    <row r="70" spans="4:12" ht="16.5">
      <c r="D70" s="45"/>
      <c r="E70" s="60" t="s">
        <v>129</v>
      </c>
      <c r="F70" s="38" t="s">
        <v>655</v>
      </c>
      <c r="G70" s="219"/>
      <c r="H70" s="515"/>
      <c r="I70" s="41">
        <f t="shared" si="0"/>
        <v>0</v>
      </c>
      <c r="J70" s="41"/>
      <c r="K70" s="41" t="s">
        <v>387</v>
      </c>
      <c r="L70" s="154"/>
    </row>
    <row r="71" spans="4:12" ht="16.5">
      <c r="D71" s="45"/>
      <c r="E71" s="74"/>
      <c r="F71" s="46" t="s">
        <v>525</v>
      </c>
      <c r="G71" s="221" t="s">
        <v>662</v>
      </c>
      <c r="H71" s="221" t="s">
        <v>663</v>
      </c>
      <c r="I71" s="156">
        <f t="shared" si="0"/>
        <v>54</v>
      </c>
      <c r="J71" s="53">
        <v>33</v>
      </c>
      <c r="K71" s="53"/>
      <c r="L71" s="157"/>
    </row>
    <row r="72" spans="4:12" ht="16.5">
      <c r="D72" s="45"/>
      <c r="E72" s="74"/>
      <c r="F72" s="46" t="s">
        <v>528</v>
      </c>
      <c r="G72" s="221" t="s">
        <v>664</v>
      </c>
      <c r="H72" s="221" t="s">
        <v>664</v>
      </c>
      <c r="I72" s="41">
        <f t="shared" si="0"/>
        <v>24</v>
      </c>
      <c r="J72" s="46"/>
      <c r="K72" s="53"/>
      <c r="L72" s="157"/>
    </row>
    <row r="73" spans="4:12" ht="30">
      <c r="D73" s="45"/>
      <c r="E73" s="74"/>
      <c r="F73" s="55" t="s">
        <v>25</v>
      </c>
      <c r="G73" s="223" t="s">
        <v>665</v>
      </c>
      <c r="H73" s="377" t="s">
        <v>666</v>
      </c>
      <c r="I73" s="41">
        <f t="shared" ref="I73:I87" si="1">LENB(H73)</f>
        <v>89</v>
      </c>
      <c r="J73" s="53"/>
      <c r="K73" s="53"/>
      <c r="L73" s="157"/>
    </row>
    <row r="74" spans="4:12" ht="16.5">
      <c r="D74" s="45"/>
      <c r="E74" s="74"/>
      <c r="F74" s="46" t="s">
        <v>27</v>
      </c>
      <c r="G74" s="221"/>
      <c r="H74" s="221" t="s">
        <v>663</v>
      </c>
      <c r="I74" s="41">
        <f t="shared" si="1"/>
        <v>54</v>
      </c>
      <c r="J74" s="53"/>
      <c r="K74" s="46"/>
      <c r="L74" s="157"/>
    </row>
    <row r="75" spans="4:12" ht="16.5">
      <c r="D75" s="45"/>
      <c r="E75" s="81"/>
      <c r="F75" s="211" t="s">
        <v>533</v>
      </c>
      <c r="G75" s="225" t="s">
        <v>662</v>
      </c>
      <c r="H75" s="221" t="s">
        <v>663</v>
      </c>
      <c r="I75" s="41">
        <f t="shared" si="1"/>
        <v>54</v>
      </c>
      <c r="J75" s="214"/>
      <c r="K75" s="85"/>
      <c r="L75" s="163"/>
    </row>
    <row r="76" spans="4:12" ht="16.5">
      <c r="D76" s="45"/>
      <c r="E76" s="60" t="s">
        <v>130</v>
      </c>
      <c r="F76" s="38" t="s">
        <v>655</v>
      </c>
      <c r="G76" s="219"/>
      <c r="H76" s="515"/>
      <c r="I76" s="41">
        <f t="shared" si="1"/>
        <v>0</v>
      </c>
      <c r="J76" s="41"/>
      <c r="K76" s="41" t="s">
        <v>387</v>
      </c>
      <c r="L76" s="154"/>
    </row>
    <row r="77" spans="4:12" ht="16.5">
      <c r="D77" s="45"/>
      <c r="E77" s="74"/>
      <c r="F77" s="46" t="s">
        <v>525</v>
      </c>
      <c r="G77" s="221" t="s">
        <v>667</v>
      </c>
      <c r="H77" s="221" t="s">
        <v>668</v>
      </c>
      <c r="I77" s="156">
        <f t="shared" si="1"/>
        <v>46</v>
      </c>
      <c r="J77" s="53">
        <v>33</v>
      </c>
      <c r="K77" s="53"/>
      <c r="L77" s="157"/>
    </row>
    <row r="78" spans="4:12" ht="16.5">
      <c r="D78" s="45"/>
      <c r="E78" s="74"/>
      <c r="F78" s="46" t="s">
        <v>528</v>
      </c>
      <c r="G78" s="221" t="s">
        <v>669</v>
      </c>
      <c r="H78" s="221" t="s">
        <v>669</v>
      </c>
      <c r="I78" s="41">
        <f t="shared" si="1"/>
        <v>26</v>
      </c>
      <c r="J78" s="46"/>
      <c r="K78" s="53"/>
      <c r="L78" s="157"/>
    </row>
    <row r="79" spans="4:12" ht="30">
      <c r="D79" s="45"/>
      <c r="E79" s="74"/>
      <c r="F79" s="55" t="s">
        <v>25</v>
      </c>
      <c r="G79" s="223" t="s">
        <v>670</v>
      </c>
      <c r="H79" s="377" t="s">
        <v>671</v>
      </c>
      <c r="I79" s="41">
        <f t="shared" si="1"/>
        <v>88</v>
      </c>
      <c r="J79" s="53"/>
      <c r="K79" s="53"/>
      <c r="L79" s="157"/>
    </row>
    <row r="80" spans="4:12" ht="16.5">
      <c r="D80" s="45"/>
      <c r="E80" s="74"/>
      <c r="F80" s="46" t="s">
        <v>27</v>
      </c>
      <c r="G80" s="221"/>
      <c r="H80" s="221" t="s">
        <v>668</v>
      </c>
      <c r="I80" s="41">
        <f t="shared" si="1"/>
        <v>46</v>
      </c>
      <c r="J80" s="53"/>
      <c r="K80" s="46"/>
      <c r="L80" s="157"/>
    </row>
    <row r="81" spans="4:12" ht="16.5">
      <c r="D81" s="45"/>
      <c r="E81" s="81"/>
      <c r="F81" s="82" t="s">
        <v>533</v>
      </c>
      <c r="G81" s="380" t="s">
        <v>667</v>
      </c>
      <c r="H81" s="221" t="s">
        <v>668</v>
      </c>
      <c r="I81" s="41">
        <f t="shared" si="1"/>
        <v>46</v>
      </c>
      <c r="J81" s="85"/>
      <c r="K81" s="85"/>
      <c r="L81" s="163"/>
    </row>
    <row r="82" spans="4:12" ht="16.5">
      <c r="D82" s="45"/>
      <c r="E82" s="60" t="s">
        <v>131</v>
      </c>
      <c r="F82" s="38" t="s">
        <v>655</v>
      </c>
      <c r="G82" s="219"/>
      <c r="H82" s="515"/>
      <c r="I82" s="41">
        <f t="shared" si="1"/>
        <v>0</v>
      </c>
      <c r="J82" s="41"/>
      <c r="K82" s="41" t="s">
        <v>387</v>
      </c>
      <c r="L82" s="475"/>
    </row>
    <row r="83" spans="4:12" ht="16.5">
      <c r="D83" s="45"/>
      <c r="E83" s="74"/>
      <c r="F83" s="46" t="s">
        <v>525</v>
      </c>
      <c r="G83" s="221" t="s">
        <v>672</v>
      </c>
      <c r="H83" s="221" t="s">
        <v>673</v>
      </c>
      <c r="I83" s="156">
        <f t="shared" si="1"/>
        <v>59</v>
      </c>
      <c r="J83" s="53">
        <v>33</v>
      </c>
      <c r="K83" s="53"/>
      <c r="L83" s="424"/>
    </row>
    <row r="84" spans="4:12" ht="16.5">
      <c r="D84" s="45"/>
      <c r="E84" s="74"/>
      <c r="F84" s="46" t="s">
        <v>528</v>
      </c>
      <c r="G84" s="221" t="s">
        <v>674</v>
      </c>
      <c r="H84" s="221" t="s">
        <v>675</v>
      </c>
      <c r="I84" s="41">
        <f t="shared" si="1"/>
        <v>28</v>
      </c>
      <c r="J84" s="46"/>
      <c r="K84" s="53"/>
      <c r="L84" s="424"/>
    </row>
    <row r="85" spans="4:12" ht="30">
      <c r="D85" s="45"/>
      <c r="E85" s="74"/>
      <c r="F85" s="55" t="s">
        <v>25</v>
      </c>
      <c r="G85" s="223" t="s">
        <v>676</v>
      </c>
      <c r="H85" s="377" t="s">
        <v>677</v>
      </c>
      <c r="I85" s="41">
        <f t="shared" si="1"/>
        <v>88</v>
      </c>
      <c r="J85" s="53"/>
      <c r="K85" s="53"/>
      <c r="L85" s="424"/>
    </row>
    <row r="86" spans="4:12" ht="16.5">
      <c r="D86" s="45"/>
      <c r="E86" s="74"/>
      <c r="F86" s="46" t="s">
        <v>27</v>
      </c>
      <c r="G86" s="221"/>
      <c r="H86" s="221" t="s">
        <v>673</v>
      </c>
      <c r="I86" s="41">
        <f t="shared" si="1"/>
        <v>59</v>
      </c>
      <c r="J86" s="54"/>
      <c r="K86" s="46"/>
      <c r="L86" s="479"/>
    </row>
    <row r="87" spans="4:12" ht="17.25" thickBot="1">
      <c r="D87" s="131"/>
      <c r="E87" s="258"/>
      <c r="F87" s="516" t="s">
        <v>533</v>
      </c>
      <c r="G87" s="405" t="s">
        <v>672</v>
      </c>
      <c r="H87" s="380" t="s">
        <v>673</v>
      </c>
      <c r="I87" s="136">
        <f t="shared" si="1"/>
        <v>59</v>
      </c>
      <c r="J87" s="138"/>
      <c r="K87" s="137"/>
      <c r="L87" s="517"/>
    </row>
  </sheetData>
  <mergeCells count="33">
    <mergeCell ref="E70:E75"/>
    <mergeCell ref="L70:L75"/>
    <mergeCell ref="E76:E81"/>
    <mergeCell ref="L76:L81"/>
    <mergeCell ref="E82:E87"/>
    <mergeCell ref="E51:E57"/>
    <mergeCell ref="L51:L57"/>
    <mergeCell ref="E58:E63"/>
    <mergeCell ref="L58:L63"/>
    <mergeCell ref="E64:E69"/>
    <mergeCell ref="L64:L69"/>
    <mergeCell ref="E32:E37"/>
    <mergeCell ref="L32:L37"/>
    <mergeCell ref="E38:E44"/>
    <mergeCell ref="L38:L44"/>
    <mergeCell ref="E45:E50"/>
    <mergeCell ref="L45:L50"/>
    <mergeCell ref="D8:D13"/>
    <mergeCell ref="E8:E13"/>
    <mergeCell ref="L8:L13"/>
    <mergeCell ref="D14:D87"/>
    <mergeCell ref="E14:E19"/>
    <mergeCell ref="L14:L19"/>
    <mergeCell ref="E20:E25"/>
    <mergeCell ref="L20:L25"/>
    <mergeCell ref="E26:E31"/>
    <mergeCell ref="L26:L31"/>
    <mergeCell ref="B3:G3"/>
    <mergeCell ref="D6:E7"/>
    <mergeCell ref="F6:F7"/>
    <mergeCell ref="I6:I7"/>
    <mergeCell ref="J6:J7"/>
    <mergeCell ref="L6:L7"/>
  </mergeCells>
  <phoneticPr fontId="3" type="noConversion"/>
  <conditionalFormatting sqref="J53 J59 J61 J65 J71 J77 J83 J85">
    <cfRule type="expression" dxfId="8" priority="3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8">
      <formula>I15&gt;J15</formula>
    </cfRule>
  </conditionalFormatting>
  <conditionalFormatting sqref="J21:K21">
    <cfRule type="expression" dxfId="5" priority="7">
      <formula>I21&gt;J21</formula>
    </cfRule>
  </conditionalFormatting>
  <conditionalFormatting sqref="J27:K27">
    <cfRule type="expression" dxfId="4" priority="6">
      <formula>I27&gt;J27</formula>
    </cfRule>
  </conditionalFormatting>
  <conditionalFormatting sqref="J33:K33">
    <cfRule type="expression" dxfId="3" priority="5">
      <formula>I33&gt;J33</formula>
    </cfRule>
  </conditionalFormatting>
  <conditionalFormatting sqref="J40:K40">
    <cfRule type="expression" dxfId="2" priority="4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9">
      <formula>J53&gt;K55</formula>
    </cfRule>
  </conditionalFormatting>
  <hyperlinks>
    <hyperlink ref="G35" r:id="rId1" display="https://www.samsung.com/uk/computers/galaxy-book/galaxy-book5-pro/buy/?modelCode=NP960XHA-KG2UK" xr:uid="{101D499D-5BC9-4BBC-A76B-A3F10A3FEF4E}"/>
    <hyperlink ref="G29" r:id="rId2" display="https://www.samsung.com/uk/tablets/galaxy-tab-s10/buy/?modelCode=SM-X920NZAREUB" xr:uid="{323E75BD-E6A4-465B-A620-9C66B2E1A091}"/>
    <hyperlink ref="G23" r:id="rId3" display="https://www.samsung.com/uk/smartphones/galaxy-z-flip6/buy/" xr:uid="{34933B2D-498E-4427-9D2B-F6F982201940}"/>
    <hyperlink ref="G17" r:id="rId4" display="https://www.samsung.com/uk/smartphones/galaxy-s25-ultra/buy/" xr:uid="{FA7672C8-FE29-4304-8E39-AB1BB7B17695}"/>
    <hyperlink ref="G79" r:id="rId5" display="https://www.samsung.com/uk/tvs/qled-tv/qn900d-65-inch-neo-qled-8k-tizen-os-smart-tv-qe65qn900dtxxu/" xr:uid="{07F4C2B7-DC2E-4D7F-A0E6-AFB7E5D08649}"/>
    <hyperlink ref="G73" r:id="rId6" display="https://www.samsung.com/uk/washers-and-dryers/washing-machines/ww8400d-front-loading-smartthings-ai-energy-made-a-40-percent-extra-energy-efficiency-ai-ecobubble-11kg-black-ww11db8b95gbu1/" xr:uid="{04DB2DD2-628A-4419-BD64-C139937BDEB0}"/>
    <hyperlink ref="G67" r:id="rId7" display="https://www.samsung.com/uk/refrigerators/bottom-mount-freezer/bottom-mount-freezer-with-smartthings-ai-energy-mo-387l-black-rb38c607ab1-eu/" xr:uid="{677A2A34-3032-4C03-A92F-30509C96F527}"/>
    <hyperlink ref="G61" r:id="rId8" display="https://www.samsung.com/uk/lifestyle-tvs/the-serif/ls01bg-55-inch-the-serif-qled-4k-smart-tv-cloud-white-qe55ls01bguxxu/" xr:uid="{F56EFC31-B1AB-4E02-8C2C-ACC5F2A76793}"/>
    <hyperlink ref="G55" r:id="rId9" display="https://www.samsung.com/uk/tvs/qled-tv/qn900d-65-inch-neo-qled-8k-tizen-os-smart-tv-qe65qn900dtxxu/" xr:uid="{77B3C0C5-C31F-44D5-85C2-45B93CFCDB17}"/>
    <hyperlink ref="G42" r:id="rId10" xr:uid="{ED4EE06D-AF41-4EB2-9D68-997612DEB19D}"/>
    <hyperlink ref="G48" r:id="rId11" display="https://www.samsung.com/uk/tv-accessories/all-tv-accessories/" xr:uid="{7C2F5E03-506E-49B4-B896-DAE06A9A13D2}"/>
    <hyperlink ref="H48" r:id="rId12" xr:uid="{F1683A50-DF64-4894-A9DC-2A3D4F848AFD}"/>
    <hyperlink ref="H11" r:id="rId13" xr:uid="{A9431BDA-B3F4-41AC-A3DA-13614817B61B}"/>
    <hyperlink ref="H35" r:id="rId14" xr:uid="{F914BF17-23DA-4425-9120-AFE7CEF51767}"/>
    <hyperlink ref="H29" r:id="rId15" xr:uid="{65A2C1C6-A4EE-4973-B7E6-CB2E1F52BECF}"/>
    <hyperlink ref="H23" r:id="rId16" xr:uid="{012C77B9-86A9-4635-95B9-0CCD7C282174}"/>
    <hyperlink ref="H17" r:id="rId17" xr:uid="{511DC18A-22E2-4B33-806C-8A09FAC4F316}"/>
    <hyperlink ref="H55" r:id="rId18" xr:uid="{9FE91787-96A4-4964-82AD-9483906A4019}"/>
    <hyperlink ref="H61" r:id="rId19" xr:uid="{AB26827A-82DA-4AAE-ADAC-BEBAE3C6AA37}"/>
    <hyperlink ref="H67" r:id="rId20" xr:uid="{ACD16A68-2F40-4AA5-9F87-647371F3D87B}"/>
    <hyperlink ref="H73" r:id="rId21" xr:uid="{5C028BBD-03F2-4507-BB2A-6169AE3D5CA7}"/>
    <hyperlink ref="H79" r:id="rId22" xr:uid="{DFB63456-81F2-41B5-BF35-F06182B1599E}"/>
    <hyperlink ref="H85" r:id="rId23" xr:uid="{5CCBCFF4-14BC-4F7E-B0B4-4AEAA3BD089B}"/>
  </hyperlinks>
  <pageMargins left="0.7" right="0.7" top="0.75" bottom="0.75" header="0.3" footer="0.3"/>
  <pageSetup paperSize="9" orientation="portrait" r:id="rId24"/>
  <drawing r:id="rId25"/>
  <legacy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김지원(Kara)</dc:creator>
  <cp:lastModifiedBy>김지원(Kara)</cp:lastModifiedBy>
  <dcterms:created xsi:type="dcterms:W3CDTF">2025-05-30T00:06:13Z</dcterms:created>
  <dcterms:modified xsi:type="dcterms:W3CDTF">2025-05-30T00:11:00Z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