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나스카 해제용\"/>
    </mc:Choice>
  </mc:AlternateContent>
  <xr:revisionPtr revIDLastSave="0" documentId="8_{31715695-C4B3-47DF-91F7-C05FB2825332}" xr6:coauthVersionLast="47" xr6:coauthVersionMax="47" xr10:uidLastSave="{00000000-0000-0000-0000-000000000000}"/>
  <bookViews>
    <workbookView xWindow="-28920" yWindow="-2385" windowWidth="29040" windowHeight="15720" firstSheet="1" activeTab="7" xr2:uid="{49673182-8FB0-4D21-B5B8-7D1FDB3D3050}"/>
  </bookViews>
  <sheets>
    <sheet name="Guides" sheetId="2" r:id="rId1"/>
    <sheet name="Shop" sheetId="3" r:id="rId2"/>
    <sheet name="Mobile(04-21)" sheetId="4" r:id="rId3"/>
    <sheet name="TV&amp;AV (04-28)" sheetId="5" r:id="rId4"/>
    <sheet name="Appliances(04-14)" sheetId="6" r:id="rId5"/>
    <sheet name="Computing &amp; Displays(04-24)" sheetId="7" r:id="rId6"/>
    <sheet name="Wearables(TBU)" sheetId="8" r:id="rId7"/>
    <sheet name="Accessories(04-21)" sheetId="9" r:id="rId8"/>
  </sheets>
  <definedNames>
    <definedName name="_xlnm._FilterDatabase" localSheetId="7" hidden="1">'Accessories(04-21)'!$B$7:$B$85</definedName>
    <definedName name="_xlnm._FilterDatabase" localSheetId="4" hidden="1">'Appliances(04-14)'!$B$7:$B$101</definedName>
    <definedName name="_xlnm._FilterDatabase" localSheetId="5" hidden="1">'Computing &amp; Displays(04-24)'!$B$7:$B$101</definedName>
    <definedName name="_xlnm._FilterDatabase" localSheetId="2" hidden="1">'Mobile(04-21)'!$B$7:$B$101</definedName>
    <definedName name="_xlnm._FilterDatabase" localSheetId="1" hidden="1">Shop!$B$7:$B$119</definedName>
    <definedName name="_xlnm._FilterDatabase" localSheetId="3" hidden="1">'TV&amp;AV (04-28)'!$B$7:$B$98</definedName>
    <definedName name="_xlnm._FilterDatabase" localSheetId="6" hidden="1">'Wearables(TBU)'!$B$7:$B$101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9" l="1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J215" i="5"/>
  <c r="J214" i="5"/>
  <c r="J213" i="5"/>
  <c r="H213" i="5"/>
  <c r="J212" i="5"/>
  <c r="J211" i="5"/>
  <c r="J210" i="5"/>
  <c r="J209" i="5"/>
  <c r="H209" i="5"/>
  <c r="J208" i="5"/>
  <c r="J207" i="5"/>
  <c r="J206" i="5"/>
  <c r="J205" i="5"/>
  <c r="H205" i="5"/>
  <c r="J204" i="5"/>
  <c r="J203" i="5"/>
  <c r="J202" i="5"/>
  <c r="J201" i="5"/>
  <c r="H201" i="5"/>
  <c r="J200" i="5"/>
  <c r="J199" i="5"/>
  <c r="J198" i="5"/>
  <c r="J197" i="5"/>
  <c r="H197" i="5"/>
  <c r="J196" i="5"/>
  <c r="J195" i="5"/>
  <c r="J194" i="5"/>
  <c r="J193" i="5"/>
  <c r="H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H135" i="5"/>
  <c r="J134" i="5"/>
  <c r="J133" i="5"/>
  <c r="J132" i="5"/>
  <c r="J131" i="5"/>
  <c r="H131" i="5"/>
  <c r="J130" i="5"/>
  <c r="J129" i="5"/>
  <c r="J128" i="5"/>
  <c r="J127" i="5"/>
  <c r="J126" i="5"/>
  <c r="J125" i="5"/>
  <c r="J124" i="5"/>
  <c r="J123" i="5"/>
  <c r="J122" i="5"/>
  <c r="J121" i="5"/>
  <c r="H121" i="5"/>
  <c r="J120" i="5"/>
  <c r="J119" i="5"/>
  <c r="J118" i="5"/>
  <c r="J117" i="5"/>
  <c r="H117" i="5"/>
  <c r="J116" i="5"/>
  <c r="J115" i="5"/>
  <c r="J114" i="5"/>
  <c r="J113" i="5"/>
  <c r="J112" i="5"/>
  <c r="J111" i="5"/>
  <c r="J110" i="5"/>
  <c r="J109" i="5"/>
  <c r="H109" i="5"/>
  <c r="J108" i="5"/>
  <c r="J107" i="5"/>
  <c r="J106" i="5"/>
  <c r="J105" i="5"/>
  <c r="H105" i="5"/>
  <c r="J104" i="5"/>
  <c r="J103" i="5"/>
  <c r="J102" i="5"/>
  <c r="J101" i="5"/>
  <c r="J100" i="5"/>
  <c r="J99" i="5"/>
  <c r="J98" i="5"/>
  <c r="J97" i="5"/>
  <c r="J96" i="5"/>
  <c r="J95" i="5"/>
  <c r="J94" i="5"/>
  <c r="J93" i="5"/>
  <c r="H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6" i="3"/>
  <c r="I15" i="3"/>
  <c r="I14" i="3"/>
  <c r="I13" i="3"/>
  <c r="I12" i="3"/>
  <c r="I11" i="3"/>
  <c r="I10" i="3"/>
  <c r="I9" i="3"/>
  <c r="I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4F341D0B-D73A-4902-AFE2-0BCC69B0E405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8335A511-69DE-46EC-B23E-E4B401530047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80F38D9-3804-4403-AF0C-1C713030281F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8ED2758A-A1E5-4F5E-927A-C47ED724AE59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6B04E97A-2318-47BC-B075-908D5D35AA26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7A31EC1D-B7DC-485A-936C-D88C939C163C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<sst xmlns="http://schemas.openxmlformats.org/spreadsheetml/2006/main" count="2564" uniqueCount="716">
  <si>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4" type="noConversion"/>
  </si>
  <si>
    <t>Please review and fill in with translations &amp; final URLs for each section in all tabs.</t>
    <phoneticPr fontId="4" type="noConversion"/>
  </si>
  <si>
    <t>- Image: Please create Asset folder and include Image files(all in .png format without any background) for each section.
   Make sure to follow the guide for file name and folder name.</t>
    <phoneticPr fontId="4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</si>
  <si>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4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</si>
  <si>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4" type="noConversion"/>
  </si>
  <si>
    <t>Foldering</t>
    <phoneticPr fontId="4" type="noConversion"/>
  </si>
  <si>
    <t>Image file names and folder names are set to the same structure as in the table on the right.</t>
    <phoneticPr fontId="4" type="noConversion"/>
  </si>
  <si>
    <t>(Folder naming structure)</t>
    <phoneticPr fontId="4" type="noConversion"/>
  </si>
  <si>
    <t>Transfer each area's folder to the entire folder as a Zip file.</t>
    <phoneticPr fontId="4" type="noConversion"/>
  </si>
  <si>
    <t>Folder Name</t>
    <phoneticPr fontId="4" type="noConversion"/>
  </si>
  <si>
    <t>Menu Name(L0)</t>
    <phoneticPr fontId="4" type="noConversion"/>
  </si>
  <si>
    <t>CGD Section</t>
    <phoneticPr fontId="4" type="noConversion"/>
  </si>
  <si>
    <t>Asset File Name</t>
    <phoneticPr fontId="4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</si>
  <si>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4" type="noConversion"/>
  </si>
  <si>
    <t>Shop</t>
    <phoneticPr fontId="4" type="noConversion"/>
  </si>
  <si>
    <t>L1_banner</t>
    <phoneticPr fontId="4" type="noConversion"/>
  </si>
  <si>
    <t>UK_Shop_L1_banner_3-1_MO_LTR.png</t>
    <phoneticPr fontId="4" type="noConversion"/>
  </si>
  <si>
    <t>UK_Shop_L1_banner_3-2_MO_LTR.png</t>
    <phoneticPr fontId="4" type="noConversion"/>
  </si>
  <si>
    <t>UK_Shop_L1_banner_3-3_MO_LTR.png</t>
    <phoneticPr fontId="4" type="noConversion"/>
  </si>
  <si>
    <t>UK_Shop_L1_banner_3-4_MO_LTR.png</t>
    <phoneticPr fontId="4" type="noConversion"/>
  </si>
  <si>
    <t>UK_Shop_L1_banner_3-5_MO_LTR.png</t>
    <phoneticPr fontId="4" type="noConversion"/>
  </si>
  <si>
    <t>UK_Shop_L1_banner_3-6_MO_LTR.png</t>
    <phoneticPr fontId="4" type="noConversion"/>
  </si>
  <si>
    <t>Image Asset Foler/File Name Structure</t>
    <phoneticPr fontId="4" type="noConversion"/>
  </si>
  <si>
    <t>Folder Name Structure</t>
    <phoneticPr fontId="4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</si>
  <si>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4" type="noConversion"/>
  </si>
  <si>
    <t>File Name Structure</t>
    <phoneticPr fontId="4" type="noConversion"/>
  </si>
  <si>
    <t>File : [Site-Code]_[Page]_[Section]_[Section Detail]_[PC/MO]_[Option((LTR/RTL, noGUI, etc.)].[file type]</t>
    <phoneticPr fontId="4" type="noConversion"/>
  </si>
  <si>
    <t>* NO BLANK allowed so please use '_' instead, PLEASE FOLLOW the rule(structure) above for image asset file name and folder name, as it's critical when uploading assets</t>
    <phoneticPr fontId="4" type="noConversion"/>
  </si>
  <si>
    <t>Example) UK_Shop_L1_banner_3-1_MO_LTR.png</t>
    <phoneticPr fontId="4" type="noConversion"/>
  </si>
  <si>
    <t>Contents Gathering Deck (GNB) : shop</t>
    <phoneticPr fontId="4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</si>
  <si>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4" type="noConversion"/>
  </si>
  <si>
    <t>PC ver.</t>
    <phoneticPr fontId="4" type="noConversion"/>
  </si>
  <si>
    <t>Section</t>
    <phoneticPr fontId="4" type="noConversion"/>
  </si>
  <si>
    <t>Field</t>
    <phoneticPr fontId="4" type="noConversion"/>
  </si>
  <si>
    <t>HQ Suggestion</t>
  </si>
  <si>
    <t>Local</t>
    <phoneticPr fontId="4" type="noConversion"/>
  </si>
  <si>
    <t>Length</t>
  </si>
  <si>
    <t>Max Chac. (Validation)</t>
  </si>
  <si>
    <t>Image size</t>
    <phoneticPr fontId="4" type="noConversion"/>
  </si>
  <si>
    <t>Remark</t>
    <phoneticPr fontId="4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</si>
  <si>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4" type="noConversion"/>
  </si>
  <si>
    <t>L0</t>
    <phoneticPr fontId="4" type="noConversion"/>
  </si>
  <si>
    <t>L0 1-1</t>
    <phoneticPr fontId="4" type="noConversion"/>
  </si>
  <si>
    <t>Image  (MO Only)</t>
    <phoneticPr fontId="4" type="noConversion"/>
  </si>
  <si>
    <t>w.216 x h.216 px</t>
    <phoneticPr fontId="4" type="noConversion"/>
  </si>
  <si>
    <t>Menu label (PC)</t>
    <phoneticPr fontId="4" type="noConversion"/>
  </si>
  <si>
    <t>Акции</t>
  </si>
  <si>
    <t>Text for Analytics (PC)</t>
    <phoneticPr fontId="4" type="noConversion"/>
  </si>
  <si>
    <t>shop</t>
    <phoneticPr fontId="4" type="noConversion"/>
  </si>
  <si>
    <t>offer</t>
  </si>
  <si>
    <t>Menu label (MO)</t>
    <phoneticPr fontId="4" type="noConversion"/>
  </si>
  <si>
    <t>Text for Analytics (MO)</t>
    <phoneticPr fontId="4" type="noConversion"/>
  </si>
  <si>
    <t>Description</t>
  </si>
  <si>
    <t xml:space="preserve">Experience Next Level Technology </t>
  </si>
  <si>
    <t>Технологии нового поколения</t>
  </si>
  <si>
    <t>Linked URL</t>
  </si>
  <si>
    <t>https://www.samsung.com/uk/offer/</t>
    <phoneticPr fontId="4" type="noConversion"/>
  </si>
  <si>
    <t>https://www.samsung.com/uz_ru/offer/</t>
  </si>
  <si>
    <t>Alt text</t>
  </si>
  <si>
    <t>Linked Title /SEO</t>
    <phoneticPr fontId="4" type="noConversion"/>
  </si>
  <si>
    <t>L1_Product</t>
    <phoneticPr fontId="4" type="noConversion"/>
  </si>
  <si>
    <t xml:space="preserve"> Product 2-1</t>
  </si>
  <si>
    <t>Image</t>
    <phoneticPr fontId="4" type="noConversion"/>
  </si>
  <si>
    <t>02. GNB (Revamp2.0 ver).zip</t>
    <phoneticPr fontId="4" type="noConversion"/>
  </si>
  <si>
    <t>MX 사업부</t>
    <phoneticPr fontId="4" type="noConversion"/>
  </si>
  <si>
    <t>Menu label</t>
    <phoneticPr fontId="4" type="noConversion"/>
  </si>
  <si>
    <t>Galaxy S25 Ultra</t>
    <phoneticPr fontId="4" type="noConversion"/>
  </si>
  <si>
    <t xml:space="preserve">Text for Analytics </t>
    <phoneticPr fontId="4" type="noConversion"/>
  </si>
  <si>
    <t>galaxy s25 ultra</t>
    <phoneticPr fontId="4" type="noConversion"/>
  </si>
  <si>
    <t>https://www.samsung.com/uk/smartphones/galaxy-s25-ultra/buy/</t>
    <phoneticPr fontId="4" type="noConversion"/>
  </si>
  <si>
    <t>https://www.samsung.com/uz_ru/smartphones/galaxy-s25-ultra/buy/</t>
    <phoneticPr fontId="4" type="noConversion"/>
  </si>
  <si>
    <t>MO ver.</t>
    <phoneticPr fontId="4" type="noConversion"/>
  </si>
  <si>
    <t xml:space="preserve"> Product 2-2</t>
    <phoneticPr fontId="4" type="noConversion"/>
  </si>
  <si>
    <t>Galaxy S25 | S25+</t>
    <phoneticPr fontId="4" type="noConversion"/>
  </si>
  <si>
    <t>galaxy s25 | s25 plus</t>
    <phoneticPr fontId="4" type="noConversion"/>
  </si>
  <si>
    <t>https://www.samsung.com/uk/smartphones/galaxy-s25/buy/</t>
    <phoneticPr fontId="4" type="noConversion"/>
  </si>
  <si>
    <t>https://www.samsung.com/uz_ru/smartphones/galaxy-s25/buy/</t>
    <phoneticPr fontId="4" type="noConversion"/>
  </si>
  <si>
    <t xml:space="preserve"> Product 2-3</t>
    <phoneticPr fontId="4" type="noConversion"/>
  </si>
  <si>
    <t>02. GNB.zip</t>
    <phoneticPr fontId="4" type="noConversion"/>
  </si>
  <si>
    <t>Galaxy Fold6</t>
    <phoneticPr fontId="4" type="noConversion"/>
  </si>
  <si>
    <t>galaxy fold6</t>
    <phoneticPr fontId="4" type="noConversion"/>
  </si>
  <si>
    <t>https://www.samsung.com/uk/smartphones/galaxy-z-fold6/buy/</t>
    <phoneticPr fontId="4" type="noConversion"/>
  </si>
  <si>
    <t>https://www.samsung.com/uz_ru/smartphones/galaxy-z-fold6/buy/</t>
    <phoneticPr fontId="4" type="noConversion"/>
  </si>
  <si>
    <t xml:space="preserve"> Product 2-4</t>
    <phoneticPr fontId="4" type="noConversion"/>
  </si>
  <si>
    <t>Galaxy Flip6</t>
    <phoneticPr fontId="4" type="noConversion"/>
  </si>
  <si>
    <t>galaxy flip6</t>
    <phoneticPr fontId="4" type="noConversion"/>
  </si>
  <si>
    <t>https://www.samsung.com/uk/smartphones/galaxy-z-flip6/buy/</t>
    <phoneticPr fontId="4" type="noConversion"/>
  </si>
  <si>
    <t>https://www.samsung.com/uz_ru/smartphones/galaxy-z-flip6/buy/</t>
    <phoneticPr fontId="4" type="noConversion"/>
  </si>
  <si>
    <t xml:space="preserve"> Product 2-5</t>
    <phoneticPr fontId="4" type="noConversion"/>
  </si>
  <si>
    <t>Galaxy A56 5G</t>
    <phoneticPr fontId="4" type="noConversion"/>
  </si>
  <si>
    <t>galaxy a56 5g</t>
    <phoneticPr fontId="4" type="noConversion"/>
  </si>
  <si>
    <t>https://www.samsung.com/uk/smartphones/galaxy-a/galaxy-a56-5g/buy/?modelCode=SM-A566BZACEUB</t>
    <phoneticPr fontId="4" type="noConversion"/>
  </si>
  <si>
    <t>https://www.samsung.com/uz_ru/smartphones/galaxy-a/galaxy-a56-5g-awesome-lightgray-256gb-sm-a566ezacsoz/</t>
    <phoneticPr fontId="4" type="noConversion"/>
  </si>
  <si>
    <t xml:space="preserve"> Product 2-6</t>
    <phoneticPr fontId="4" type="noConversion"/>
  </si>
  <si>
    <t>Galaxy Tab S10 Series_Home_GNB_PFS_PCD_PF_asset.zip</t>
    <phoneticPr fontId="4" type="noConversion"/>
  </si>
  <si>
    <t>Galaxy Tab S10 Series</t>
    <phoneticPr fontId="4" type="noConversion"/>
  </si>
  <si>
    <t>galaxy tab s10 series</t>
    <phoneticPr fontId="4" type="noConversion"/>
  </si>
  <si>
    <t>https://www.samsung.com/uk/tablets/galaxy-tab-s10/buy/?modelCode=SM-X920NZAREUB</t>
    <phoneticPr fontId="4" type="noConversion"/>
  </si>
  <si>
    <t>https://www.samsung.com/uz_ru/tablets/galaxy-tab-s/galaxy-tab-s10-plus-gray-256gb-sm-x826bzarskz/</t>
    <phoneticPr fontId="4" type="noConversion"/>
  </si>
  <si>
    <t xml:space="preserve"> Product 2-7</t>
    <phoneticPr fontId="4" type="noConversion"/>
  </si>
  <si>
    <t xml:space="preserve"> 2. S.com_banner_image_asset_GalaxyWatchUltra_250429.zip</t>
    <phoneticPr fontId="4" type="noConversion"/>
  </si>
  <si>
    <t>Galaxy Watch Ultra</t>
    <phoneticPr fontId="4" type="noConversion"/>
  </si>
  <si>
    <t>galaxy watch ultra</t>
    <phoneticPr fontId="4" type="noConversion"/>
  </si>
  <si>
    <t>https://www.samsung.com/uk/watches/galaxy-watch-ultra/buy/?modelCode=SM-L705FDAAEUA</t>
    <phoneticPr fontId="4" type="noConversion"/>
  </si>
  <si>
    <t>https://www.samsung.com/uz_ru/watches/galaxy-watch/galaxy-watch-ultra-titanium-gray-lte-sm-l705fdaaskz/</t>
    <phoneticPr fontId="4" type="noConversion"/>
  </si>
  <si>
    <t xml:space="preserve"> Product 2-8</t>
    <phoneticPr fontId="4" type="noConversion"/>
  </si>
  <si>
    <t>5. S.com_banner_image_asset_GalaxyBuds3_GalaxyBuds3Pro_240710.zip</t>
    <phoneticPr fontId="4" type="noConversion"/>
  </si>
  <si>
    <t>Galaxy Buds3 Pro</t>
    <phoneticPr fontId="4" type="noConversion"/>
  </si>
  <si>
    <t>galaxy buds3 pro</t>
    <phoneticPr fontId="4" type="noConversion"/>
  </si>
  <si>
    <t>https://www.samsung.com/uk/audio-sound/galaxy-buds/galaxy-buds3-pro-silver-sm-r630nzaaeua/</t>
    <phoneticPr fontId="4" type="noConversion"/>
  </si>
  <si>
    <t>https://www.samsung.com/uz_ru/audio-sound/galaxy-buds/galaxy-buds3-pro-silver-sm-r630nzaacis/</t>
    <phoneticPr fontId="4" type="noConversion"/>
  </si>
  <si>
    <t xml:space="preserve"> Product 2-9</t>
    <phoneticPr fontId="4" type="noConversion"/>
  </si>
  <si>
    <t>미판매국</t>
    <phoneticPr fontId="4" type="noConversion"/>
  </si>
  <si>
    <t>Grey 색상</t>
    <phoneticPr fontId="4" type="noConversion"/>
  </si>
  <si>
    <t>Galaxy Book5 Pro</t>
    <phoneticPr fontId="4" type="noConversion"/>
  </si>
  <si>
    <t>https://www.samsung.com/uk/computers/galaxy-book/galaxy-book5-pro/buy/?modelCode=NP960XHA-KG2UK</t>
    <phoneticPr fontId="4" type="noConversion"/>
  </si>
  <si>
    <t xml:space="preserve">QN75QN990FFXZA (001 Front Image)  </t>
    <phoneticPr fontId="4" type="noConversion"/>
  </si>
  <si>
    <t>VD 사업부</t>
    <phoneticPr fontId="4" type="noConversion"/>
  </si>
  <si>
    <t>Neo QLED 8K TV</t>
    <phoneticPr fontId="4" type="noConversion"/>
  </si>
  <si>
    <t>https://www.samsung.com/uk/tvs/qled-tv/qn990f-75-inch-neo-qled-8k-mini-led-smart-tv-qe75qn990ftxxu/</t>
    <phoneticPr fontId="4" type="noConversion"/>
  </si>
  <si>
    <t>https://www.samsung.com/uz_ru/tvs/qled-tv/qn900d-85-inch-neo-qled-8k-tizen-os-smart-tv-qe85qn900duxuz/</t>
  </si>
  <si>
    <t>QN75LS03FWFXZA (006 Front Image w/o Stand)</t>
    <phoneticPr fontId="4" type="noConversion"/>
  </si>
  <si>
    <t xml:space="preserve">The Frame Pro </t>
    <phoneticPr fontId="4" type="noConversion"/>
  </si>
  <si>
    <t>https://www.samsung.com/uk/lifestyle-tvs/the-frame/ls03fw-75-inch-the-frame-pro-neo-qled-4k-vision-ai-smart-tv-black-qe75ls03fwuxxu/</t>
    <phoneticPr fontId="4" type="noConversion"/>
  </si>
  <si>
    <t>HW-Q990F/ZA (002 Perspective)</t>
    <phoneticPr fontId="4" type="noConversion"/>
  </si>
  <si>
    <t>Q-series Soundbar</t>
    <phoneticPr fontId="4" type="noConversion"/>
  </si>
  <si>
    <t>q series soundbar</t>
    <phoneticPr fontId="4" type="noConversion"/>
  </si>
  <si>
    <t>https://www.samsung.com/uk/audio-devices/soundbar/q990f-q-series-soundbar-with-subwoofer-and-rear-speakers-black-hw-q990f-xu/</t>
    <phoneticPr fontId="4" type="noConversion"/>
  </si>
  <si>
    <t>https://www.samsung.com/uz_ru/audio-devices/soundbar/q990d-black-hw-q990d-ru/</t>
    <phoneticPr fontId="4" type="noConversion"/>
  </si>
  <si>
    <t>ls32fg810suxxu (001front image)</t>
    <phoneticPr fontId="4" type="noConversion"/>
  </si>
  <si>
    <t>Odyssey OLED G8</t>
    <phoneticPr fontId="4" type="noConversion"/>
  </si>
  <si>
    <t>https://www.samsung.com/uk/monitors/gaming/odyssey-oled-g8-g81sf-32-inch-240hz-oled-uhd-ls32fg810suxxu/</t>
    <phoneticPr fontId="4" type="noConversion"/>
  </si>
  <si>
    <t xml:space="preserve"> Product 2-11</t>
    <phoneticPr fontId="4" type="noConversion"/>
  </si>
  <si>
    <t>현재건 동일하게 사용</t>
    <phoneticPr fontId="4" type="noConversion"/>
  </si>
  <si>
    <t>DA 사업부</t>
    <phoneticPr fontId="4" type="noConversion"/>
  </si>
  <si>
    <t>Samsung Bespoke SpaceMax™</t>
  </si>
  <si>
    <t>https://www.samsung.com/uk/refrigerators/bottom-mount-freezer/bottom-mount-freezer-with-smartthings-ai-energy-mo-387l-black-rb38c607ab1-eu/</t>
    <phoneticPr fontId="4" type="noConversion"/>
  </si>
  <si>
    <t xml:space="preserve"> Product 2-12</t>
    <phoneticPr fontId="4" type="noConversion"/>
  </si>
  <si>
    <t>Samsung Series 8 AI Energy</t>
    <phoneticPr fontId="4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</si>
  <si>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</si>
  <si>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4" type="noConversion"/>
  </si>
  <si>
    <t xml:space="preserve"> Product 2-13</t>
    <phoneticPr fontId="4" type="noConversion"/>
  </si>
  <si>
    <t xml:space="preserve"> Product 2-14</t>
    <phoneticPr fontId="4" type="noConversion"/>
  </si>
  <si>
    <t>L1_Banner</t>
    <phoneticPr fontId="4" type="noConversion"/>
  </si>
  <si>
    <t>Banner 3-1</t>
    <phoneticPr fontId="4" type="noConversion"/>
  </si>
  <si>
    <t>Image (PC only)</t>
    <phoneticPr fontId="4" type="noConversion"/>
  </si>
  <si>
    <t>w.88 x h.88 px</t>
    <phoneticPr fontId="4" type="noConversion"/>
  </si>
  <si>
    <t>Not applicable due to the absence of constant promos in local market</t>
  </si>
  <si>
    <t>Why Buy Direct</t>
    <phoneticPr fontId="4" type="noConversion"/>
  </si>
  <si>
    <t>why buy direct</t>
    <phoneticPr fontId="4" type="noConversion"/>
  </si>
  <si>
    <t>https://www.samsung.com/uk/why-buy-from-samsung/</t>
  </si>
  <si>
    <t>Why Buy From Samsung</t>
    <phoneticPr fontId="4" type="noConversion"/>
  </si>
  <si>
    <t>Banner 3-2</t>
    <phoneticPr fontId="4" type="noConversion"/>
  </si>
  <si>
    <t>Download Shop App</t>
    <phoneticPr fontId="4" type="noConversion"/>
  </si>
  <si>
    <t>https://www.samsung.com/uk/apps/samsung-shop-app/</t>
  </si>
  <si>
    <t>Dowload Shop App</t>
    <phoneticPr fontId="4" type="noConversion"/>
  </si>
  <si>
    <t>Banner 3-3</t>
    <phoneticPr fontId="4" type="noConversion"/>
  </si>
  <si>
    <t>Curated Collections</t>
    <phoneticPr fontId="4" type="noConversion"/>
  </si>
  <si>
    <t>curated collections</t>
    <phoneticPr fontId="4" type="noConversion"/>
  </si>
  <si>
    <t>https://www.samsung.com/uk/curated-collections/</t>
  </si>
  <si>
    <t>Banner 3-4</t>
    <phoneticPr fontId="4" type="noConversion"/>
  </si>
  <si>
    <t>SmartThings</t>
  </si>
  <si>
    <t>smartthings</t>
    <phoneticPr fontId="4" type="noConversion"/>
  </si>
  <si>
    <t>https://www.samsung.com/uk/smartthings/</t>
  </si>
  <si>
    <t>https://www.samsung.com/uz_ru/smartthings/</t>
  </si>
  <si>
    <t>SmartThings</t>
    <phoneticPr fontId="4" type="noConversion"/>
  </si>
  <si>
    <t>Banner 3-5</t>
    <phoneticPr fontId="4" type="noConversion"/>
  </si>
  <si>
    <t>Discover AI</t>
  </si>
  <si>
    <t>Откройте для себя AI</t>
  </si>
  <si>
    <t>discover ai</t>
    <phoneticPr fontId="4" type="noConversion"/>
  </si>
  <si>
    <t>https://www.samsung.com/uk/ai-products/</t>
  </si>
  <si>
    <t>https://www.samsung.com/uz_ru/ai-products/</t>
  </si>
  <si>
    <t>Banner 3-6</t>
    <phoneticPr fontId="4" type="noConversion"/>
  </si>
  <si>
    <t>For Student &amp; Youth</t>
    <phoneticPr fontId="4" type="noConversion"/>
  </si>
  <si>
    <t>for student &amp; youth</t>
    <phoneticPr fontId="4" type="noConversion"/>
  </si>
  <si>
    <t>https://www.samsung.com/uk/students-offers/</t>
    <phoneticPr fontId="4" type="noConversion"/>
  </si>
  <si>
    <t>Banner 3-7</t>
    <phoneticPr fontId="4" type="noConversion"/>
  </si>
  <si>
    <t>For Key worker &amp; Teacher</t>
    <phoneticPr fontId="4" type="noConversion"/>
  </si>
  <si>
    <t>for key worker &amp; teacher</t>
    <phoneticPr fontId="4" type="noConversion"/>
  </si>
  <si>
    <t>https://www.samsung.com/uk/key-worker-offers/</t>
  </si>
  <si>
    <t>Banner 3-8</t>
    <phoneticPr fontId="4" type="noConversion"/>
  </si>
  <si>
    <t>Contents Gathering Deck (GNB) : Mobile</t>
    <phoneticPr fontId="4" type="noConversion"/>
  </si>
  <si>
    <t xml:space="preserve">Menu label </t>
    <phoneticPr fontId="4" type="noConversion"/>
  </si>
  <si>
    <t xml:space="preserve">Mobile </t>
  </si>
  <si>
    <t>Мобильные устройства</t>
  </si>
  <si>
    <t>Text for Analytics</t>
    <phoneticPr fontId="4" type="noConversion"/>
  </si>
  <si>
    <t xml:space="preserve">mobile </t>
    <phoneticPr fontId="4" type="noConversion"/>
  </si>
  <si>
    <t>https://www.samsung.com/uk/smartphones/all-smartphones/</t>
    <phoneticPr fontId="4" type="noConversion"/>
  </si>
  <si>
    <t>https://www.samsung.com/uz_ru/smartphones/all-smartphones/</t>
    <phoneticPr fontId="4" type="noConversion"/>
  </si>
  <si>
    <t>Мобильные устройства</t>
    <phoneticPr fontId="4" type="noConversion"/>
  </si>
  <si>
    <t>Galaxy Smartphone</t>
  </si>
  <si>
    <t>Galaxy смартфоны</t>
  </si>
  <si>
    <t>galaxy  smartphone</t>
    <phoneticPr fontId="4" type="noConversion"/>
  </si>
  <si>
    <t>galaxy smartphone</t>
    <phoneticPr fontId="4" type="noConversion"/>
  </si>
  <si>
    <t>https://www.samsung.com/uk/smartphones/all-smartphones/</t>
  </si>
  <si>
    <t xml:space="preserve">https://www.samsung.com/uz_ru/smartphones/all-smartphones/ </t>
    <phoneticPr fontId="4" type="noConversion"/>
  </si>
  <si>
    <t>Galaxy Tab</t>
  </si>
  <si>
    <t>galaxy  tab</t>
    <phoneticPr fontId="4" type="noConversion"/>
  </si>
  <si>
    <t>galaxy tab</t>
    <phoneticPr fontId="4" type="noConversion"/>
  </si>
  <si>
    <t>https://www.samsung.com/uk/tablets/all-tablets/</t>
  </si>
  <si>
    <t>https://www.samsung.com/uz_ru/tablets/all-tablets/</t>
    <phoneticPr fontId="4" type="noConversion"/>
  </si>
  <si>
    <t>Not applicable</t>
    <phoneticPr fontId="4" type="noConversion"/>
  </si>
  <si>
    <t>Galaxy Book</t>
  </si>
  <si>
    <t>galaxy  book</t>
    <phoneticPr fontId="4" type="noConversion"/>
  </si>
  <si>
    <t>https://www.samsung.com/uk/computers/all-computers/?galaxy-book-ultra+galaxy-book-pro-360+galaxy-book-pro+14i04+14i05+14i07</t>
  </si>
  <si>
    <t xml:space="preserve"> </t>
  </si>
  <si>
    <t>Galaxy Watch</t>
  </si>
  <si>
    <t>galaxy  watch</t>
    <phoneticPr fontId="4" type="noConversion"/>
  </si>
  <si>
    <t>galaxy watch</t>
    <phoneticPr fontId="4" type="noConversion"/>
  </si>
  <si>
    <t>https://www.samsung.com/uk/watches/all-watches/</t>
  </si>
  <si>
    <t>https://www.samsung.com/uz_ru/watches/all-watches/</t>
    <phoneticPr fontId="4" type="noConversion"/>
  </si>
  <si>
    <t>Galaxy Buds</t>
  </si>
  <si>
    <t>galaxy  buds</t>
    <phoneticPr fontId="4" type="noConversion"/>
  </si>
  <si>
    <t>galaxy buds</t>
    <phoneticPr fontId="4" type="noConversion"/>
  </si>
  <si>
    <t>https://www.samsung.com/uk/audio-sound/all-audio-sound/</t>
  </si>
  <si>
    <t>https://www.samsung.com/uz_ru/audio-sound/all-audio-sound/</t>
    <phoneticPr fontId="4" type="noConversion"/>
  </si>
  <si>
    <t>Not applicable</t>
  </si>
  <si>
    <t>Galaxy Ring</t>
  </si>
  <si>
    <t>galaxy ring</t>
    <phoneticPr fontId="4" type="noConversion"/>
  </si>
  <si>
    <t>https://www.samsung.com/uk/rings/all-rings/</t>
  </si>
  <si>
    <t>Galaxy Accessories</t>
  </si>
  <si>
    <t>Galaxy аксессуары</t>
  </si>
  <si>
    <t>galaxy  accessories</t>
    <phoneticPr fontId="4" type="noConversion"/>
  </si>
  <si>
    <t>https://www.samsung.com/uk/mobile-accessories/</t>
  </si>
  <si>
    <t>https://www.samsung.com/uz_ru/mobile-accessories/all-mobile-accessories/</t>
    <phoneticPr fontId="4" type="noConversion"/>
  </si>
  <si>
    <t>Certified Renewed</t>
  </si>
  <si>
    <t>certified renewed</t>
    <phoneticPr fontId="4" type="noConversion"/>
  </si>
  <si>
    <t>https://www.samsung.com/uk/certified-re-newed-phones/</t>
  </si>
  <si>
    <t xml:space="preserve"> Product 2-10</t>
    <phoneticPr fontId="4" type="noConversion"/>
  </si>
  <si>
    <t>Discover Mobile</t>
  </si>
  <si>
    <t>Раскройте мир мобильных устройств</t>
  </si>
  <si>
    <t>discover mobile</t>
    <phoneticPr fontId="4" type="noConversion"/>
  </si>
  <si>
    <t>https://www.samsung.com/uk/mobile/</t>
  </si>
  <si>
    <t>https://www.samsung.com/uz_ru/mobile/</t>
  </si>
  <si>
    <t>Раскройте мир мобильных устройств</t>
    <phoneticPr fontId="4" type="noConversion"/>
  </si>
  <si>
    <t>Galaxy AI</t>
  </si>
  <si>
    <t>galaxy ai</t>
    <phoneticPr fontId="4" type="noConversion"/>
  </si>
  <si>
    <t>https://www.samsung.com/uk/galaxy-ai/</t>
  </si>
  <si>
    <t>https://www.samsung.com/uz_ru/galaxy-ai/</t>
  </si>
  <si>
    <t>One UI</t>
  </si>
  <si>
    <t>one ui</t>
    <phoneticPr fontId="4" type="noConversion"/>
  </si>
  <si>
    <t>https://www.samsung.com/uk/one-ui/</t>
  </si>
  <si>
    <t>https://www.samsung.com/uz_ru/one-ui/</t>
  </si>
  <si>
    <t>Samsung Health</t>
  </si>
  <si>
    <t>samsung health</t>
    <phoneticPr fontId="4" type="noConversion"/>
  </si>
  <si>
    <t>https://www.samsung.com/uk/apps/samsung-health/</t>
  </si>
  <si>
    <t>https://www.samsung.com/uz_ru/apps/samsung-health/</t>
  </si>
  <si>
    <t>Apps &amp; Service</t>
  </si>
  <si>
    <t>Приложения и Сервисы</t>
  </si>
  <si>
    <t>apps &amp; service</t>
    <phoneticPr fontId="4" type="noConversion"/>
  </si>
  <si>
    <t>apps and service</t>
    <phoneticPr fontId="4" type="noConversion"/>
  </si>
  <si>
    <t>https://www.samsung.com/uk/apps/</t>
  </si>
  <si>
    <t>https://www.samsung.com/uz_ru/apps/</t>
  </si>
  <si>
    <t>Why Galaxy</t>
  </si>
  <si>
    <t>Почему Galaxy</t>
  </si>
  <si>
    <t>why galaxy</t>
    <phoneticPr fontId="4" type="noConversion"/>
  </si>
  <si>
    <t>https://www.samsung.com/uk/mobile/why-galaxy/</t>
  </si>
  <si>
    <t>https://www.samsung.com/uz_ru/mobile/why-galaxy/</t>
  </si>
  <si>
    <t>Почему Galaxy</t>
    <phoneticPr fontId="4" type="noConversion"/>
  </si>
  <si>
    <t>Switch to Galaxy</t>
  </si>
  <si>
    <t>Перейти на Galaxy</t>
  </si>
  <si>
    <t>switch to galaxy</t>
    <phoneticPr fontId="4" type="noConversion"/>
  </si>
  <si>
    <t>https://www.samsung.com/uk/mobile/switch-to-galaxy/</t>
  </si>
  <si>
    <t>https://www.samsung.com/uz_ru/mobile/switch-to-galaxy/</t>
  </si>
  <si>
    <t>Samsung Trade-in</t>
  </si>
  <si>
    <t>samsung trade-in</t>
    <phoneticPr fontId="4" type="noConversion"/>
  </si>
  <si>
    <t>https://www.samsung.com/uk/trade-in/</t>
  </si>
  <si>
    <t>Contents Gathering Deck (GNB) : TV &amp; Audio</t>
    <phoneticPr fontId="4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</si>
  <si>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4" type="noConversion"/>
  </si>
  <si>
    <t>이미지 규격</t>
    <phoneticPr fontId="4" type="noConversion"/>
  </si>
  <si>
    <t>TV &amp; AV</t>
    <phoneticPr fontId="4" type="noConversion"/>
  </si>
  <si>
    <t>ТВ и АВ</t>
  </si>
  <si>
    <t>tv and av</t>
    <phoneticPr fontId="4" type="noConversion"/>
  </si>
  <si>
    <t>https://www.samsung.com/uk/tvs/all-tvs/</t>
    <phoneticPr fontId="4" type="noConversion"/>
  </si>
  <si>
    <t>https://www.samsung.com/uz_ru/tvs/all-tvs/</t>
    <phoneticPr fontId="4" type="noConversion"/>
  </si>
  <si>
    <t xml:space="preserve"> Product 2-1</t>
    <phoneticPr fontId="4" type="noConversion"/>
  </si>
  <si>
    <t>Neo QLED</t>
  </si>
  <si>
    <t>neo qled</t>
  </si>
  <si>
    <t>https://www.samsung.com/uk/tvs/neo-qled-tvs/</t>
  </si>
  <si>
    <t>https://www.samsung.com/uz_ru/tvs/neo-qled-tv/</t>
  </si>
  <si>
    <t>QN77S95FAFAFXZA (001 Front Image)</t>
    <phoneticPr fontId="4" type="noConversion"/>
  </si>
  <si>
    <t>OLED</t>
  </si>
  <si>
    <t>oled</t>
  </si>
  <si>
    <t>https://www.samsung.com/uk/tvs/oled-tvs/</t>
  </si>
  <si>
    <t>https://www.samsung.com/uz_ru/tvs/oled-tv/</t>
  </si>
  <si>
    <t>QN75Q8FAAFXZA (001 Front Image)</t>
    <phoneticPr fontId="4" type="noConversion"/>
  </si>
  <si>
    <t>QLED</t>
  </si>
  <si>
    <t>qled</t>
  </si>
  <si>
    <t>https://www.samsung.com/uk/tvs/qled-tv/</t>
  </si>
  <si>
    <t>https://www.samsung.com/uz_ru/tvs/qled-tv/</t>
  </si>
  <si>
    <t>UN75U8000FFXZA (001 Front Image)</t>
    <phoneticPr fontId="4" type="noConversion"/>
  </si>
  <si>
    <t>Crystal UHD</t>
  </si>
  <si>
    <t>crystal uhd</t>
  </si>
  <si>
    <t>https://www.samsung.com/uk/tvs/all-tvs/?crystal-uhd</t>
  </si>
  <si>
    <t>https://www.samsung.com/uz_ru/tvs/all-tvs/?crystal-uhd</t>
  </si>
  <si>
    <t xml:space="preserve">QN75LS03FWFXZA (006 Front Image w/o Stand) </t>
    <phoneticPr fontId="4" type="noConversion"/>
  </si>
  <si>
    <t>The Frame</t>
  </si>
  <si>
    <t>the frame</t>
  </si>
  <si>
    <t>https://www.samsung.com/uk/lifestyle-tvs/the-frame/</t>
    <phoneticPr fontId="4" type="noConversion"/>
  </si>
  <si>
    <t>https://www.samsung.com/uz_ru/lifestyle-tvs/the-frame/</t>
  </si>
  <si>
    <t xml:space="preserve">QN65LS01DAFXZA (008 Perspective with Stand) </t>
    <phoneticPr fontId="4" type="noConversion"/>
  </si>
  <si>
    <t>The Serif</t>
  </si>
  <si>
    <t>the serif</t>
  </si>
  <si>
    <t>https://www.samsung.com/uk/lifestyle-tvs/the-serif/</t>
  </si>
  <si>
    <t>https://www.samsung.com/uz_ru/lifestyle-tvs/the-serif/</t>
  </si>
  <si>
    <t xml:space="preserve">QN75LST9DAFXZA (001 Front Image) </t>
    <phoneticPr fontId="4" type="noConversion"/>
  </si>
  <si>
    <t>Not available in the local market</t>
    <phoneticPr fontId="4" type="noConversion"/>
  </si>
  <si>
    <t>The Terrace</t>
  </si>
  <si>
    <t>the terrace</t>
  </si>
  <si>
    <t>https://www.samsung.com/uk/lifestyle-tvs/the-terrace/</t>
  </si>
  <si>
    <t>QN43LS05BAFXZA (001 Front Image)</t>
    <phoneticPr fontId="4" type="noConversion"/>
  </si>
  <si>
    <t>Not available in the local market</t>
  </si>
  <si>
    <t>The Sero</t>
    <phoneticPr fontId="4" type="noConversion"/>
  </si>
  <si>
    <t>the sero</t>
    <phoneticPr fontId="4" type="noConversion"/>
  </si>
  <si>
    <t>https://www.samsung.com/uk/lifestyle-tvs/the-sero/</t>
    <phoneticPr fontId="4" type="noConversion"/>
  </si>
  <si>
    <t>Sound Devices</t>
    <phoneticPr fontId="4" type="noConversion"/>
  </si>
  <si>
    <t>Аудио устройства</t>
  </si>
  <si>
    <t>sound devices</t>
    <phoneticPr fontId="4" type="noConversion"/>
  </si>
  <si>
    <t>https://www.samsung.com/uk/audio-devices/all-audio-devices/</t>
  </si>
  <si>
    <t>https://www.samsung.com/uz_ru/audio-devices/all-audio-devices/</t>
  </si>
  <si>
    <t>Sound Devices</t>
  </si>
  <si>
    <t>SP-LPU9DSAXXZA (002 Perspective)</t>
    <phoneticPr fontId="4" type="noConversion"/>
  </si>
  <si>
    <t>Projectors</t>
  </si>
  <si>
    <t>Проекторы</t>
  </si>
  <si>
    <t>projectors</t>
    <phoneticPr fontId="4" type="noConversion"/>
  </si>
  <si>
    <t>https://www.samsung.com/uk/projectors/all-projectors/</t>
  </si>
  <si>
    <t>https://www.samsung.com/uz_ru/projectors/all-projectors/</t>
  </si>
  <si>
    <t>VG-SESA11K (001 Front Image)</t>
    <phoneticPr fontId="4" type="noConversion"/>
  </si>
  <si>
    <t>TV Accessories</t>
  </si>
  <si>
    <t>Аксессуары для ТВ</t>
    <phoneticPr fontId="4" type="noConversion"/>
  </si>
  <si>
    <t>tv accessories</t>
    <phoneticPr fontId="4" type="noConversion"/>
  </si>
  <si>
    <t>https://www.samsung.com/uk/tv-accessories/all-tv-accessories/</t>
  </si>
  <si>
    <t>https://www.samsung.com/uz_ru/tv-accessories/all-tv-accessories/</t>
  </si>
  <si>
    <t>Аксессуары для ТВ</t>
  </si>
  <si>
    <t>SWA-9250S (001 Front Image)</t>
    <phoneticPr fontId="4" type="noConversion"/>
  </si>
  <si>
    <t>Audio Accessories</t>
  </si>
  <si>
    <t>audio accessories</t>
    <phoneticPr fontId="4" type="noConversion"/>
  </si>
  <si>
    <t>https://www.samsung.com/uk/audio-accessories/all-audio-accessories/</t>
  </si>
  <si>
    <t>TVs by Sizes</t>
  </si>
  <si>
    <t>ТВ по диагонали</t>
  </si>
  <si>
    <t>tvs by sizes</t>
    <phoneticPr fontId="4" type="noConversion"/>
  </si>
  <si>
    <t>https://www.samsung.com/uk/tvs/98-inch-tvs/ (법인에서 가장 큰 사이즈 기준 필터로)</t>
  </si>
  <si>
    <t>https://www.samsung.com/uz_ru/tvs/all-tvs/?98</t>
  </si>
  <si>
    <t xml:space="preserve"> Product 2-13-1
* Mobile Only </t>
    <phoneticPr fontId="4" type="noConversion"/>
  </si>
  <si>
    <t>98 inch</t>
    <phoneticPr fontId="4" type="noConversion"/>
  </si>
  <si>
    <t>98 дюймов</t>
  </si>
  <si>
    <t>https://www.samsung.com/uk/tvs/98-inch-tvs/</t>
  </si>
  <si>
    <t xml:space="preserve"> Product 2-13-2
* Mobile Only </t>
    <phoneticPr fontId="4" type="noConversion"/>
  </si>
  <si>
    <t>83 &amp; 85 inch</t>
    <phoneticPr fontId="4" type="noConversion"/>
  </si>
  <si>
    <t>85 дюймов</t>
  </si>
  <si>
    <t>83 and 85 inch</t>
    <phoneticPr fontId="4" type="noConversion"/>
  </si>
  <si>
    <t>85 inch</t>
    <phoneticPr fontId="4" type="noConversion"/>
  </si>
  <si>
    <t>https://www.samsung.com/uk/tvs/85-inch-tvs/</t>
  </si>
  <si>
    <t>https://www.samsung.com/uz_ru/tvs/all-tvs/?85</t>
  </si>
  <si>
    <t xml:space="preserve"> Product 2-13-3
* Mobile Only </t>
    <phoneticPr fontId="4" type="noConversion"/>
  </si>
  <si>
    <t>75 &amp; 77 inch</t>
  </si>
  <si>
    <t>75 дюймов</t>
  </si>
  <si>
    <t>75 and 77 inch</t>
    <phoneticPr fontId="4" type="noConversion"/>
  </si>
  <si>
    <t>75 inch</t>
    <phoneticPr fontId="4" type="noConversion"/>
  </si>
  <si>
    <t>https://www.samsung.com/uk/tvs/75-inch-tvs/</t>
  </si>
  <si>
    <t>https://www.samsung.com/uz_ru/tvs/all-tvs/?75</t>
  </si>
  <si>
    <t xml:space="preserve"> Product 2-13-4
* Mobile Only </t>
    <phoneticPr fontId="4" type="noConversion"/>
  </si>
  <si>
    <t>65 inch</t>
  </si>
  <si>
    <t>65 дюймов</t>
  </si>
  <si>
    <t>65 inch</t>
    <phoneticPr fontId="4" type="noConversion"/>
  </si>
  <si>
    <t>https://www.samsung.com/uk/tvs/65-inch-tvs/</t>
  </si>
  <si>
    <t>https://www.samsung.com/uz_ru/tvs/all-tvs/?65</t>
  </si>
  <si>
    <t xml:space="preserve"> Product 2-13-5
* Mobile Only </t>
    <phoneticPr fontId="4" type="noConversion"/>
  </si>
  <si>
    <t>55 inch</t>
  </si>
  <si>
    <t>55 дюймов</t>
  </si>
  <si>
    <t>55 inch</t>
    <phoneticPr fontId="4" type="noConversion"/>
  </si>
  <si>
    <t>https://www.samsung.com/uk/tvs/55-inch-tvs/</t>
  </si>
  <si>
    <t>https://www.samsung.com/uz_ru/tvs/all-tvs/?55</t>
  </si>
  <si>
    <t xml:space="preserve"> Product 2-13-6
* Mobile Only </t>
    <phoneticPr fontId="4" type="noConversion"/>
  </si>
  <si>
    <t>48 &amp; 50 inch</t>
  </si>
  <si>
    <t>50 дюймов</t>
  </si>
  <si>
    <t>48 and 50 inch</t>
    <phoneticPr fontId="4" type="noConversion"/>
  </si>
  <si>
    <t>50 inch</t>
    <phoneticPr fontId="4" type="noConversion"/>
  </si>
  <si>
    <t>https://www.samsung.com/uk/tvs/50-inch-tvs/</t>
  </si>
  <si>
    <t>https://www.samsung.com/uz_ru/tvs/all-tvs/?50</t>
  </si>
  <si>
    <t xml:space="preserve"> Product 2-13-7
* Mobile Only </t>
    <phoneticPr fontId="4" type="noConversion"/>
  </si>
  <si>
    <t>43 inch</t>
  </si>
  <si>
    <t>43 дюйма</t>
  </si>
  <si>
    <t>43 inch</t>
    <phoneticPr fontId="4" type="noConversion"/>
  </si>
  <si>
    <t>https://www.samsung.com/uk/tvs/43-inch-tvs/</t>
    <phoneticPr fontId="4" type="noConversion"/>
  </si>
  <si>
    <t>https://www.samsung.com/uz_ru/tvs/all-tvs/?43</t>
  </si>
  <si>
    <t xml:space="preserve"> Product 2-13-8
* Mobile Only </t>
    <phoneticPr fontId="4" type="noConversion"/>
  </si>
  <si>
    <t>32 inch or smaller</t>
  </si>
  <si>
    <t>No TV with this inch</t>
    <phoneticPr fontId="4" type="noConversion"/>
  </si>
  <si>
    <t>https://www.samsung.com/uk/tvs/all-tvs/?32-and-under</t>
  </si>
  <si>
    <t xml:space="preserve">시안 아이콘 사용 </t>
    <phoneticPr fontId="4" type="noConversion"/>
  </si>
  <si>
    <t>TVs by Resolution</t>
  </si>
  <si>
    <t>ТВ по разрешению экрана</t>
  </si>
  <si>
    <t>tvs by resolution</t>
    <phoneticPr fontId="4" type="noConversion"/>
  </si>
  <si>
    <t>https://www.samsung.com/uk/tvs/8k-tv/</t>
  </si>
  <si>
    <t>https://www.samsung.com/uz_ru/tvs/8k-tv/</t>
  </si>
  <si>
    <t xml:space="preserve"> Product 2-14-1
* Mobile Only </t>
    <phoneticPr fontId="4" type="noConversion"/>
  </si>
  <si>
    <t>8K TVs</t>
  </si>
  <si>
    <t>8К ТВ</t>
  </si>
  <si>
    <t>8k tvs</t>
    <phoneticPr fontId="4" type="noConversion"/>
  </si>
  <si>
    <t>https://www.samsung.com/uz_ru/tvs/all-tvs/?uhd-8k</t>
  </si>
  <si>
    <t xml:space="preserve"> Product 2-14-2
* Mobile Only </t>
    <phoneticPr fontId="4" type="noConversion"/>
  </si>
  <si>
    <t>4K TVs</t>
  </si>
  <si>
    <t>4К ТВ</t>
  </si>
  <si>
    <t>4k tvs</t>
    <phoneticPr fontId="4" type="noConversion"/>
  </si>
  <si>
    <t>https://www.samsung.com/uk/tvs/uhd-4k-tv/</t>
  </si>
  <si>
    <t>https://www.samsung.com/uz_ru/tvs/all-tvs/?uhd-4k</t>
  </si>
  <si>
    <t xml:space="preserve"> Product 2-14-3
* Mobile Only </t>
    <phoneticPr fontId="4" type="noConversion"/>
  </si>
  <si>
    <t>Full HD/HD TVs</t>
  </si>
  <si>
    <t>Full HD ТВ</t>
  </si>
  <si>
    <t>full hd hd tvs</t>
    <phoneticPr fontId="4" type="noConversion"/>
  </si>
  <si>
    <t>https://www.samsung.com/uk/tvs/full-hd-tv/</t>
  </si>
  <si>
    <t>https://www.samsung.com/uz_ru/tvs/full-hd-tv/</t>
  </si>
  <si>
    <t>Discover</t>
    <phoneticPr fontId="4" type="noConversion"/>
  </si>
  <si>
    <t>Откройте для себя</t>
  </si>
  <si>
    <t>Banner 3-1-1</t>
    <phoneticPr fontId="4" type="noConversion"/>
  </si>
  <si>
    <t>Samsung Vision AI MKT Page OG Image (추후 전달)</t>
    <phoneticPr fontId="4" type="noConversion"/>
  </si>
  <si>
    <t>No page</t>
    <phoneticPr fontId="4" type="noConversion"/>
  </si>
  <si>
    <t>No page</t>
  </si>
  <si>
    <t>Samsung Vision AI</t>
    <phoneticPr fontId="4" type="noConversion"/>
  </si>
  <si>
    <t>samsung vision ai</t>
    <phoneticPr fontId="4" type="noConversion"/>
  </si>
  <si>
    <t>https://www.samsung.com/uk/tvs/vision-ai-tv</t>
    <phoneticPr fontId="4" type="noConversion"/>
  </si>
  <si>
    <t>Samsung AI TV</t>
    <phoneticPr fontId="4" type="noConversion"/>
  </si>
  <si>
    <t>Banner 3-1-2</t>
    <phoneticPr fontId="4" type="noConversion"/>
  </si>
  <si>
    <t>Why Samsung TV MKT Page OG Image (추후 전달)</t>
    <phoneticPr fontId="4" type="noConversion"/>
  </si>
  <si>
    <t>Why Samsung TV</t>
  </si>
  <si>
    <t>Почему Samsung ТВ</t>
  </si>
  <si>
    <t>why samsung tv</t>
    <phoneticPr fontId="4" type="noConversion"/>
  </si>
  <si>
    <t>https://www.samsung.com/uk/tvs/why-samsung-tv/</t>
  </si>
  <si>
    <t>https://www.samsung.com/uz_ru/tvs/why-samsung-tv/</t>
  </si>
  <si>
    <t>Banner 3-1-3</t>
    <phoneticPr fontId="4" type="noConversion"/>
  </si>
  <si>
    <t>OLED MKT Page OG Image (추후 전달)</t>
    <phoneticPr fontId="4" type="noConversion"/>
  </si>
  <si>
    <t>Why OLED</t>
    <phoneticPr fontId="4" type="noConversion"/>
  </si>
  <si>
    <t>Почему OLED</t>
  </si>
  <si>
    <t>why oled</t>
    <phoneticPr fontId="4" type="noConversion"/>
  </si>
  <si>
    <t>https://www.samsung.com/uk/tvs/oled-tv/highlights/</t>
    <phoneticPr fontId="4" type="noConversion"/>
  </si>
  <si>
    <t>https://www.samsung.com/uz_ru/tvs/oled-tv/highlights/</t>
  </si>
  <si>
    <t>Banner 3-1-4</t>
    <phoneticPr fontId="4" type="noConversion"/>
  </si>
  <si>
    <t>Neo QLED  MKT Page OG Image (추후 전달)</t>
    <phoneticPr fontId="4" type="noConversion"/>
  </si>
  <si>
    <t>Why Neo QLED</t>
    <phoneticPr fontId="4" type="noConversion"/>
  </si>
  <si>
    <t>Почему Neo QLED</t>
  </si>
  <si>
    <t>why neo qled</t>
    <phoneticPr fontId="4" type="noConversion"/>
  </si>
  <si>
    <t>https://www.samsung.com/uk/tvs/qled-tv/highlights/</t>
    <phoneticPr fontId="4" type="noConversion"/>
  </si>
  <si>
    <t>https://www.samsung.com/uz_ru/tvs/qled-tv/highlights/</t>
  </si>
  <si>
    <t>Banner 3-1-5</t>
    <phoneticPr fontId="4" type="noConversion"/>
  </si>
  <si>
    <t>The Frame MKT Page OG Image (추후 전달)</t>
    <phoneticPr fontId="4" type="noConversion"/>
  </si>
  <si>
    <t>Why The Frame</t>
    <phoneticPr fontId="4" type="noConversion"/>
  </si>
  <si>
    <t>Почему The Frame</t>
  </si>
  <si>
    <t>why the frame</t>
    <phoneticPr fontId="4" type="noConversion"/>
  </si>
  <si>
    <t>https://www.samsung.com/uk/lifestyle-tvs/the-frame/highlights/</t>
    <phoneticPr fontId="4" type="noConversion"/>
  </si>
  <si>
    <t>https://www.samsung.com/uz_ru/lifestyle-tvs/the-frame/highlights/</t>
  </si>
  <si>
    <t>Banner 3-1-6</t>
    <phoneticPr fontId="4" type="noConversion"/>
  </si>
  <si>
    <t>TV PCD 내 Hep choose my TV Visual LNB 이미지 (추후 전달)</t>
    <phoneticPr fontId="4" type="noConversion"/>
  </si>
  <si>
    <t>Help choose my TV</t>
    <phoneticPr fontId="4" type="noConversion"/>
  </si>
  <si>
    <t>help choose my tv</t>
    <phoneticPr fontId="4" type="noConversion"/>
  </si>
  <si>
    <t>https://www.samsung.com/uk/tvs/help-me-choose/</t>
    <phoneticPr fontId="4" type="noConversion"/>
  </si>
  <si>
    <t>Banner 3-1-7</t>
    <phoneticPr fontId="4" type="noConversion"/>
  </si>
  <si>
    <t>Sound Device PCD 내 Hep choose my Sound Device  Visual LNB 이미지 (추후 전달)</t>
    <phoneticPr fontId="4" type="noConversion"/>
  </si>
  <si>
    <t>Help choose my Sound Device</t>
    <phoneticPr fontId="4" type="noConversion"/>
  </si>
  <si>
    <t>help choose my sound device</t>
    <phoneticPr fontId="4" type="noConversion"/>
  </si>
  <si>
    <t>https://www.samsung.com/uk/audio-devices/help-me-choose/</t>
    <phoneticPr fontId="4" type="noConversion"/>
  </si>
  <si>
    <t>Banner 3-1-8</t>
    <phoneticPr fontId="4" type="noConversion"/>
  </si>
  <si>
    <t>MICRO LED MKT Page OG Image (추후 전달)</t>
    <phoneticPr fontId="4" type="noConversion"/>
  </si>
  <si>
    <t>w.88 x h.88 px</t>
  </si>
  <si>
    <t>MICRO LED</t>
    <phoneticPr fontId="4" type="noConversion"/>
  </si>
  <si>
    <t>micro led</t>
    <phoneticPr fontId="4" type="noConversion"/>
  </si>
  <si>
    <t>https://www.samsung.com/uk/tvs/micro-led/highlights/</t>
    <phoneticPr fontId="4" type="noConversion"/>
  </si>
  <si>
    <t>Buying Guide</t>
    <phoneticPr fontId="4" type="noConversion"/>
  </si>
  <si>
    <t>Руководство по выбору</t>
  </si>
  <si>
    <t>Banner 3-2-1</t>
    <phoneticPr fontId="4" type="noConversion"/>
  </si>
  <si>
    <t>Soundbar Buying Guide</t>
    <phoneticPr fontId="4" type="noConversion"/>
  </si>
  <si>
    <t>https://www.samsung.com/uk/audio-devices/soundbar-buying-guide/</t>
    <phoneticPr fontId="4" type="noConversion"/>
  </si>
  <si>
    <t>Banner 3-2-2</t>
    <phoneticPr fontId="4" type="noConversion"/>
  </si>
  <si>
    <t>Why The Frame</t>
  </si>
  <si>
    <t>Banner 3-2-3</t>
    <phoneticPr fontId="4" type="noConversion"/>
  </si>
  <si>
    <t>Samsung Smart TV</t>
  </si>
  <si>
    <t>samsung smart tv</t>
    <phoneticPr fontId="4" type="noConversion"/>
  </si>
  <si>
    <t>https://www.samsung.com/uk/tvs/smart-tv/highlights/</t>
    <phoneticPr fontId="4" type="noConversion"/>
  </si>
  <si>
    <t>https://www.samsung.com/uz_ru/tvs/smart-tv/highlights/</t>
  </si>
  <si>
    <t>Banner 3-2-4</t>
    <phoneticPr fontId="4" type="noConversion"/>
  </si>
  <si>
    <t>Best Gaming TV</t>
    <phoneticPr fontId="4" type="noConversion"/>
  </si>
  <si>
    <t>Лучший игровой ТВ</t>
  </si>
  <si>
    <t>best gaming tv</t>
    <phoneticPr fontId="4" type="noConversion"/>
  </si>
  <si>
    <t>https://www.samsung.com/uk/tvs/gaming-tv/</t>
  </si>
  <si>
    <t>https://www.samsung.com/uz_ru/tvs/gaming-tv/</t>
  </si>
  <si>
    <t>Banner 3-2-5</t>
    <phoneticPr fontId="4" type="noConversion"/>
  </si>
  <si>
    <t>Super Big TV</t>
  </si>
  <si>
    <t>https://www.samsung.com/uk/tvs/supersize-tv/</t>
  </si>
  <si>
    <t>Banner 3-2-6</t>
    <phoneticPr fontId="4" type="noConversion"/>
  </si>
  <si>
    <t>Best Samsung TV for Sports</t>
  </si>
  <si>
    <t>https://www.samsung.com/uk/tvs/sports-tv/</t>
  </si>
  <si>
    <t>Contents Gathering Deck (GNB) : Appliances</t>
    <phoneticPr fontId="4" type="noConversion"/>
  </si>
  <si>
    <t>Appliances</t>
    <phoneticPr fontId="4" type="noConversion"/>
  </si>
  <si>
    <t>Бытовая техника</t>
  </si>
  <si>
    <t>appliances</t>
    <phoneticPr fontId="4" type="noConversion"/>
  </si>
  <si>
    <t>https://www.samsung.com/uk/refrigerators/all-refrigerators/</t>
    <phoneticPr fontId="4" type="noConversion"/>
  </si>
  <si>
    <t>https://www.samsung.com/uz_ru/refrigerators/all-refrigerators/</t>
    <phoneticPr fontId="4" type="noConversion"/>
  </si>
  <si>
    <t>Refrigerators</t>
  </si>
  <si>
    <t>Холоидильники</t>
  </si>
  <si>
    <t>refrigerators</t>
    <phoneticPr fontId="4" type="noConversion"/>
  </si>
  <si>
    <t>https://www.samsung.com/uk/refrigerators/all-refrigerators/</t>
  </si>
  <si>
    <t>https://www.samsung.com/uz_ru/refrigerators/all-refrigerators/</t>
  </si>
  <si>
    <t>Refrigerators</t>
    <phoneticPr fontId="4" type="noConversion"/>
  </si>
  <si>
    <t>Ovens</t>
  </si>
  <si>
    <t>Духовые шкафы</t>
  </si>
  <si>
    <t>ovens</t>
    <phoneticPr fontId="4" type="noConversion"/>
  </si>
  <si>
    <t>https://www.samsung.com/uk/cooking-appliances/ovens/</t>
  </si>
  <si>
    <t>https://www.samsung.com/uz_ru/cooking-appliances/ovens/</t>
  </si>
  <si>
    <t>Ovens</t>
    <phoneticPr fontId="4" type="noConversion"/>
  </si>
  <si>
    <t>Hobs</t>
  </si>
  <si>
    <t>Варочные панели</t>
  </si>
  <si>
    <t>hobs</t>
    <phoneticPr fontId="4" type="noConversion"/>
  </si>
  <si>
    <t>https://www.samsung.com/uk/cooking-appliances/hobs/</t>
  </si>
  <si>
    <t>https://www.samsung.com/uz_ru/cooking-appliances/hobs/</t>
  </si>
  <si>
    <t>Hobs</t>
    <phoneticPr fontId="4" type="noConversion"/>
  </si>
  <si>
    <t>No product in the local market</t>
    <phoneticPr fontId="4" type="noConversion"/>
  </si>
  <si>
    <t>Hoods</t>
  </si>
  <si>
    <t>hoods</t>
    <phoneticPr fontId="4" type="noConversion"/>
  </si>
  <si>
    <t>https://www.samsung.com/uk/cooking-appliances/hoods/</t>
  </si>
  <si>
    <t>Microwaves</t>
  </si>
  <si>
    <t>Микроволновые печи</t>
  </si>
  <si>
    <t>microwaves</t>
    <phoneticPr fontId="4" type="noConversion"/>
  </si>
  <si>
    <t>https://www.samsung.com/uk/microwave-ovens/all-microwave-ovens/</t>
  </si>
  <si>
    <t>https://www.samsung.com/uz_ru/microwave-ovens/all-microwave-ovens/</t>
  </si>
  <si>
    <t>Dishwashers</t>
  </si>
  <si>
    <t>Посудомоечные машины</t>
  </si>
  <si>
    <t>dishwashers</t>
    <phoneticPr fontId="4" type="noConversion"/>
  </si>
  <si>
    <t>https://www.samsung.com/uk/dishwashers/all-dishwashers/</t>
  </si>
  <si>
    <t>https://www.samsung.com/uz_ru/dishwashers/all-dishwashers/</t>
  </si>
  <si>
    <t>Dishwashers</t>
    <phoneticPr fontId="4" type="noConversion"/>
  </si>
  <si>
    <t>Laundry</t>
  </si>
  <si>
    <t>Стиральные и сушильные машины</t>
  </si>
  <si>
    <t>laundry</t>
    <phoneticPr fontId="4" type="noConversion"/>
  </si>
  <si>
    <t>https://www.samsung.com/uk/washers-and-dryers/all-washers-and-dryers/?available-to-order</t>
  </si>
  <si>
    <t>https://www.samsung.com/uz_ru/washers-and-dryers/all-washers-and-dryers/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</si>
  <si>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4" type="noConversion"/>
  </si>
  <si>
    <t>Пылесосы Jet Stick</t>
  </si>
  <si>
    <t>jet stick vacuums</t>
    <phoneticPr fontId="4" type="noConversion"/>
  </si>
  <si>
    <t>https://www.samsung.com/uk/vacuum-cleaners/all-vacuum-cleaners/</t>
  </si>
  <si>
    <t>https://www.samsung.com/uz_ru/vacuum-cleaners/all-vacuum-cleaners/?wireless</t>
  </si>
  <si>
    <t>Jet Stick Vacuums</t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</si>
  <si>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4" type="noConversion"/>
  </si>
  <si>
    <t>Jet Bot робот-пылесос</t>
  </si>
  <si>
    <t>jet bot robot vacuums</t>
    <phoneticPr fontId="4" type="noConversion"/>
  </si>
  <si>
    <t>https://www.samsung.com/uk/vacuum-cleaners/robot/?robots</t>
  </si>
  <si>
    <t>https://www.samsung.com/uz_ru/vacuum-cleaners/robot/</t>
  </si>
  <si>
    <t>Jet Bot Robot Vacuums</t>
  </si>
  <si>
    <t>Air Conditioners</t>
  </si>
  <si>
    <t>Кондиционеры</t>
  </si>
  <si>
    <t>air conditioners</t>
    <phoneticPr fontId="4" type="noConversion"/>
  </si>
  <si>
    <t>https://www.samsung.com/vn/air-conditioners/all-air-conditioners/</t>
    <phoneticPr fontId="4" type="noConversion"/>
  </si>
  <si>
    <t>https://www.samsung.com/uz_ru/air-conditioners/all-air-conditioners/</t>
  </si>
  <si>
    <t>No product in the local market</t>
  </si>
  <si>
    <t>Air Purifier</t>
    <phoneticPr fontId="4" type="noConversion"/>
  </si>
  <si>
    <t>air purifier</t>
    <phoneticPr fontId="4" type="noConversion"/>
  </si>
  <si>
    <t>https://www.samsung.com/vn/air-care/all-air-care/</t>
    <phoneticPr fontId="4" type="noConversion"/>
  </si>
  <si>
    <t>Air Purifier</t>
  </si>
  <si>
    <t>Appliances Accessories</t>
  </si>
  <si>
    <t>Аксессуары для бытовой техники</t>
  </si>
  <si>
    <t>appliances accessories</t>
    <phoneticPr fontId="4" type="noConversion"/>
  </si>
  <si>
    <t>https://www.samsung.com/uk/home-appliance-accessories/all-home-appliance-accessories/</t>
    <phoneticPr fontId="4" type="noConversion"/>
  </si>
  <si>
    <t>https://www.samsung.com/uz_ru/home-appliance-accessories/all-home-appliance-accessories/</t>
  </si>
  <si>
    <t>Product 2-14</t>
    <phoneticPr fontId="4" type="noConversion"/>
  </si>
  <si>
    <t>Bespoke AI</t>
    <phoneticPr fontId="4" type="noConversion"/>
  </si>
  <si>
    <t>Bespoke AI</t>
  </si>
  <si>
    <t>bespoke ai</t>
    <phoneticPr fontId="4" type="noConversion"/>
  </si>
  <si>
    <t>https://www.samsung.com/uk/home-appliances/bespoke-home/</t>
    <phoneticPr fontId="4" type="noConversion"/>
  </si>
  <si>
    <t>https://www.samsung.com/uz_ru/home-appliances/bespoke-home/</t>
  </si>
  <si>
    <t>Smart Forward</t>
    <phoneticPr fontId="4" type="noConversion"/>
  </si>
  <si>
    <t>Возможности Bespoke AI</t>
  </si>
  <si>
    <t>smart forward</t>
    <phoneticPr fontId="4" type="noConversion"/>
  </si>
  <si>
    <t>bespoke ai capabilities</t>
  </si>
  <si>
    <t>https://www.samsung.com/uk/home-appliances/bespoke-ai-smartthings/</t>
    <phoneticPr fontId="4" type="noConversion"/>
  </si>
  <si>
    <t>https://www.samsung.com/uz_ru/home-appliances/bespoke-ai-smartthings/</t>
  </si>
  <si>
    <t>Smart Forward</t>
  </si>
  <si>
    <t>AI Energy Saving</t>
    <phoneticPr fontId="4" type="noConversion"/>
  </si>
  <si>
    <t>ai energy saving</t>
    <phoneticPr fontId="4" type="noConversion"/>
  </si>
  <si>
    <t>https://www.samsung.com/uk/home-appliances/ai-energy-saving/</t>
  </si>
  <si>
    <t>AI Energy Saving</t>
  </si>
  <si>
    <t>Why Samsung Appliances</t>
    <phoneticPr fontId="4" type="noConversion"/>
  </si>
  <si>
    <t>why samsung appliances</t>
    <phoneticPr fontId="4" type="noConversion"/>
  </si>
  <si>
    <t>https://www.samsung.com/uk/home-appliances/why-samsung-appliances/</t>
    <phoneticPr fontId="4" type="noConversion"/>
  </si>
  <si>
    <t>Why Samsung Appliances</t>
  </si>
  <si>
    <t>Refrigerator Buying Guide</t>
    <phoneticPr fontId="4" type="noConversion"/>
  </si>
  <si>
    <t>refrigerator buying guide</t>
    <phoneticPr fontId="4" type="noConversion"/>
  </si>
  <si>
    <t>https://www.samsung.com/uk/home-appliances/buying-guide/what-is-the-best-type-of-fridge-freezer/</t>
    <phoneticPr fontId="4" type="noConversion"/>
  </si>
  <si>
    <t>Refrigerator Buying Guide</t>
  </si>
  <si>
    <t>Image (PC only)</t>
  </si>
  <si>
    <t>Menu label</t>
  </si>
  <si>
    <t>Laundry Buying Guide</t>
    <phoneticPr fontId="4" type="noConversion"/>
  </si>
  <si>
    <t xml:space="preserve">Text for Analytics </t>
  </si>
  <si>
    <t>laundry buying guide</t>
    <phoneticPr fontId="4" type="noConversion"/>
  </si>
  <si>
    <t>https://www.samsung.com/uk/home-appliances/buying-guide/what-size-washing-machine-do-i-need/</t>
    <phoneticPr fontId="4" type="noConversion"/>
  </si>
  <si>
    <t>Laundry Buying Guide</t>
  </si>
  <si>
    <t>Linked Title /SEO</t>
  </si>
  <si>
    <t>Vacuum Buying Guide</t>
    <phoneticPr fontId="4" type="noConversion"/>
  </si>
  <si>
    <t>vacuum buying guide</t>
    <phoneticPr fontId="4" type="noConversion"/>
  </si>
  <si>
    <t>https://www.samsung.com/uk/home-appliances/learn/vacuum-cleaners/how-to-choose-a-vacuum-cleaner/</t>
    <phoneticPr fontId="4" type="noConversion"/>
  </si>
  <si>
    <t>Vacuum Buying Guide</t>
  </si>
  <si>
    <t>Cooking Buying Guide</t>
    <phoneticPr fontId="4" type="noConversion"/>
  </si>
  <si>
    <t>cooking buying guide</t>
    <phoneticPr fontId="4" type="noConversion"/>
  </si>
  <si>
    <t>https://www.samsung.com/uk/home-appliances/buying-guide/</t>
    <phoneticPr fontId="4" type="noConversion"/>
  </si>
  <si>
    <t>Cooking Buying Guide</t>
  </si>
  <si>
    <t xml:space="preserve">Contents Gathering Deck (GNB) : Computing &amp; Displays </t>
    <phoneticPr fontId="4" type="noConversion"/>
  </si>
  <si>
    <t>Computing &amp; Displays</t>
    <phoneticPr fontId="4" type="noConversion"/>
  </si>
  <si>
    <t>IT</t>
  </si>
  <si>
    <t>computing &amp; displays</t>
    <phoneticPr fontId="4" type="noConversion"/>
  </si>
  <si>
    <t>it</t>
  </si>
  <si>
    <t>https://www.samsung.com/uk/computers/all-computers/</t>
    <phoneticPr fontId="4" type="noConversion"/>
  </si>
  <si>
    <t>https://www.samsung.com/uz_ru/monitors/all-monitors/</t>
  </si>
  <si>
    <t>Not represented in local market</t>
    <phoneticPr fontId="4" type="noConversion"/>
  </si>
  <si>
    <t>Galaxy Book &amp; Laptop</t>
    <phoneticPr fontId="4" type="noConversion"/>
  </si>
  <si>
    <t>galaxy book &amp; laptop</t>
    <phoneticPr fontId="4" type="noConversion"/>
  </si>
  <si>
    <t>https://www.samsung.com/uk/computers/all-computers/</t>
  </si>
  <si>
    <t>Monitors</t>
  </si>
  <si>
    <t>Все мониторы</t>
  </si>
  <si>
    <t>monitors</t>
    <phoneticPr fontId="4" type="noConversion"/>
  </si>
  <si>
    <t>https://www.samsung.com/uk/monitors/all-monitors/</t>
  </si>
  <si>
    <t>Not represented in local market</t>
  </si>
  <si>
    <t>Memory &amp; Storage</t>
  </si>
  <si>
    <t>memory &amp; storage</t>
    <phoneticPr fontId="4" type="noConversion"/>
  </si>
  <si>
    <t>https://www.samsung.com/uk/memory-storage/all-memory-storage/</t>
  </si>
  <si>
    <t>Laptop Accessories</t>
    <phoneticPr fontId="4" type="noConversion"/>
  </si>
  <si>
    <t>laptop accessories</t>
    <phoneticPr fontId="4" type="noConversion"/>
  </si>
  <si>
    <t>https://www.samsung.com/uk/computer-accessories/all-computer-accessories/</t>
  </si>
  <si>
    <t>Copilot+ PCs</t>
  </si>
  <si>
    <t>copliot + pcs</t>
    <phoneticPr fontId="4" type="noConversion"/>
  </si>
  <si>
    <t>https://www.samsung.com/uk/computers/galaxy-book-copilot-plus-pcs/</t>
  </si>
  <si>
    <t>Why Odyssey Gaming Monitor</t>
    <phoneticPr fontId="4" type="noConversion"/>
  </si>
  <si>
    <t>Игровой монитор Odyssey</t>
  </si>
  <si>
    <t>odyssey gaming monitor</t>
  </si>
  <si>
    <t>https://www.samsung.com/uk/monitors/odyssey-gaming-monitor/</t>
    <phoneticPr fontId="4" type="noConversion"/>
  </si>
  <si>
    <t>https://www.samsung.com/uz_ru/monitors/odyssey-gaming-monitor/</t>
  </si>
  <si>
    <t>This is PF page so we will remove this tab first</t>
    <phoneticPr fontId="4" type="noConversion"/>
  </si>
  <si>
    <t xml:space="preserve">Why ViewFinity High Resolution </t>
    <phoneticPr fontId="4" type="noConversion"/>
  </si>
  <si>
    <t>Мониторы ViewFinity</t>
  </si>
  <si>
    <t xml:space="preserve">why viewfinity high resolution </t>
    <phoneticPr fontId="4" type="noConversion"/>
  </si>
  <si>
    <t>https://www.samsung.com/uk/monitors/viewfinity-high-resolution-monitor/</t>
    <phoneticPr fontId="4" type="noConversion"/>
  </si>
  <si>
    <t>https://www.samsung.com/uz_ru/monitors/high-resolution/</t>
  </si>
  <si>
    <t>Why Smart Monitor</t>
    <phoneticPr fontId="4" type="noConversion"/>
  </si>
  <si>
    <t>https://www.samsung.com/uk/monitors/smart-monitor/</t>
    <phoneticPr fontId="4" type="noConversion"/>
  </si>
  <si>
    <t>Help choose my Monitor</t>
  </si>
  <si>
    <t>https://www.samsung.com/uk/monitors/help-me-choose/</t>
    <phoneticPr fontId="4" type="noConversion"/>
  </si>
  <si>
    <t>Monitor Buying Guide</t>
  </si>
  <si>
    <t>https://www.samsung.com/uk/monitors/monitor-buying-guide/</t>
  </si>
  <si>
    <t>Monitor Buying Guide</t>
    <phoneticPr fontId="4" type="noConversion"/>
  </si>
  <si>
    <t>Contents Gathering Deck (GNB) : Wearables</t>
    <phoneticPr fontId="4" type="noConversion"/>
  </si>
  <si>
    <t>Wearables</t>
    <phoneticPr fontId="4" type="noConversion"/>
  </si>
  <si>
    <t>Носимые устройства</t>
  </si>
  <si>
    <t>wearables</t>
    <phoneticPr fontId="4" type="noConversion"/>
  </si>
  <si>
    <t>https://www.samsung.com/uz_ru/watches/all-watches/</t>
  </si>
  <si>
    <t>Galaxy Watch</t>
    <phoneticPr fontId="4" type="noConversion"/>
  </si>
  <si>
    <t>https://www.samsung.com/uk/watches/all-watches/</t>
    <phoneticPr fontId="4" type="noConversion"/>
  </si>
  <si>
    <t>https://www.samsung.com/uk/audio-sound/all-audio-sound/</t>
    <phoneticPr fontId="4" type="noConversion"/>
  </si>
  <si>
    <t>https://www.samsung.com/uz_ru/audio-sound/all-audio-sound/</t>
  </si>
  <si>
    <t>Galaxy Buds</t>
    <phoneticPr fontId="4" type="noConversion"/>
  </si>
  <si>
    <t>Galaxy Ring</t>
    <phoneticPr fontId="4" type="noConversion"/>
  </si>
  <si>
    <t>https://www.samsung.com/uk/rings/all-rings/</t>
    <phoneticPr fontId="4" type="noConversion"/>
  </si>
  <si>
    <t>Wearables Accessories</t>
  </si>
  <si>
    <t>Аксессуары для носимых устройств</t>
  </si>
  <si>
    <t>wearables accessories</t>
    <phoneticPr fontId="4" type="noConversion"/>
  </si>
  <si>
    <t>https://www.samsung.com/uk/mobile-accessories/all-mobile-accessories/?wearables+audio+smarttag</t>
  </si>
  <si>
    <t>https://www.samsung.com/uz_ru/mobile-accessories/all-mobile-accessories/?wearables</t>
  </si>
  <si>
    <t>Аксессуары для стиральных и сушильных машин</t>
  </si>
  <si>
    <t>Washer &amp; Dryer Accessories</t>
  </si>
  <si>
    <t>Аксессуары для стиральных машин</t>
  </si>
  <si>
    <t>https://www.samsung.com/uz_ru/home-appliance-accessories/all-home-appliance-accessories/?washers-and-dryers</t>
  </si>
  <si>
    <t>https://www.samsung.com/uk/home-appliance-accessories/all-home-appliance-accessories/?washers-and-dryers</t>
  </si>
  <si>
    <t>washer &amp; dryer accessories</t>
    <phoneticPr fontId="4" type="noConversion"/>
  </si>
  <si>
    <t>Image</t>
  </si>
  <si>
    <t>Vacuum Cleaner Accessories</t>
  </si>
  <si>
    <t>https://www.samsung.com/uk/home-appliance-accessories/all-home-appliance-accessories/vacuum-cleaners/</t>
  </si>
  <si>
    <t>vacuum cleaner accessories</t>
    <phoneticPr fontId="4" type="noConversion"/>
  </si>
  <si>
    <t>NO accessories in local market</t>
  </si>
  <si>
    <t>NO accessories in local market</t>
    <phoneticPr fontId="4" type="noConversion"/>
  </si>
  <si>
    <t>Refrigerator Accessories</t>
  </si>
  <si>
    <t>https://www.samsung.com/uk/refrigerators/all-refrigerators/?accessories</t>
  </si>
  <si>
    <t>refrigerator accessories</t>
    <phoneticPr fontId="4" type="noConversion"/>
  </si>
  <si>
    <t>Projector Accessories</t>
  </si>
  <si>
    <t>https://www.samsung.com/uk/projector-accessories/all-projector-accessories/</t>
  </si>
  <si>
    <t>projector accessoreis</t>
    <phoneticPr fontId="4" type="noConversion"/>
  </si>
  <si>
    <t>Аксессуары для телевизоров</t>
  </si>
  <si>
    <t>Yes or No</t>
  </si>
  <si>
    <t>동일 Asset 사용</t>
  </si>
  <si>
    <t>SmartTag</t>
  </si>
  <si>
    <t>https://www.samsung.com/uk/mobile-accessories/all-mobile-accessories/?smarttag</t>
  </si>
  <si>
    <t>smarttag</t>
    <phoneticPr fontId="4" type="noConversion"/>
  </si>
  <si>
    <t xml:space="preserve"> Product 2-6</t>
  </si>
  <si>
    <t>Galaxy Book Accessories</t>
  </si>
  <si>
    <t>galaxy book accessories</t>
    <phoneticPr fontId="4" type="noConversion"/>
  </si>
  <si>
    <t>Yes or No</t>
    <phoneticPr fontId="4" type="noConversion"/>
  </si>
  <si>
    <t>동일 Asset 사용</t>
    <phoneticPr fontId="4" type="noConversion"/>
  </si>
  <si>
    <t xml:space="preserve"> Product 2-5</t>
  </si>
  <si>
    <t>Galaxy Buds Accessories</t>
  </si>
  <si>
    <t>https://www.samsung.com/uk/mobile-accessories/all-mobile-accessories/?audio+phone-covers</t>
  </si>
  <si>
    <t>galaxy buds accessories</t>
    <phoneticPr fontId="4" type="noConversion"/>
  </si>
  <si>
    <t>Аксессуары для Galaxy Watch</t>
  </si>
  <si>
    <t>Watch Accessories</t>
  </si>
  <si>
    <t>https://www.samsung.com/uk/mobile-accessories/all-mobile-accessories/?wearables</t>
  </si>
  <si>
    <t>watch accessories</t>
    <phoneticPr fontId="4" type="noConversion"/>
  </si>
  <si>
    <t>Аксессуары для планшетов</t>
  </si>
  <si>
    <t>Tablet Accessories</t>
  </si>
  <si>
    <t>https://www.samsung.com/uz_ru/mobile-accessories/all-mobile-accessories/?tablets</t>
  </si>
  <si>
    <t>https://www.samsung.com/uk/mobile-accessories/all-mobile-accessories/?tablets</t>
  </si>
  <si>
    <t>tablet accessories</t>
    <phoneticPr fontId="4" type="noConversion"/>
  </si>
  <si>
    <t>Аксессуары для смартфонов</t>
  </si>
  <si>
    <t>Smartphone Accessories</t>
    <phoneticPr fontId="4" type="noConversion"/>
  </si>
  <si>
    <t>https://www.samsung.com/uz_ru/mobile-accessories/all-mobile-accessories/?smartphones</t>
  </si>
  <si>
    <t>https://www.samsung.com/uk/mobile-accessories/all-mobile-accessories/?smartphones</t>
  </si>
  <si>
    <t>smartphone accessories</t>
    <phoneticPr fontId="4" type="noConversion"/>
  </si>
  <si>
    <t>Аксессуары</t>
  </si>
  <si>
    <t>Accessories</t>
  </si>
  <si>
    <t>https://www.samsung.com/uz_ru/accessories/</t>
  </si>
  <si>
    <t>https://www.samsung.com/uk/accessories/</t>
  </si>
  <si>
    <t>accessories</t>
    <phoneticPr fontId="4" type="noConversion"/>
  </si>
  <si>
    <t>Contents Gathering Deck (GNB) : Accessories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</si>
</sst>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8"/>
      <color theme="0"/>
      <name val="SamsungOne 400"/>
      <family val="2"/>
    </font>
    <font>
      <b/>
      <sz val="18"/>
      <color theme="0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SamsungOne 400"/>
      <family val="2"/>
    </font>
    <font>
      <sz val="10"/>
      <color theme="1"/>
      <name val="맑은 고딕"/>
      <family val="2"/>
      <charset val="129"/>
      <scheme val="minor"/>
    </font>
    <font>
      <b/>
      <sz val="48"/>
      <color theme="1"/>
      <name val="SamsungOne 400"/>
      <family val="2"/>
    </font>
    <font>
      <sz val="10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6"/>
      <name val="SamsungOneKorean 400"/>
      <family val="3"/>
      <charset val="129"/>
    </font>
    <font>
      <sz val="14"/>
      <color theme="1"/>
      <name val="SamsungOne 400"/>
      <family val="2"/>
    </font>
    <font>
      <sz val="16"/>
      <color theme="1"/>
      <name val="SamsungOneKorean 400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sz val="14"/>
      <color theme="1"/>
      <name val="SamsungOneKorean 400"/>
      <family val="3"/>
      <charset val="129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b/>
      <sz val="12"/>
      <color rgb="FF2929E4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rgb="FFFF0000"/>
      <name val="SamsungOneKorean 400"/>
      <family val="3"/>
      <charset val="129"/>
    </font>
    <font>
      <sz val="14"/>
      <color theme="1"/>
      <name val="SamsungOne 400C"/>
      <family val="2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Korean 400"/>
      <family val="3"/>
      <charset val="129"/>
    </font>
    <font>
      <b/>
      <sz val="22"/>
      <color theme="0"/>
      <name val="SamsungOneKorean 400"/>
      <family val="3"/>
      <charset val="129"/>
    </font>
    <font>
      <sz val="18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theme="1"/>
      <name val="맑은 고딕"/>
      <family val="2"/>
      <scheme val="minor"/>
    </font>
    <font>
      <sz val="12"/>
      <name val="SamsungOneKorean 400"/>
      <family val="3"/>
      <charset val="129"/>
    </font>
    <font>
      <u/>
      <sz val="12"/>
      <color theme="10"/>
      <name val="SamsungOneKorean 400"/>
      <family val="3"/>
      <charset val="129"/>
    </font>
    <font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8"/>
      <name val="맑은 고딕"/>
      <family val="2"/>
      <charset val="129"/>
      <scheme val="minor"/>
    </font>
    <font>
      <u/>
      <sz val="12"/>
      <color rgb="FF0070C0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12"/>
      <color theme="1"/>
      <name val="SamsungOneKorean 400"/>
      <family val="3"/>
      <charset val="129"/>
    </font>
    <font>
      <b/>
      <sz val="12"/>
      <name val="SamsungOneKorean 400"/>
      <family val="3"/>
      <charset val="129"/>
    </font>
    <font>
      <b/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-400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rgb="FFFF0000"/>
        <bgColor rgb="FF6BB0FE"/>
      </patternFill>
    </fill>
    <fill>
      <patternFill patternType="solid">
        <fgColor theme="0"/>
        <bgColor rgb="FF6BB0FE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/>
      <top style="medium">
        <color indexed="64"/>
      </top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/>
    <xf numFmtId="0" fontId="38" fillId="0" borderId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505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0" fillId="0" borderId="0" xfId="0" applyFont="1" applyAlignment="1">
      <alignment horizontal="left" vertical="center" wrapText="1"/>
    </xf>
    <xf numFmtId="0" fontId="11" fillId="0" borderId="0" xfId="1" applyFont="1">
      <alignment vertical="center"/>
    </xf>
    <xf numFmtId="0" fontId="12" fillId="0" borderId="0" xfId="0" quotePrefix="1" applyFont="1" applyAlignment="1">
      <alignment horizontal="left" vertical="center" wrapText="1"/>
    </xf>
    <xf numFmtId="0" fontId="10" fillId="0" borderId="0" xfId="0" quotePrefix="1" applyFont="1" applyAlignment="1">
      <alignment horizontal="left" vertical="center" wrapText="1"/>
    </xf>
    <xf numFmtId="0" fontId="11" fillId="0" borderId="0" xfId="0" quotePrefix="1" applyFont="1">
      <alignment vertical="center"/>
    </xf>
    <xf numFmtId="0" fontId="15" fillId="0" borderId="0" xfId="0" applyFont="1" applyAlignment="1">
      <alignment vertical="top"/>
    </xf>
    <xf numFmtId="0" fontId="11" fillId="0" borderId="1" xfId="0" applyFont="1" applyBorder="1">
      <alignment vertical="center"/>
    </xf>
    <xf numFmtId="0" fontId="15" fillId="0" borderId="1" xfId="0" applyFont="1" applyBorder="1" applyAlignment="1">
      <alignment horizontal="left" vertical="top" indent="1"/>
    </xf>
    <xf numFmtId="0" fontId="16" fillId="0" borderId="2" xfId="0" applyFont="1" applyBorder="1">
      <alignment vertical="center"/>
    </xf>
    <xf numFmtId="0" fontId="15" fillId="0" borderId="2" xfId="0" applyFont="1" applyBorder="1" applyAlignment="1">
      <alignment horizontal="left" vertical="center" indent="1"/>
    </xf>
    <xf numFmtId="0" fontId="16" fillId="0" borderId="3" xfId="0" applyFont="1" applyBorder="1">
      <alignment vertical="center"/>
    </xf>
    <xf numFmtId="0" fontId="15" fillId="0" borderId="3" xfId="0" applyFont="1" applyBorder="1" applyAlignment="1">
      <alignment horizontal="left" vertical="center" indent="1"/>
    </xf>
    <xf numFmtId="0" fontId="17" fillId="3" borderId="4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 indent="1"/>
    </xf>
    <xf numFmtId="0" fontId="9" fillId="4" borderId="4" xfId="0" applyFont="1" applyFill="1" applyBorder="1" applyAlignment="1">
      <alignment horizontal="center" vertical="top" wrapText="1"/>
    </xf>
    <xf numFmtId="0" fontId="9" fillId="0" borderId="4" xfId="1" applyFont="1" applyBorder="1" applyAlignment="1">
      <alignment horizontal="center" vertical="top"/>
    </xf>
    <xf numFmtId="0" fontId="9" fillId="4" borderId="5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center" vertical="top" wrapText="1"/>
    </xf>
    <xf numFmtId="0" fontId="9" fillId="0" borderId="6" xfId="1" applyFont="1" applyBorder="1" applyAlignment="1">
      <alignment horizontal="center" vertical="top"/>
    </xf>
    <xf numFmtId="0" fontId="9" fillId="4" borderId="7" xfId="0" applyFont="1" applyFill="1" applyBorder="1" applyAlignment="1">
      <alignment horizontal="center" vertical="top" wrapText="1"/>
    </xf>
    <xf numFmtId="0" fontId="9" fillId="0" borderId="7" xfId="1" applyFont="1" applyBorder="1" applyAlignment="1">
      <alignment horizontal="center" vertical="top"/>
    </xf>
    <xf numFmtId="0" fontId="19" fillId="0" borderId="0" xfId="0" applyFont="1" applyAlignment="1">
      <alignment horizontal="left" vertical="center" indent="1"/>
    </xf>
    <xf numFmtId="0" fontId="9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/>
    </xf>
    <xf numFmtId="0" fontId="9" fillId="4" borderId="0" xfId="0" applyFont="1" applyFill="1" applyAlignment="1">
      <alignment vertical="center" wrapText="1"/>
    </xf>
    <xf numFmtId="0" fontId="20" fillId="5" borderId="8" xfId="0" applyFont="1" applyFill="1" applyBorder="1" applyAlignment="1">
      <alignment horizontal="left" vertical="center"/>
    </xf>
    <xf numFmtId="0" fontId="11" fillId="5" borderId="8" xfId="0" applyFont="1" applyFill="1" applyBorder="1">
      <alignment vertical="center"/>
    </xf>
    <xf numFmtId="0" fontId="21" fillId="0" borderId="8" xfId="0" applyFont="1" applyBorder="1" applyAlignment="1">
      <alignment horizontal="right" vertical="center"/>
    </xf>
    <xf numFmtId="0" fontId="15" fillId="0" borderId="8" xfId="0" applyFont="1" applyBorder="1">
      <alignment vertical="center"/>
    </xf>
    <xf numFmtId="0" fontId="21" fillId="0" borderId="0" xfId="1" applyFont="1" applyAlignment="1">
      <alignment horizontal="right" vertical="center"/>
    </xf>
    <xf numFmtId="0" fontId="15" fillId="4" borderId="0" xfId="0" applyFont="1" applyFill="1">
      <alignment vertical="center"/>
    </xf>
    <xf numFmtId="0" fontId="23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24" fillId="0" borderId="0" xfId="1" applyFont="1">
      <alignment vertical="center"/>
    </xf>
    <xf numFmtId="0" fontId="26" fillId="0" borderId="0" xfId="0" applyFont="1">
      <alignment vertical="center"/>
    </xf>
    <xf numFmtId="0" fontId="27" fillId="6" borderId="0" xfId="0" applyFont="1" applyFill="1" applyAlignment="1">
      <alignment horizontal="left" vertical="center" indent="1"/>
    </xf>
    <xf numFmtId="0" fontId="26" fillId="6" borderId="0" xfId="0" applyFont="1" applyFill="1">
      <alignment vertical="center"/>
    </xf>
    <xf numFmtId="0" fontId="15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28" fillId="0" borderId="0" xfId="0" applyFont="1">
      <alignment vertical="center"/>
    </xf>
    <xf numFmtId="0" fontId="10" fillId="0" borderId="0" xfId="0" quotePrefix="1" applyFont="1" applyAlignment="1">
      <alignment horizontal="left" vertical="top" wrapText="1"/>
    </xf>
    <xf numFmtId="49" fontId="29" fillId="0" borderId="0" xfId="0" applyNumberFormat="1" applyFont="1" applyAlignment="1">
      <alignment horizontal="left" vertical="center"/>
    </xf>
    <xf numFmtId="49" fontId="30" fillId="0" borderId="0" xfId="0" quotePrefix="1" applyNumberFormat="1" applyFont="1" applyAlignment="1">
      <alignment horizontal="left" vertical="center" wrapText="1"/>
    </xf>
    <xf numFmtId="0" fontId="31" fillId="0" borderId="0" xfId="0" applyFont="1" applyAlignment="1"/>
    <xf numFmtId="0" fontId="15" fillId="0" borderId="0" xfId="0" applyFont="1" applyAlignment="1">
      <alignment horizontal="center"/>
    </xf>
    <xf numFmtId="0" fontId="9" fillId="0" borderId="0" xfId="0" applyFont="1" applyAlignment="1"/>
    <xf numFmtId="0" fontId="26" fillId="0" borderId="0" xfId="0" applyFont="1" applyAlignment="1"/>
    <xf numFmtId="0" fontId="32" fillId="7" borderId="0" xfId="1" applyFont="1" applyFill="1">
      <alignment vertical="center"/>
    </xf>
    <xf numFmtId="0" fontId="12" fillId="0" borderId="0" xfId="1" applyFont="1">
      <alignment vertical="center"/>
    </xf>
    <xf numFmtId="0" fontId="15" fillId="0" borderId="0" xfId="1" applyFont="1">
      <alignment vertical="center"/>
    </xf>
    <xf numFmtId="0" fontId="32" fillId="0" borderId="0" xfId="1" applyFont="1">
      <alignment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9" fillId="4" borderId="19" xfId="0" applyFont="1" applyFill="1" applyBorder="1">
      <alignment vertical="center"/>
    </xf>
    <xf numFmtId="0" fontId="9" fillId="4" borderId="19" xfId="0" applyFont="1" applyFill="1" applyBorder="1" applyAlignment="1">
      <alignment vertical="center" wrapText="1"/>
    </xf>
    <xf numFmtId="0" fontId="9" fillId="4" borderId="19" xfId="3" applyFont="1" applyFill="1" applyBorder="1" applyAlignment="1" applyProtection="1">
      <alignment horizontal="center" vertical="center"/>
      <protection locked="0"/>
    </xf>
    <xf numFmtId="0" fontId="9" fillId="4" borderId="19" xfId="3" quotePrefix="1" applyFont="1" applyFill="1" applyBorder="1" applyAlignment="1" applyProtection="1">
      <alignment vertical="center"/>
      <protection locked="0"/>
    </xf>
    <xf numFmtId="0" fontId="9" fillId="4" borderId="20" xfId="3" quotePrefix="1" applyFont="1" applyFill="1" applyBorder="1" applyAlignment="1" applyProtection="1">
      <alignment horizontal="center" vertical="center"/>
      <protection locked="0"/>
    </xf>
    <xf numFmtId="0" fontId="15" fillId="0" borderId="21" xfId="0" applyFont="1" applyBorder="1" applyAlignment="1">
      <alignment horizontal="center" vertical="center" wrapText="1"/>
    </xf>
    <xf numFmtId="0" fontId="34" fillId="12" borderId="22" xfId="0" applyFont="1" applyFill="1" applyBorder="1" applyAlignment="1">
      <alignment horizontal="center" vertical="center" wrapText="1"/>
    </xf>
    <xf numFmtId="0" fontId="9" fillId="4" borderId="23" xfId="0" applyFont="1" applyFill="1" applyBorder="1">
      <alignment vertical="center"/>
    </xf>
    <xf numFmtId="0" fontId="36" fillId="4" borderId="23" xfId="0" applyFont="1" applyFill="1" applyBorder="1">
      <alignment vertical="center"/>
    </xf>
    <xf numFmtId="0" fontId="9" fillId="4" borderId="23" xfId="3" applyFont="1" applyFill="1" applyBorder="1" applyAlignment="1" applyProtection="1">
      <alignment horizontal="center" vertical="center" wrapText="1"/>
      <protection locked="0"/>
    </xf>
    <xf numFmtId="0" fontId="9" fillId="4" borderId="24" xfId="3" applyFont="1" applyFill="1" applyBorder="1" applyAlignment="1" applyProtection="1">
      <alignment horizontal="center" vertical="center" wrapText="1"/>
      <protection locked="0"/>
    </xf>
    <xf numFmtId="0" fontId="15" fillId="0" borderId="25" xfId="0" applyFont="1" applyBorder="1" applyAlignment="1">
      <alignment horizontal="center" vertical="center" wrapText="1"/>
    </xf>
    <xf numFmtId="0" fontId="9" fillId="4" borderId="24" xfId="0" applyFont="1" applyFill="1" applyBorder="1">
      <alignment vertical="center"/>
    </xf>
    <xf numFmtId="0" fontId="9" fillId="4" borderId="23" xfId="3" applyFont="1" applyFill="1" applyBorder="1" applyAlignment="1" applyProtection="1">
      <alignment horizontal="center" vertical="center"/>
      <protection locked="0"/>
    </xf>
    <xf numFmtId="0" fontId="9" fillId="4" borderId="24" xfId="3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>
      <alignment horizontal="left" vertical="center"/>
    </xf>
    <xf numFmtId="0" fontId="37" fillId="4" borderId="23" xfId="2" applyFont="1" applyFill="1" applyBorder="1" applyAlignment="1">
      <alignment horizontal="left" vertical="center"/>
    </xf>
    <xf numFmtId="0" fontId="25" fillId="4" borderId="23" xfId="2" applyFill="1" applyBorder="1" applyAlignment="1">
      <alignment horizontal="left" vertical="center"/>
    </xf>
    <xf numFmtId="0" fontId="9" fillId="4" borderId="23" xfId="3" applyFont="1" applyFill="1" applyBorder="1" applyAlignment="1" applyProtection="1">
      <alignment vertical="center"/>
      <protection locked="0"/>
    </xf>
    <xf numFmtId="0" fontId="9" fillId="4" borderId="24" xfId="3" applyFont="1" applyFill="1" applyBorder="1" applyAlignment="1" applyProtection="1">
      <alignment vertical="center"/>
      <protection locked="0"/>
    </xf>
    <xf numFmtId="0" fontId="9" fillId="4" borderId="26" xfId="0" applyFont="1" applyFill="1" applyBorder="1">
      <alignment vertical="center"/>
    </xf>
    <xf numFmtId="0" fontId="36" fillId="4" borderId="26" xfId="0" applyFont="1" applyFill="1" applyBorder="1">
      <alignment vertical="center"/>
    </xf>
    <xf numFmtId="0" fontId="9" fillId="4" borderId="4" xfId="3" applyFont="1" applyFill="1" applyBorder="1" applyAlignment="1" applyProtection="1">
      <alignment horizontal="center" vertical="center"/>
      <protection locked="0"/>
    </xf>
    <xf numFmtId="0" fontId="9" fillId="4" borderId="27" xfId="3" applyFont="1" applyFill="1" applyBorder="1" applyAlignment="1" applyProtection="1">
      <alignment vertical="center"/>
      <protection locked="0"/>
    </xf>
    <xf numFmtId="0" fontId="9" fillId="4" borderId="28" xfId="3" applyFont="1" applyFill="1" applyBorder="1" applyAlignment="1" applyProtection="1">
      <alignment vertical="center"/>
      <protection locked="0"/>
    </xf>
    <xf numFmtId="0" fontId="15" fillId="0" borderId="29" xfId="0" applyFont="1" applyBorder="1" applyAlignment="1">
      <alignment horizontal="center" vertical="center" wrapText="1"/>
    </xf>
    <xf numFmtId="0" fontId="34" fillId="12" borderId="22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9" fillId="0" borderId="30" xfId="0" applyFont="1" applyBorder="1">
      <alignment vertical="center"/>
    </xf>
    <xf numFmtId="0" fontId="25" fillId="0" borderId="30" xfId="2" applyFill="1" applyBorder="1" applyAlignment="1">
      <alignment vertical="center" wrapText="1"/>
    </xf>
    <xf numFmtId="0" fontId="9" fillId="0" borderId="30" xfId="3" applyFont="1" applyBorder="1" applyAlignment="1" applyProtection="1">
      <alignment horizontal="center" vertical="center"/>
      <protection locked="0"/>
    </xf>
    <xf numFmtId="0" fontId="9" fillId="0" borderId="31" xfId="3" applyFont="1" applyBorder="1" applyAlignment="1" applyProtection="1">
      <alignment horizontal="center" vertical="center"/>
      <protection locked="0"/>
    </xf>
    <xf numFmtId="0" fontId="9" fillId="0" borderId="23" xfId="0" applyFont="1" applyBorder="1">
      <alignment vertical="center"/>
    </xf>
    <xf numFmtId="0" fontId="36" fillId="0" borderId="23" xfId="0" applyFont="1" applyBorder="1">
      <alignment vertical="center"/>
    </xf>
    <xf numFmtId="0" fontId="9" fillId="0" borderId="23" xfId="3" applyFont="1" applyBorder="1" applyAlignment="1" applyProtection="1">
      <alignment horizontal="center" vertical="center"/>
      <protection locked="0"/>
    </xf>
    <xf numFmtId="0" fontId="9" fillId="0" borderId="17" xfId="3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>
      <alignment horizontal="left" vertical="center"/>
    </xf>
    <xf numFmtId="0" fontId="25" fillId="0" borderId="23" xfId="2" applyFill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 wrapText="1"/>
    </xf>
    <xf numFmtId="0" fontId="9" fillId="0" borderId="26" xfId="0" applyFont="1" applyBorder="1">
      <alignment vertical="center"/>
    </xf>
    <xf numFmtId="0" fontId="36" fillId="0" borderId="26" xfId="0" applyFont="1" applyBorder="1">
      <alignment vertical="center"/>
    </xf>
    <xf numFmtId="0" fontId="9" fillId="0" borderId="26" xfId="3" applyFont="1" applyBorder="1" applyAlignment="1" applyProtection="1">
      <alignment horizontal="center" vertical="center"/>
      <protection locked="0"/>
    </xf>
    <xf numFmtId="0" fontId="9" fillId="0" borderId="32" xfId="3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>
      <alignment horizontal="center" vertical="center" wrapText="1"/>
    </xf>
    <xf numFmtId="0" fontId="9" fillId="0" borderId="19" xfId="0" applyFont="1" applyBorder="1">
      <alignment vertical="center"/>
    </xf>
    <xf numFmtId="0" fontId="36" fillId="0" borderId="23" xfId="4" applyFont="1" applyBorder="1">
      <alignment vertical="center"/>
    </xf>
    <xf numFmtId="0" fontId="36" fillId="4" borderId="23" xfId="4" applyFont="1" applyFill="1" applyBorder="1">
      <alignment vertical="center"/>
    </xf>
    <xf numFmtId="0" fontId="36" fillId="0" borderId="26" xfId="4" applyFont="1" applyBorder="1">
      <alignment vertical="center"/>
    </xf>
    <xf numFmtId="0" fontId="9" fillId="0" borderId="19" xfId="3" applyFont="1" applyBorder="1" applyAlignment="1" applyProtection="1">
      <alignment horizontal="center" vertical="center"/>
      <protection locked="0"/>
    </xf>
    <xf numFmtId="0" fontId="36" fillId="13" borderId="4" xfId="4" applyFont="1" applyFill="1" applyBorder="1" applyAlignment="1">
      <alignment horizontal="center" vertical="center"/>
    </xf>
    <xf numFmtId="0" fontId="36" fillId="13" borderId="6" xfId="4" applyFont="1" applyFill="1" applyBorder="1" applyAlignment="1">
      <alignment horizontal="center" vertical="center"/>
    </xf>
    <xf numFmtId="0" fontId="36" fillId="0" borderId="6" xfId="4" applyFont="1" applyBorder="1">
      <alignment vertical="center"/>
    </xf>
    <xf numFmtId="0" fontId="36" fillId="13" borderId="7" xfId="4" applyFont="1" applyFill="1" applyBorder="1" applyAlignment="1">
      <alignment horizontal="center" vertical="center"/>
    </xf>
    <xf numFmtId="0" fontId="37" fillId="0" borderId="19" xfId="5" applyFont="1" applyFill="1" applyBorder="1" applyAlignment="1">
      <alignment vertical="center" wrapText="1"/>
    </xf>
    <xf numFmtId="0" fontId="36" fillId="0" borderId="7" xfId="4" applyFont="1" applyBorder="1">
      <alignment vertical="center"/>
    </xf>
    <xf numFmtId="0" fontId="15" fillId="12" borderId="4" xfId="0" applyFont="1" applyFill="1" applyBorder="1" applyAlignment="1">
      <alignment horizontal="center" vertical="center" wrapText="1"/>
    </xf>
    <xf numFmtId="0" fontId="37" fillId="13" borderId="19" xfId="5" applyFont="1" applyFill="1" applyBorder="1" applyAlignment="1">
      <alignment vertical="center" wrapText="1"/>
    </xf>
    <xf numFmtId="0" fontId="9" fillId="4" borderId="31" xfId="3" applyFont="1" applyFill="1" applyBorder="1" applyAlignment="1" applyProtection="1">
      <alignment horizontal="center" vertical="center"/>
      <protection locked="0"/>
    </xf>
    <xf numFmtId="0" fontId="15" fillId="12" borderId="6" xfId="0" applyFont="1" applyFill="1" applyBorder="1" applyAlignment="1">
      <alignment horizontal="center" vertical="center" wrapText="1"/>
    </xf>
    <xf numFmtId="0" fontId="36" fillId="13" borderId="23" xfId="4" applyFont="1" applyFill="1" applyBorder="1">
      <alignment vertical="center"/>
    </xf>
    <xf numFmtId="0" fontId="9" fillId="4" borderId="17" xfId="3" applyFont="1" applyFill="1" applyBorder="1" applyAlignment="1" applyProtection="1">
      <alignment horizontal="center" vertical="center"/>
      <protection locked="0"/>
    </xf>
    <xf numFmtId="0" fontId="37" fillId="13" borderId="23" xfId="5" applyFont="1" applyFill="1" applyBorder="1" applyAlignment="1">
      <alignment horizontal="left" vertical="center" wrapText="1"/>
    </xf>
    <xf numFmtId="0" fontId="15" fillId="12" borderId="7" xfId="0" applyFont="1" applyFill="1" applyBorder="1" applyAlignment="1">
      <alignment horizontal="center" vertical="center" wrapText="1"/>
    </xf>
    <xf numFmtId="0" fontId="36" fillId="13" borderId="26" xfId="4" applyFont="1" applyFill="1" applyBorder="1">
      <alignment vertical="center"/>
    </xf>
    <xf numFmtId="0" fontId="9" fillId="4" borderId="26" xfId="3" applyFont="1" applyFill="1" applyBorder="1" applyAlignment="1" applyProtection="1">
      <alignment horizontal="center" vertical="center"/>
      <protection locked="0"/>
    </xf>
    <xf numFmtId="0" fontId="9" fillId="4" borderId="32" xfId="3" applyFont="1" applyFill="1" applyBorder="1" applyAlignment="1" applyProtection="1">
      <alignment horizontal="center" vertical="center"/>
      <protection locked="0"/>
    </xf>
    <xf numFmtId="0" fontId="34" fillId="12" borderId="33" xfId="0" applyFont="1" applyFill="1" applyBorder="1" applyAlignment="1">
      <alignment horizontal="center" vertical="center" wrapText="1"/>
    </xf>
    <xf numFmtId="0" fontId="15" fillId="12" borderId="34" xfId="0" applyFont="1" applyFill="1" applyBorder="1" applyAlignment="1">
      <alignment horizontal="center" vertical="center" wrapText="1"/>
    </xf>
    <xf numFmtId="0" fontId="9" fillId="4" borderId="34" xfId="0" applyFont="1" applyFill="1" applyBorder="1">
      <alignment vertical="center"/>
    </xf>
    <xf numFmtId="0" fontId="36" fillId="13" borderId="34" xfId="4" applyFont="1" applyFill="1" applyBorder="1">
      <alignment vertical="center"/>
    </xf>
    <xf numFmtId="0" fontId="9" fillId="4" borderId="34" xfId="3" applyFont="1" applyFill="1" applyBorder="1" applyAlignment="1" applyProtection="1">
      <alignment horizontal="center" vertical="center"/>
      <protection locked="0"/>
    </xf>
    <xf numFmtId="0" fontId="34" fillId="12" borderId="35" xfId="0" applyFont="1" applyFill="1" applyBorder="1" applyAlignment="1">
      <alignment horizontal="center" vertical="center" wrapText="1"/>
    </xf>
    <xf numFmtId="0" fontId="15" fillId="14" borderId="11" xfId="0" applyFont="1" applyFill="1" applyBorder="1" applyAlignment="1">
      <alignment horizontal="center" vertical="center" wrapText="1"/>
    </xf>
    <xf numFmtId="0" fontId="9" fillId="14" borderId="36" xfId="0" applyFont="1" applyFill="1" applyBorder="1">
      <alignment vertical="center"/>
    </xf>
    <xf numFmtId="0" fontId="37" fillId="14" borderId="36" xfId="5" applyFont="1" applyFill="1" applyBorder="1" applyAlignment="1">
      <alignment vertical="center" wrapText="1"/>
    </xf>
    <xf numFmtId="0" fontId="37" fillId="13" borderId="30" xfId="5" applyFont="1" applyFill="1" applyBorder="1" applyAlignment="1">
      <alignment vertical="center" wrapText="1"/>
    </xf>
    <xf numFmtId="0" fontId="9" fillId="14" borderId="36" xfId="3" applyFont="1" applyFill="1" applyBorder="1" applyAlignment="1" applyProtection="1">
      <alignment horizontal="center" vertical="center"/>
      <protection locked="0"/>
    </xf>
    <xf numFmtId="0" fontId="9" fillId="14" borderId="37" xfId="3" applyFont="1" applyFill="1" applyBorder="1" applyAlignment="1" applyProtection="1">
      <alignment horizontal="center" vertical="center"/>
      <protection locked="0"/>
    </xf>
    <xf numFmtId="0" fontId="9" fillId="14" borderId="31" xfId="3" applyFont="1" applyFill="1" applyBorder="1" applyAlignment="1" applyProtection="1">
      <alignment horizontal="center" vertical="center" wrapText="1"/>
      <protection locked="0"/>
    </xf>
    <xf numFmtId="0" fontId="15" fillId="14" borderId="6" xfId="0" applyFont="1" applyFill="1" applyBorder="1" applyAlignment="1">
      <alignment horizontal="center" vertical="center" wrapText="1"/>
    </xf>
    <xf numFmtId="0" fontId="9" fillId="14" borderId="23" xfId="0" applyFont="1" applyFill="1" applyBorder="1">
      <alignment vertical="center"/>
    </xf>
    <xf numFmtId="0" fontId="36" fillId="14" borderId="23" xfId="4" applyFont="1" applyFill="1" applyBorder="1">
      <alignment vertical="center"/>
    </xf>
    <xf numFmtId="0" fontId="9" fillId="14" borderId="19" xfId="3" applyFont="1" applyFill="1" applyBorder="1" applyAlignment="1" applyProtection="1">
      <alignment horizontal="center" vertical="center"/>
      <protection locked="0"/>
    </xf>
    <xf numFmtId="0" fontId="9" fillId="14" borderId="23" xfId="3" applyFont="1" applyFill="1" applyBorder="1" applyAlignment="1" applyProtection="1">
      <alignment horizontal="center" vertical="center"/>
      <protection locked="0"/>
    </xf>
    <xf numFmtId="0" fontId="9" fillId="14" borderId="16" xfId="3" applyFont="1" applyFill="1" applyBorder="1" applyAlignment="1" applyProtection="1">
      <alignment horizontal="center" vertical="center"/>
      <protection locked="0"/>
    </xf>
    <xf numFmtId="0" fontId="9" fillId="14" borderId="17" xfId="3" applyFont="1" applyFill="1" applyBorder="1" applyAlignment="1" applyProtection="1">
      <alignment horizontal="center" vertical="center" wrapText="1"/>
      <protection locked="0"/>
    </xf>
    <xf numFmtId="0" fontId="9" fillId="14" borderId="16" xfId="0" applyFont="1" applyFill="1" applyBorder="1">
      <alignment vertical="center"/>
    </xf>
    <xf numFmtId="0" fontId="9" fillId="14" borderId="23" xfId="0" applyFont="1" applyFill="1" applyBorder="1" applyAlignment="1">
      <alignment horizontal="left" vertical="center"/>
    </xf>
    <xf numFmtId="0" fontId="37" fillId="14" borderId="23" xfId="5" applyFont="1" applyFill="1" applyBorder="1" applyAlignment="1">
      <alignment horizontal="left" vertical="center" wrapText="1"/>
    </xf>
    <xf numFmtId="0" fontId="15" fillId="14" borderId="7" xfId="0" applyFont="1" applyFill="1" applyBorder="1" applyAlignment="1">
      <alignment horizontal="center" vertical="center" wrapText="1"/>
    </xf>
    <xf numFmtId="0" fontId="9" fillId="14" borderId="26" xfId="0" applyFont="1" applyFill="1" applyBorder="1">
      <alignment vertical="center"/>
    </xf>
    <xf numFmtId="0" fontId="36" fillId="14" borderId="26" xfId="4" applyFont="1" applyFill="1" applyBorder="1">
      <alignment vertical="center"/>
    </xf>
    <xf numFmtId="0" fontId="9" fillId="14" borderId="26" xfId="3" applyFont="1" applyFill="1" applyBorder="1" applyAlignment="1" applyProtection="1">
      <alignment horizontal="center" vertical="center"/>
      <protection locked="0"/>
    </xf>
    <xf numFmtId="0" fontId="15" fillId="14" borderId="4" xfId="0" applyFont="1" applyFill="1" applyBorder="1" applyAlignment="1">
      <alignment horizontal="center" vertical="center" wrapText="1"/>
    </xf>
    <xf numFmtId="0" fontId="9" fillId="14" borderId="19" xfId="0" applyFont="1" applyFill="1" applyBorder="1">
      <alignment vertical="center"/>
    </xf>
    <xf numFmtId="0" fontId="37" fillId="14" borderId="19" xfId="5" applyFont="1" applyFill="1" applyBorder="1" applyAlignment="1">
      <alignment vertical="center" wrapText="1"/>
    </xf>
    <xf numFmtId="0" fontId="9" fillId="14" borderId="38" xfId="3" applyFont="1" applyFill="1" applyBorder="1" applyAlignment="1" applyProtection="1">
      <alignment horizontal="center" vertical="center"/>
      <protection locked="0"/>
    </xf>
    <xf numFmtId="0" fontId="9" fillId="14" borderId="39" xfId="3" applyFont="1" applyFill="1" applyBorder="1" applyAlignment="1" applyProtection="1">
      <alignment horizontal="center" vertical="center"/>
      <protection locked="0"/>
    </xf>
    <xf numFmtId="0" fontId="9" fillId="14" borderId="0" xfId="0" applyFont="1" applyFill="1">
      <alignment vertical="center"/>
    </xf>
    <xf numFmtId="0" fontId="37" fillId="4" borderId="19" xfId="5" applyFont="1" applyFill="1" applyBorder="1" applyAlignment="1">
      <alignment vertical="center" wrapText="1"/>
    </xf>
    <xf numFmtId="0" fontId="37" fillId="4" borderId="30" xfId="5" applyFont="1" applyFill="1" applyBorder="1" applyAlignment="1">
      <alignment vertical="center" wrapText="1"/>
    </xf>
    <xf numFmtId="0" fontId="9" fillId="4" borderId="38" xfId="3" applyFont="1" applyFill="1" applyBorder="1" applyAlignment="1" applyProtection="1">
      <alignment horizontal="center" vertical="center"/>
      <protection locked="0"/>
    </xf>
    <xf numFmtId="0" fontId="9" fillId="4" borderId="16" xfId="3" applyFont="1" applyFill="1" applyBorder="1" applyAlignment="1" applyProtection="1">
      <alignment horizontal="center" vertical="center"/>
      <protection locked="0"/>
    </xf>
    <xf numFmtId="0" fontId="9" fillId="4" borderId="16" xfId="0" applyFont="1" applyFill="1" applyBorder="1">
      <alignment vertical="center"/>
    </xf>
    <xf numFmtId="0" fontId="25" fillId="4" borderId="23" xfId="2" applyFill="1" applyBorder="1" applyAlignment="1">
      <alignment horizontal="left" vertical="center" wrapText="1"/>
    </xf>
    <xf numFmtId="0" fontId="36" fillId="0" borderId="26" xfId="4" applyFont="1" applyBorder="1" applyAlignment="1">
      <alignment vertical="center" wrapText="1"/>
    </xf>
    <xf numFmtId="0" fontId="9" fillId="4" borderId="39" xfId="3" applyFont="1" applyFill="1" applyBorder="1" applyAlignment="1" applyProtection="1">
      <alignment horizontal="center" vertical="center"/>
      <protection locked="0"/>
    </xf>
    <xf numFmtId="0" fontId="9" fillId="15" borderId="19" xfId="0" applyFont="1" applyFill="1" applyBorder="1">
      <alignment vertical="center"/>
    </xf>
    <xf numFmtId="0" fontId="37" fillId="15" borderId="19" xfId="5" applyFont="1" applyFill="1" applyBorder="1" applyAlignment="1">
      <alignment vertical="center" wrapText="1"/>
    </xf>
    <xf numFmtId="0" fontId="9" fillId="15" borderId="19" xfId="3" applyFont="1" applyFill="1" applyBorder="1" applyAlignment="1" applyProtection="1">
      <alignment horizontal="center" vertical="center"/>
      <protection locked="0"/>
    </xf>
    <xf numFmtId="0" fontId="9" fillId="15" borderId="38" xfId="3" applyFont="1" applyFill="1" applyBorder="1" applyAlignment="1" applyProtection="1">
      <alignment horizontal="center" vertical="center"/>
      <protection locked="0"/>
    </xf>
    <xf numFmtId="0" fontId="9" fillId="15" borderId="17" xfId="3" applyFont="1" applyFill="1" applyBorder="1" applyAlignment="1" applyProtection="1">
      <alignment horizontal="center" vertical="center"/>
      <protection locked="0"/>
    </xf>
    <xf numFmtId="0" fontId="9" fillId="15" borderId="23" xfId="0" applyFont="1" applyFill="1" applyBorder="1">
      <alignment vertical="center"/>
    </xf>
    <xf numFmtId="0" fontId="36" fillId="15" borderId="23" xfId="4" applyFont="1" applyFill="1" applyBorder="1">
      <alignment vertical="center"/>
    </xf>
    <xf numFmtId="0" fontId="9" fillId="15" borderId="23" xfId="3" applyFont="1" applyFill="1" applyBorder="1" applyAlignment="1" applyProtection="1">
      <alignment horizontal="center" vertical="center"/>
      <protection locked="0"/>
    </xf>
    <xf numFmtId="0" fontId="9" fillId="15" borderId="16" xfId="3" applyFont="1" applyFill="1" applyBorder="1" applyAlignment="1" applyProtection="1">
      <alignment horizontal="center" vertical="center"/>
      <protection locked="0"/>
    </xf>
    <xf numFmtId="0" fontId="9" fillId="15" borderId="16" xfId="0" applyFont="1" applyFill="1" applyBorder="1">
      <alignment vertical="center"/>
    </xf>
    <xf numFmtId="0" fontId="9" fillId="15" borderId="23" xfId="0" applyFont="1" applyFill="1" applyBorder="1" applyAlignment="1">
      <alignment horizontal="left" vertical="center"/>
    </xf>
    <xf numFmtId="0" fontId="25" fillId="15" borderId="23" xfId="2" applyFill="1" applyBorder="1" applyAlignment="1">
      <alignment horizontal="left" vertical="center" wrapText="1"/>
    </xf>
    <xf numFmtId="0" fontId="36" fillId="15" borderId="26" xfId="4" applyFont="1" applyFill="1" applyBorder="1">
      <alignment vertical="center"/>
    </xf>
    <xf numFmtId="0" fontId="9" fillId="15" borderId="26" xfId="0" applyFont="1" applyFill="1" applyBorder="1">
      <alignment vertical="center"/>
    </xf>
    <xf numFmtId="0" fontId="9" fillId="15" borderId="26" xfId="3" applyFont="1" applyFill="1" applyBorder="1" applyAlignment="1" applyProtection="1">
      <alignment horizontal="center" vertical="center"/>
      <protection locked="0"/>
    </xf>
    <xf numFmtId="0" fontId="9" fillId="15" borderId="39" xfId="3" applyFont="1" applyFill="1" applyBorder="1" applyAlignment="1" applyProtection="1">
      <alignment horizontal="center" vertical="center"/>
      <protection locked="0"/>
    </xf>
    <xf numFmtId="0" fontId="9" fillId="15" borderId="32" xfId="3" applyFont="1" applyFill="1" applyBorder="1" applyAlignment="1" applyProtection="1">
      <alignment horizontal="center" vertical="center"/>
      <protection locked="0"/>
    </xf>
    <xf numFmtId="0" fontId="25" fillId="14" borderId="23" xfId="2" applyFill="1" applyBorder="1" applyAlignment="1">
      <alignment horizontal="left" vertical="center" wrapText="1"/>
    </xf>
    <xf numFmtId="0" fontId="15" fillId="14" borderId="19" xfId="0" applyFont="1" applyFill="1" applyBorder="1" applyAlignment="1">
      <alignment horizontal="center" vertical="center" wrapText="1"/>
    </xf>
    <xf numFmtId="0" fontId="9" fillId="14" borderId="40" xfId="0" applyFont="1" applyFill="1" applyBorder="1">
      <alignment vertical="center"/>
    </xf>
    <xf numFmtId="0" fontId="37" fillId="14" borderId="30" xfId="5" applyFont="1" applyFill="1" applyBorder="1" applyAlignment="1">
      <alignment vertical="center" wrapText="1"/>
    </xf>
    <xf numFmtId="0" fontId="9" fillId="14" borderId="30" xfId="3" applyFont="1" applyFill="1" applyBorder="1" applyAlignment="1" applyProtection="1">
      <alignment horizontal="center" vertical="center"/>
      <protection locked="0"/>
    </xf>
    <xf numFmtId="0" fontId="15" fillId="14" borderId="23" xfId="0" applyFont="1" applyFill="1" applyBorder="1" applyAlignment="1">
      <alignment horizontal="center" vertical="center" wrapText="1"/>
    </xf>
    <xf numFmtId="0" fontId="9" fillId="14" borderId="41" xfId="0" applyFont="1" applyFill="1" applyBorder="1">
      <alignment vertical="center"/>
    </xf>
    <xf numFmtId="0" fontId="9" fillId="14" borderId="41" xfId="0" applyFont="1" applyFill="1" applyBorder="1" applyAlignment="1">
      <alignment horizontal="left" vertical="center"/>
    </xf>
    <xf numFmtId="0" fontId="15" fillId="14" borderId="27" xfId="0" applyFont="1" applyFill="1" applyBorder="1" applyAlignment="1">
      <alignment horizontal="center" vertical="center" wrapText="1"/>
    </xf>
    <xf numFmtId="0" fontId="9" fillId="14" borderId="42" xfId="0" applyFont="1" applyFill="1" applyBorder="1">
      <alignment vertical="center"/>
    </xf>
    <xf numFmtId="0" fontId="36" fillId="14" borderId="27" xfId="4" applyFont="1" applyFill="1" applyBorder="1">
      <alignment vertical="center"/>
    </xf>
    <xf numFmtId="0" fontId="9" fillId="14" borderId="27" xfId="3" applyFont="1" applyFill="1" applyBorder="1" applyAlignment="1" applyProtection="1">
      <alignment horizontal="center" vertical="center"/>
      <protection locked="0"/>
    </xf>
    <xf numFmtId="0" fontId="15" fillId="12" borderId="19" xfId="0" applyFont="1" applyFill="1" applyBorder="1" applyAlignment="1">
      <alignment horizontal="center" vertical="center" wrapText="1"/>
    </xf>
    <xf numFmtId="0" fontId="9" fillId="4" borderId="43" xfId="0" applyFont="1" applyFill="1" applyBorder="1">
      <alignment vertical="center"/>
    </xf>
    <xf numFmtId="0" fontId="9" fillId="4" borderId="20" xfId="3" applyFont="1" applyFill="1" applyBorder="1" applyAlignment="1" applyProtection="1">
      <alignment horizontal="center" vertical="center"/>
      <protection locked="0"/>
    </xf>
    <xf numFmtId="0" fontId="9" fillId="4" borderId="21" xfId="3" applyFont="1" applyFill="1" applyBorder="1" applyAlignment="1" applyProtection="1">
      <alignment horizontal="center" vertical="center"/>
      <protection locked="0"/>
    </xf>
    <xf numFmtId="0" fontId="15" fillId="12" borderId="23" xfId="0" applyFont="1" applyFill="1" applyBorder="1" applyAlignment="1">
      <alignment horizontal="center" vertical="center" wrapText="1"/>
    </xf>
    <xf numFmtId="0" fontId="9" fillId="4" borderId="41" xfId="0" applyFont="1" applyFill="1" applyBorder="1">
      <alignment vertical="center"/>
    </xf>
    <xf numFmtId="0" fontId="36" fillId="0" borderId="23" xfId="4" applyFont="1" applyBorder="1" applyAlignment="1">
      <alignment vertical="center" wrapText="1"/>
    </xf>
    <xf numFmtId="0" fontId="9" fillId="4" borderId="25" xfId="3" applyFont="1" applyFill="1" applyBorder="1" applyAlignment="1" applyProtection="1">
      <alignment horizontal="center" vertical="center"/>
      <protection locked="0"/>
    </xf>
    <xf numFmtId="0" fontId="9" fillId="4" borderId="41" xfId="0" applyFont="1" applyFill="1" applyBorder="1" applyAlignment="1">
      <alignment horizontal="left" vertical="center"/>
    </xf>
    <xf numFmtId="0" fontId="37" fillId="4" borderId="23" xfId="5" applyFont="1" applyFill="1" applyBorder="1" applyAlignment="1">
      <alignment vertical="center" wrapText="1"/>
    </xf>
    <xf numFmtId="0" fontId="34" fillId="12" borderId="33" xfId="0" applyFont="1" applyFill="1" applyBorder="1" applyAlignment="1">
      <alignment horizontal="center" vertical="center" wrapText="1"/>
    </xf>
    <xf numFmtId="0" fontId="15" fillId="12" borderId="44" xfId="0" applyFont="1" applyFill="1" applyBorder="1" applyAlignment="1">
      <alignment horizontal="center" vertical="center" wrapText="1"/>
    </xf>
    <xf numFmtId="0" fontId="9" fillId="4" borderId="45" xfId="0" applyFont="1" applyFill="1" applyBorder="1">
      <alignment vertical="center"/>
    </xf>
    <xf numFmtId="0" fontId="36" fillId="0" borderId="44" xfId="4" applyFont="1" applyBorder="1" applyAlignment="1">
      <alignment vertical="center" wrapText="1"/>
    </xf>
    <xf numFmtId="0" fontId="36" fillId="13" borderId="44" xfId="4" applyFont="1" applyFill="1" applyBorder="1">
      <alignment vertical="center"/>
    </xf>
    <xf numFmtId="0" fontId="9" fillId="4" borderId="46" xfId="3" applyFont="1" applyFill="1" applyBorder="1" applyAlignment="1" applyProtection="1">
      <alignment horizontal="center" vertical="center"/>
      <protection locked="0"/>
    </xf>
    <xf numFmtId="0" fontId="9" fillId="4" borderId="44" xfId="3" applyFont="1" applyFill="1" applyBorder="1" applyAlignment="1" applyProtection="1">
      <alignment horizontal="center" vertical="center"/>
      <protection locked="0"/>
    </xf>
    <xf numFmtId="0" fontId="9" fillId="4" borderId="47" xfId="3" applyFont="1" applyFill="1" applyBorder="1" applyAlignment="1" applyProtection="1">
      <alignment horizontal="center" vertical="center"/>
      <protection locked="0"/>
    </xf>
    <xf numFmtId="0" fontId="9" fillId="4" borderId="48" xfId="3" applyFont="1" applyFill="1" applyBorder="1" applyAlignment="1" applyProtection="1">
      <alignment horizontal="center" vertical="center"/>
      <protection locked="0"/>
    </xf>
    <xf numFmtId="0" fontId="15" fillId="0" borderId="0" xfId="0" applyFont="1">
      <alignment vertical="center"/>
    </xf>
    <xf numFmtId="0" fontId="9" fillId="0" borderId="0" xfId="0" applyFont="1">
      <alignment vertical="center"/>
    </xf>
    <xf numFmtId="0" fontId="27" fillId="2" borderId="0" xfId="0" applyFont="1" applyFill="1" applyAlignment="1">
      <alignment horizontal="left" vertical="center" indent="1"/>
    </xf>
    <xf numFmtId="0" fontId="26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42" fillId="0" borderId="0" xfId="0" applyFont="1">
      <alignment vertical="center"/>
    </xf>
    <xf numFmtId="0" fontId="36" fillId="4" borderId="19" xfId="5" applyFont="1" applyFill="1" applyBorder="1" applyAlignment="1">
      <alignment vertical="center" wrapText="1"/>
    </xf>
    <xf numFmtId="0" fontId="9" fillId="4" borderId="38" xfId="3" quotePrefix="1" applyFont="1" applyFill="1" applyBorder="1" applyAlignment="1" applyProtection="1">
      <alignment horizontal="center" vertical="center"/>
      <protection locked="0"/>
    </xf>
    <xf numFmtId="0" fontId="25" fillId="0" borderId="23" xfId="2" applyBorder="1" applyAlignment="1">
      <alignment vertical="center" wrapText="1"/>
    </xf>
    <xf numFmtId="0" fontId="34" fillId="12" borderId="49" xfId="0" applyFont="1" applyFill="1" applyBorder="1" applyAlignment="1">
      <alignment horizontal="center" vertical="center" wrapText="1"/>
    </xf>
    <xf numFmtId="0" fontId="9" fillId="4" borderId="26" xfId="3" applyFont="1" applyFill="1" applyBorder="1" applyAlignment="1" applyProtection="1">
      <alignment vertical="center"/>
      <protection locked="0"/>
    </xf>
    <xf numFmtId="0" fontId="9" fillId="15" borderId="30" xfId="0" applyFont="1" applyFill="1" applyBorder="1">
      <alignment vertical="center"/>
    </xf>
    <xf numFmtId="0" fontId="9" fillId="15" borderId="30" xfId="3" applyFont="1" applyFill="1" applyBorder="1" applyAlignment="1" applyProtection="1">
      <alignment horizontal="center" vertical="center"/>
      <protection locked="0"/>
    </xf>
    <xf numFmtId="0" fontId="9" fillId="15" borderId="31" xfId="3" applyFont="1" applyFill="1" applyBorder="1" applyAlignment="1" applyProtection="1">
      <alignment horizontal="center" vertical="center"/>
      <protection locked="0"/>
    </xf>
    <xf numFmtId="0" fontId="36" fillId="16" borderId="23" xfId="4" applyFont="1" applyFill="1" applyBorder="1" applyAlignment="1">
      <alignment vertical="center" wrapText="1"/>
    </xf>
    <xf numFmtId="0" fontId="25" fillId="15" borderId="23" xfId="2" applyFill="1" applyBorder="1" applyAlignment="1">
      <alignment vertical="center" wrapText="1"/>
    </xf>
    <xf numFmtId="0" fontId="36" fillId="16" borderId="26" xfId="4" applyFont="1" applyFill="1" applyBorder="1" applyAlignment="1">
      <alignment vertical="center" wrapText="1"/>
    </xf>
    <xf numFmtId="0" fontId="37" fillId="13" borderId="4" xfId="5" applyFont="1" applyFill="1" applyBorder="1" applyAlignment="1">
      <alignment horizontal="center" vertical="center" wrapText="1"/>
    </xf>
    <xf numFmtId="0" fontId="9" fillId="14" borderId="31" xfId="3" applyFont="1" applyFill="1" applyBorder="1" applyAlignment="1" applyProtection="1">
      <alignment horizontal="center" vertical="center"/>
      <protection locked="0"/>
    </xf>
    <xf numFmtId="0" fontId="36" fillId="17" borderId="23" xfId="4" applyFont="1" applyFill="1" applyBorder="1" applyAlignment="1">
      <alignment vertical="center" wrapText="1"/>
    </xf>
    <xf numFmtId="0" fontId="37" fillId="13" borderId="6" xfId="5" applyFont="1" applyFill="1" applyBorder="1" applyAlignment="1">
      <alignment horizontal="center" vertical="center" wrapText="1"/>
    </xf>
    <xf numFmtId="0" fontId="9" fillId="14" borderId="17" xfId="3" applyFont="1" applyFill="1" applyBorder="1" applyAlignment="1" applyProtection="1">
      <alignment horizontal="center" vertical="center"/>
      <protection locked="0"/>
    </xf>
    <xf numFmtId="0" fontId="25" fillId="14" borderId="23" xfId="2" applyFill="1" applyBorder="1" applyAlignment="1">
      <alignment vertical="center" wrapText="1"/>
    </xf>
    <xf numFmtId="0" fontId="36" fillId="17" borderId="26" xfId="4" applyFont="1" applyFill="1" applyBorder="1" applyAlignment="1">
      <alignment vertical="center" wrapText="1"/>
    </xf>
    <xf numFmtId="0" fontId="37" fillId="13" borderId="7" xfId="5" applyFont="1" applyFill="1" applyBorder="1" applyAlignment="1">
      <alignment horizontal="center" vertical="center" wrapText="1"/>
    </xf>
    <xf numFmtId="0" fontId="9" fillId="14" borderId="32" xfId="3" applyFont="1" applyFill="1" applyBorder="1" applyAlignment="1" applyProtection="1">
      <alignment horizontal="center" vertical="center"/>
      <protection locked="0"/>
    </xf>
    <xf numFmtId="0" fontId="37" fillId="15" borderId="23" xfId="5" applyFont="1" applyFill="1" applyBorder="1" applyAlignment="1">
      <alignment vertical="center" wrapText="1"/>
    </xf>
    <xf numFmtId="0" fontId="37" fillId="14" borderId="23" xfId="5" applyFont="1" applyFill="1" applyBorder="1" applyAlignment="1">
      <alignment vertical="center" wrapText="1"/>
    </xf>
    <xf numFmtId="0" fontId="36" fillId="14" borderId="19" xfId="0" applyFont="1" applyFill="1" applyBorder="1">
      <alignment vertical="center"/>
    </xf>
    <xf numFmtId="0" fontId="43" fillId="14" borderId="23" xfId="5" applyFont="1" applyFill="1" applyBorder="1" applyAlignment="1">
      <alignment vertical="center" wrapText="1"/>
    </xf>
    <xf numFmtId="0" fontId="33" fillId="0" borderId="19" xfId="0" applyFont="1" applyBorder="1">
      <alignment vertical="center"/>
    </xf>
    <xf numFmtId="0" fontId="33" fillId="18" borderId="23" xfId="4" applyFont="1" applyFill="1" applyBorder="1" applyAlignment="1">
      <alignment vertical="center" wrapText="1"/>
    </xf>
    <xf numFmtId="0" fontId="44" fillId="4" borderId="23" xfId="5" applyFont="1" applyFill="1" applyBorder="1" applyAlignment="1">
      <alignment vertical="center" wrapText="1"/>
    </xf>
    <xf numFmtId="0" fontId="33" fillId="18" borderId="26" xfId="4" applyFont="1" applyFill="1" applyBorder="1" applyAlignment="1">
      <alignment vertical="center" wrapText="1"/>
    </xf>
    <xf numFmtId="0" fontId="9" fillId="4" borderId="30" xfId="3" applyFont="1" applyFill="1" applyBorder="1" applyAlignment="1" applyProtection="1">
      <alignment horizontal="center" vertical="center"/>
      <protection locked="0"/>
    </xf>
    <xf numFmtId="0" fontId="36" fillId="18" borderId="23" xfId="4" applyFont="1" applyFill="1" applyBorder="1" applyAlignment="1">
      <alignment vertical="center" wrapText="1"/>
    </xf>
    <xf numFmtId="0" fontId="9" fillId="4" borderId="6" xfId="0" applyFont="1" applyFill="1" applyBorder="1">
      <alignment vertical="center"/>
    </xf>
    <xf numFmtId="0" fontId="36" fillId="18" borderId="26" xfId="4" applyFont="1" applyFill="1" applyBorder="1" applyAlignment="1">
      <alignment vertical="center" wrapText="1"/>
    </xf>
    <xf numFmtId="0" fontId="9" fillId="4" borderId="6" xfId="3" applyFont="1" applyFill="1" applyBorder="1" applyAlignment="1" applyProtection="1">
      <alignment horizontal="center" vertical="center"/>
      <protection locked="0"/>
    </xf>
    <xf numFmtId="0" fontId="9" fillId="4" borderId="50" xfId="3" applyFont="1" applyFill="1" applyBorder="1" applyAlignment="1" applyProtection="1">
      <alignment horizontal="center" vertical="center"/>
      <protection locked="0"/>
    </xf>
    <xf numFmtId="0" fontId="9" fillId="4" borderId="51" xfId="3" applyFont="1" applyFill="1" applyBorder="1" applyAlignment="1" applyProtection="1">
      <alignment horizontal="center" vertical="center"/>
      <protection locked="0"/>
    </xf>
    <xf numFmtId="0" fontId="9" fillId="4" borderId="52" xfId="3" applyFont="1" applyFill="1" applyBorder="1" applyAlignment="1" applyProtection="1">
      <alignment horizontal="center" vertical="center"/>
      <protection locked="0"/>
    </xf>
    <xf numFmtId="0" fontId="9" fillId="4" borderId="53" xfId="3" applyFont="1" applyFill="1" applyBorder="1" applyAlignment="1" applyProtection="1">
      <alignment horizontal="center" vertical="center"/>
      <protection locked="0"/>
    </xf>
    <xf numFmtId="0" fontId="37" fillId="4" borderId="23" xfId="5" applyFont="1" applyFill="1" applyBorder="1" applyAlignment="1">
      <alignment horizontal="left" vertical="center" wrapText="1"/>
    </xf>
    <xf numFmtId="0" fontId="36" fillId="4" borderId="6" xfId="4" applyFont="1" applyFill="1" applyBorder="1">
      <alignment vertical="center"/>
    </xf>
    <xf numFmtId="0" fontId="9" fillId="4" borderId="28" xfId="3" applyFont="1" applyFill="1" applyBorder="1" applyAlignment="1" applyProtection="1">
      <alignment horizontal="center" vertical="center"/>
      <protection locked="0"/>
    </xf>
    <xf numFmtId="0" fontId="15" fillId="12" borderId="11" xfId="0" applyFont="1" applyFill="1" applyBorder="1" applyAlignment="1">
      <alignment horizontal="center" vertical="center" wrapText="1"/>
    </xf>
    <xf numFmtId="0" fontId="9" fillId="15" borderId="36" xfId="0" applyFont="1" applyFill="1" applyBorder="1">
      <alignment vertical="center"/>
    </xf>
    <xf numFmtId="0" fontId="9" fillId="4" borderId="36" xfId="3" applyFont="1" applyFill="1" applyBorder="1" applyAlignment="1" applyProtection="1">
      <alignment horizontal="center" vertical="center"/>
      <protection locked="0"/>
    </xf>
    <xf numFmtId="0" fontId="9" fillId="15" borderId="36" xfId="3" applyFont="1" applyFill="1" applyBorder="1" applyAlignment="1" applyProtection="1">
      <alignment horizontal="center" vertical="center"/>
      <protection locked="0"/>
    </xf>
    <xf numFmtId="0" fontId="9" fillId="15" borderId="54" xfId="3" applyFont="1" applyFill="1" applyBorder="1" applyAlignment="1" applyProtection="1">
      <alignment horizontal="center" vertical="center"/>
      <protection locked="0"/>
    </xf>
    <xf numFmtId="0" fontId="9" fillId="15" borderId="13" xfId="3" applyFont="1" applyFill="1" applyBorder="1" applyAlignment="1" applyProtection="1">
      <alignment horizontal="center" vertical="center"/>
      <protection locked="0"/>
    </xf>
    <xf numFmtId="0" fontId="36" fillId="15" borderId="23" xfId="4" applyFont="1" applyFill="1" applyBorder="1" applyAlignment="1">
      <alignment vertical="center" wrapText="1"/>
    </xf>
    <xf numFmtId="0" fontId="9" fillId="15" borderId="24" xfId="3" applyFont="1" applyFill="1" applyBorder="1" applyAlignment="1" applyProtection="1">
      <alignment horizontal="center" vertical="center"/>
      <protection locked="0"/>
    </xf>
    <xf numFmtId="0" fontId="9" fillId="15" borderId="24" xfId="0" applyFont="1" applyFill="1" applyBorder="1">
      <alignment vertical="center"/>
    </xf>
    <xf numFmtId="0" fontId="36" fillId="15" borderId="26" xfId="4" applyFont="1" applyFill="1" applyBorder="1" applyAlignment="1">
      <alignment vertical="center" wrapText="1"/>
    </xf>
    <xf numFmtId="0" fontId="9" fillId="15" borderId="52" xfId="3" applyFont="1" applyFill="1" applyBorder="1" applyAlignment="1" applyProtection="1">
      <alignment horizontal="center" vertical="center"/>
      <protection locked="0"/>
    </xf>
    <xf numFmtId="0" fontId="9" fillId="15" borderId="20" xfId="3" applyFont="1" applyFill="1" applyBorder="1" applyAlignment="1" applyProtection="1">
      <alignment horizontal="center" vertical="center"/>
      <protection locked="0"/>
    </xf>
    <xf numFmtId="0" fontId="25" fillId="15" borderId="23" xfId="2" applyFill="1" applyBorder="1">
      <alignment vertical="center"/>
    </xf>
    <xf numFmtId="0" fontId="9" fillId="15" borderId="43" xfId="0" applyFont="1" applyFill="1" applyBorder="1">
      <alignment vertical="center"/>
    </xf>
    <xf numFmtId="0" fontId="9" fillId="15" borderId="41" xfId="0" applyFont="1" applyFill="1" applyBorder="1">
      <alignment vertical="center"/>
    </xf>
    <xf numFmtId="0" fontId="9" fillId="15" borderId="41" xfId="0" applyFont="1" applyFill="1" applyBorder="1" applyAlignment="1">
      <alignment horizontal="left" vertical="center"/>
    </xf>
    <xf numFmtId="0" fontId="9" fillId="15" borderId="55" xfId="0" applyFont="1" applyFill="1" applyBorder="1">
      <alignment vertical="center"/>
    </xf>
    <xf numFmtId="0" fontId="9" fillId="15" borderId="56" xfId="3" applyFont="1" applyFill="1" applyBorder="1" applyAlignment="1" applyProtection="1">
      <alignment horizontal="center" vertical="center"/>
      <protection locked="0"/>
    </xf>
    <xf numFmtId="0" fontId="9" fillId="14" borderId="20" xfId="3" applyFont="1" applyFill="1" applyBorder="1" applyAlignment="1" applyProtection="1">
      <alignment horizontal="center" vertical="center"/>
      <protection locked="0"/>
    </xf>
    <xf numFmtId="0" fontId="36" fillId="14" borderId="23" xfId="4" applyFont="1" applyFill="1" applyBorder="1" applyAlignment="1">
      <alignment vertical="center" wrapText="1"/>
    </xf>
    <xf numFmtId="0" fontId="9" fillId="14" borderId="24" xfId="3" applyFont="1" applyFill="1" applyBorder="1" applyAlignment="1" applyProtection="1">
      <alignment horizontal="center" vertical="center"/>
      <protection locked="0"/>
    </xf>
    <xf numFmtId="0" fontId="9" fillId="14" borderId="24" xfId="0" applyFont="1" applyFill="1" applyBorder="1">
      <alignment vertical="center"/>
    </xf>
    <xf numFmtId="0" fontId="15" fillId="14" borderId="34" xfId="0" applyFont="1" applyFill="1" applyBorder="1" applyAlignment="1">
      <alignment horizontal="center" vertical="center" wrapText="1"/>
    </xf>
    <xf numFmtId="0" fontId="9" fillId="14" borderId="45" xfId="0" applyFont="1" applyFill="1" applyBorder="1">
      <alignment vertical="center"/>
    </xf>
    <xf numFmtId="0" fontId="36" fillId="14" borderId="44" xfId="4" applyFont="1" applyFill="1" applyBorder="1" applyAlignment="1">
      <alignment vertical="center" wrapText="1"/>
    </xf>
    <xf numFmtId="0" fontId="9" fillId="14" borderId="46" xfId="3" applyFont="1" applyFill="1" applyBorder="1" applyAlignment="1" applyProtection="1">
      <alignment horizontal="center" vertical="center"/>
      <protection locked="0"/>
    </xf>
    <xf numFmtId="0" fontId="9" fillId="14" borderId="44" xfId="3" applyFont="1" applyFill="1" applyBorder="1" applyAlignment="1" applyProtection="1">
      <alignment horizontal="center" vertical="center"/>
      <protection locked="0"/>
    </xf>
    <xf numFmtId="0" fontId="9" fillId="14" borderId="47" xfId="3" applyFont="1" applyFill="1" applyBorder="1" applyAlignment="1" applyProtection="1">
      <alignment horizontal="center" vertical="center"/>
      <protection locked="0"/>
    </xf>
    <xf numFmtId="0" fontId="9" fillId="14" borderId="57" xfId="3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15" fillId="8" borderId="58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34" fillId="12" borderId="59" xfId="0" applyFont="1" applyFill="1" applyBorder="1" applyAlignment="1">
      <alignment horizontal="center" vertical="center" wrapText="1"/>
    </xf>
    <xf numFmtId="0" fontId="34" fillId="12" borderId="60" xfId="0" applyFont="1" applyFill="1" applyBorder="1" applyAlignment="1">
      <alignment horizontal="center" vertical="center" wrapText="1"/>
    </xf>
    <xf numFmtId="0" fontId="34" fillId="12" borderId="14" xfId="0" applyFont="1" applyFill="1" applyBorder="1" applyAlignment="1">
      <alignment horizontal="center" vertical="center" wrapText="1"/>
    </xf>
    <xf numFmtId="0" fontId="34" fillId="12" borderId="15" xfId="0" applyFont="1" applyFill="1" applyBorder="1" applyAlignment="1">
      <alignment horizontal="center" vertical="center" wrapText="1"/>
    </xf>
    <xf numFmtId="0" fontId="25" fillId="4" borderId="23" xfId="2" applyFill="1" applyBorder="1" applyAlignment="1">
      <alignment vertical="center" wrapText="1"/>
    </xf>
    <xf numFmtId="0" fontId="34" fillId="12" borderId="61" xfId="0" applyFont="1" applyFill="1" applyBorder="1" applyAlignment="1">
      <alignment horizontal="center" vertical="center" wrapText="1"/>
    </xf>
    <xf numFmtId="0" fontId="34" fillId="12" borderId="62" xfId="0" applyFont="1" applyFill="1" applyBorder="1" applyAlignment="1">
      <alignment horizontal="center" vertical="center" wrapText="1"/>
    </xf>
    <xf numFmtId="0" fontId="36" fillId="0" borderId="27" xfId="0" applyFont="1" applyBorder="1">
      <alignment vertical="center"/>
    </xf>
    <xf numFmtId="0" fontId="9" fillId="4" borderId="30" xfId="0" applyFont="1" applyFill="1" applyBorder="1">
      <alignment vertical="center"/>
    </xf>
    <xf numFmtId="0" fontId="9" fillId="13" borderId="4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36" fillId="4" borderId="23" xfId="4" applyFont="1" applyFill="1" applyBorder="1" applyAlignment="1">
      <alignment vertical="center" wrapText="1"/>
    </xf>
    <xf numFmtId="0" fontId="36" fillId="4" borderId="27" xfId="4" applyFont="1" applyFill="1" applyBorder="1" applyAlignment="1">
      <alignment vertical="center" wrapText="1"/>
    </xf>
    <xf numFmtId="0" fontId="36" fillId="4" borderId="26" xfId="4" applyFont="1" applyFill="1" applyBorder="1" applyAlignment="1">
      <alignment vertical="center" wrapText="1"/>
    </xf>
    <xf numFmtId="0" fontId="9" fillId="4" borderId="4" xfId="0" applyFont="1" applyFill="1" applyBorder="1">
      <alignment vertical="center"/>
    </xf>
    <xf numFmtId="0" fontId="37" fillId="4" borderId="27" xfId="5" applyFont="1" applyFill="1" applyBorder="1" applyAlignment="1">
      <alignment vertical="center" wrapText="1"/>
    </xf>
    <xf numFmtId="0" fontId="36" fillId="4" borderId="19" xfId="4" applyFont="1" applyFill="1" applyBorder="1" applyAlignment="1">
      <alignment vertical="center" wrapText="1"/>
    </xf>
    <xf numFmtId="0" fontId="36" fillId="4" borderId="30" xfId="4" applyFont="1" applyFill="1" applyBorder="1" applyAlignment="1">
      <alignment vertical="center" wrapText="1"/>
    </xf>
    <xf numFmtId="0" fontId="25" fillId="4" borderId="23" xfId="2" applyFill="1" applyBorder="1">
      <alignment vertical="center"/>
    </xf>
    <xf numFmtId="0" fontId="36" fillId="15" borderId="30" xfId="4" applyFont="1" applyFill="1" applyBorder="1" applyAlignment="1">
      <alignment vertical="center" wrapText="1"/>
    </xf>
    <xf numFmtId="0" fontId="36" fillId="15" borderId="23" xfId="0" applyFont="1" applyFill="1" applyBorder="1">
      <alignment vertical="center"/>
    </xf>
    <xf numFmtId="0" fontId="25" fillId="4" borderId="27" xfId="2" applyFill="1" applyBorder="1" applyAlignment="1">
      <alignment vertical="center" wrapText="1"/>
    </xf>
    <xf numFmtId="0" fontId="36" fillId="14" borderId="19" xfId="4" applyFont="1" applyFill="1" applyBorder="1" applyAlignment="1">
      <alignment vertical="center" wrapText="1"/>
    </xf>
    <xf numFmtId="0" fontId="36" fillId="13" borderId="4" xfId="4" applyFont="1" applyFill="1" applyBorder="1" applyAlignment="1">
      <alignment horizontal="center" vertical="center" wrapText="1"/>
    </xf>
    <xf numFmtId="0" fontId="36" fillId="14" borderId="23" xfId="0" applyFont="1" applyFill="1" applyBorder="1">
      <alignment vertical="center"/>
    </xf>
    <xf numFmtId="0" fontId="36" fillId="13" borderId="6" xfId="4" applyFont="1" applyFill="1" applyBorder="1" applyAlignment="1">
      <alignment horizontal="center" vertical="center" wrapText="1"/>
    </xf>
    <xf numFmtId="0" fontId="36" fillId="13" borderId="7" xfId="4" applyFont="1" applyFill="1" applyBorder="1" applyAlignment="1">
      <alignment horizontal="center" vertical="center" wrapText="1"/>
    </xf>
    <xf numFmtId="0" fontId="9" fillId="14" borderId="52" xfId="3" applyFont="1" applyFill="1" applyBorder="1" applyAlignment="1" applyProtection="1">
      <alignment horizontal="center" vertical="center"/>
      <protection locked="0"/>
    </xf>
    <xf numFmtId="0" fontId="36" fillId="19" borderId="23" xfId="4" applyFont="1" applyFill="1" applyBorder="1">
      <alignment vertical="center"/>
    </xf>
    <xf numFmtId="0" fontId="36" fillId="4" borderId="26" xfId="4" applyFont="1" applyFill="1" applyBorder="1">
      <alignment vertical="center"/>
    </xf>
    <xf numFmtId="0" fontId="9" fillId="4" borderId="56" xfId="3" applyFont="1" applyFill="1" applyBorder="1" applyAlignment="1" applyProtection="1">
      <alignment horizontal="center" vertical="center"/>
      <protection locked="0"/>
    </xf>
    <xf numFmtId="0" fontId="15" fillId="12" borderId="26" xfId="0" applyFont="1" applyFill="1" applyBorder="1" applyAlignment="1">
      <alignment horizontal="center" vertical="center" wrapText="1"/>
    </xf>
    <xf numFmtId="0" fontId="25" fillId="4" borderId="26" xfId="2" applyFill="1" applyBorder="1" applyAlignment="1">
      <alignment vertical="center" wrapText="1"/>
    </xf>
    <xf numFmtId="0" fontId="34" fillId="12" borderId="63" xfId="0" applyFont="1" applyFill="1" applyBorder="1" applyAlignment="1">
      <alignment horizontal="center" vertical="center" wrapText="1"/>
    </xf>
    <xf numFmtId="0" fontId="34" fillId="12" borderId="64" xfId="0" applyFont="1" applyFill="1" applyBorder="1" applyAlignment="1">
      <alignment horizontal="center" vertical="center" wrapText="1"/>
    </xf>
    <xf numFmtId="0" fontId="9" fillId="4" borderId="27" xfId="0" applyFont="1" applyFill="1" applyBorder="1">
      <alignment vertical="center"/>
    </xf>
    <xf numFmtId="0" fontId="9" fillId="4" borderId="27" xfId="3" applyFont="1" applyFill="1" applyBorder="1" applyAlignment="1" applyProtection="1">
      <alignment horizontal="center" vertical="center"/>
      <protection locked="0"/>
    </xf>
    <xf numFmtId="0" fontId="34" fillId="12" borderId="9" xfId="0" applyFont="1" applyFill="1" applyBorder="1" applyAlignment="1">
      <alignment vertical="center" wrapText="1"/>
    </xf>
    <xf numFmtId="0" fontId="34" fillId="12" borderId="65" xfId="0" applyFont="1" applyFill="1" applyBorder="1" applyAlignment="1">
      <alignment vertical="center" wrapText="1"/>
    </xf>
    <xf numFmtId="0" fontId="15" fillId="12" borderId="10" xfId="0" applyFont="1" applyFill="1" applyBorder="1" applyAlignment="1">
      <alignment horizontal="center" vertical="center" wrapText="1"/>
    </xf>
    <xf numFmtId="0" fontId="9" fillId="4" borderId="11" xfId="0" applyFont="1" applyFill="1" applyBorder="1">
      <alignment vertical="center"/>
    </xf>
    <xf numFmtId="0" fontId="36" fillId="4" borderId="11" xfId="4" applyFont="1" applyFill="1" applyBorder="1" applyAlignment="1">
      <alignment vertical="center" wrapText="1"/>
    </xf>
    <xf numFmtId="0" fontId="36" fillId="13" borderId="11" xfId="4" applyFont="1" applyFill="1" applyBorder="1" applyAlignment="1">
      <alignment vertical="center" wrapText="1"/>
    </xf>
    <xf numFmtId="0" fontId="9" fillId="4" borderId="37" xfId="3" applyFont="1" applyFill="1" applyBorder="1" applyAlignment="1" applyProtection="1">
      <alignment horizontal="center" vertical="center"/>
      <protection locked="0"/>
    </xf>
    <xf numFmtId="0" fontId="9" fillId="4" borderId="11" xfId="3" applyFont="1" applyFill="1" applyBorder="1" applyAlignment="1" applyProtection="1">
      <alignment horizontal="center" vertical="center"/>
      <protection locked="0"/>
    </xf>
    <xf numFmtId="0" fontId="9" fillId="4" borderId="13" xfId="3" applyFont="1" applyFill="1" applyBorder="1" applyAlignment="1" applyProtection="1">
      <alignment horizontal="center" vertical="center"/>
      <protection locked="0"/>
    </xf>
    <xf numFmtId="0" fontId="34" fillId="12" borderId="9" xfId="0" applyFont="1" applyFill="1" applyBorder="1" applyAlignment="1">
      <alignment horizontal="center" vertical="center" wrapText="1"/>
    </xf>
    <xf numFmtId="0" fontId="34" fillId="12" borderId="66" xfId="0" applyFont="1" applyFill="1" applyBorder="1" applyAlignment="1">
      <alignment horizontal="center" vertical="center" wrapText="1"/>
    </xf>
    <xf numFmtId="0" fontId="45" fillId="14" borderId="5" xfId="0" applyFont="1" applyFill="1" applyBorder="1" applyAlignment="1">
      <alignment horizontal="center" vertical="center" wrapText="1"/>
    </xf>
    <xf numFmtId="0" fontId="9" fillId="14" borderId="5" xfId="0" applyFont="1" applyFill="1" applyBorder="1">
      <alignment vertical="center"/>
    </xf>
    <xf numFmtId="0" fontId="9" fillId="14" borderId="5" xfId="3" applyFont="1" applyFill="1" applyBorder="1" applyAlignment="1" applyProtection="1">
      <alignment horizontal="center" vertical="center"/>
      <protection locked="0"/>
    </xf>
    <xf numFmtId="0" fontId="9" fillId="14" borderId="5" xfId="3" applyFont="1" applyFill="1" applyBorder="1" applyAlignment="1" applyProtection="1">
      <alignment horizontal="center" vertical="center"/>
      <protection locked="0"/>
    </xf>
    <xf numFmtId="0" fontId="34" fillId="12" borderId="67" xfId="0" applyFont="1" applyFill="1" applyBorder="1" applyAlignment="1">
      <alignment horizontal="center" vertical="center" wrapText="1"/>
    </xf>
    <xf numFmtId="0" fontId="36" fillId="14" borderId="5" xfId="4" applyFont="1" applyFill="1" applyBorder="1" applyAlignment="1">
      <alignment vertical="center" wrapText="1"/>
    </xf>
    <xf numFmtId="0" fontId="9" fillId="14" borderId="5" xfId="0" applyFont="1" applyFill="1" applyBorder="1" applyAlignment="1">
      <alignment horizontal="left" vertical="center"/>
    </xf>
    <xf numFmtId="0" fontId="25" fillId="14" borderId="5" xfId="2" applyFill="1" applyBorder="1" applyAlignment="1">
      <alignment vertical="center" wrapText="1"/>
    </xf>
    <xf numFmtId="0" fontId="34" fillId="12" borderId="68" xfId="0" applyFont="1" applyFill="1" applyBorder="1" applyAlignment="1">
      <alignment horizontal="center" vertical="center" wrapText="1"/>
    </xf>
    <xf numFmtId="0" fontId="15" fillId="12" borderId="60" xfId="0" applyFont="1" applyFill="1" applyBorder="1" applyAlignment="1">
      <alignment horizontal="center" vertical="center" wrapText="1"/>
    </xf>
    <xf numFmtId="0" fontId="9" fillId="20" borderId="19" xfId="0" applyFont="1" applyFill="1" applyBorder="1">
      <alignment vertical="center"/>
    </xf>
    <xf numFmtId="0" fontId="15" fillId="12" borderId="15" xfId="0" applyFont="1" applyFill="1" applyBorder="1" applyAlignment="1">
      <alignment horizontal="center" vertical="center" wrapText="1"/>
    </xf>
    <xf numFmtId="0" fontId="15" fillId="12" borderId="62" xfId="0" applyFont="1" applyFill="1" applyBorder="1" applyAlignment="1">
      <alignment horizontal="center" vertical="center" wrapText="1"/>
    </xf>
    <xf numFmtId="0" fontId="36" fillId="0" borderId="27" xfId="4" applyFont="1" applyBorder="1" applyAlignment="1">
      <alignment vertical="center" wrapText="1"/>
    </xf>
    <xf numFmtId="0" fontId="9" fillId="20" borderId="5" xfId="0" applyFont="1" applyFill="1" applyBorder="1">
      <alignment vertical="center"/>
    </xf>
    <xf numFmtId="0" fontId="9" fillId="20" borderId="4" xfId="0" applyFont="1" applyFill="1" applyBorder="1">
      <alignment vertical="center"/>
    </xf>
    <xf numFmtId="0" fontId="36" fillId="0" borderId="5" xfId="4" applyFont="1" applyBorder="1" applyAlignment="1">
      <alignment vertical="center" wrapText="1"/>
    </xf>
    <xf numFmtId="0" fontId="36" fillId="4" borderId="5" xfId="4" applyFont="1" applyFill="1" applyBorder="1" applyAlignment="1">
      <alignment vertical="center" wrapText="1"/>
    </xf>
    <xf numFmtId="0" fontId="25" fillId="4" borderId="5" xfId="2" applyFill="1" applyBorder="1" applyAlignment="1">
      <alignment vertical="center" wrapText="1"/>
    </xf>
    <xf numFmtId="0" fontId="15" fillId="14" borderId="60" xfId="0" applyFont="1" applyFill="1" applyBorder="1" applyAlignment="1">
      <alignment horizontal="center" vertical="center" wrapText="1"/>
    </xf>
    <xf numFmtId="0" fontId="9" fillId="14" borderId="30" xfId="0" applyFont="1" applyFill="1" applyBorder="1">
      <alignment vertical="center"/>
    </xf>
    <xf numFmtId="0" fontId="15" fillId="14" borderId="15" xfId="0" applyFont="1" applyFill="1" applyBorder="1" applyAlignment="1">
      <alignment horizontal="center" vertical="center" wrapText="1"/>
    </xf>
    <xf numFmtId="0" fontId="15" fillId="14" borderId="62" xfId="0" applyFont="1" applyFill="1" applyBorder="1" applyAlignment="1">
      <alignment horizontal="center" vertical="center" wrapText="1"/>
    </xf>
    <xf numFmtId="0" fontId="9" fillId="14" borderId="27" xfId="0" applyFont="1" applyFill="1" applyBorder="1">
      <alignment vertical="center"/>
    </xf>
    <xf numFmtId="0" fontId="36" fillId="14" borderId="27" xfId="4" applyFont="1" applyFill="1" applyBorder="1" applyAlignment="1">
      <alignment vertical="center" wrapText="1"/>
    </xf>
    <xf numFmtId="0" fontId="34" fillId="12" borderId="69" xfId="0" applyFont="1" applyFill="1" applyBorder="1" applyAlignment="1">
      <alignment horizontal="center" vertical="center" wrapText="1"/>
    </xf>
    <xf numFmtId="0" fontId="34" fillId="12" borderId="7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9" fillId="4" borderId="5" xfId="0" applyFont="1" applyFill="1" applyBorder="1">
      <alignment vertical="center"/>
    </xf>
    <xf numFmtId="0" fontId="36" fillId="13" borderId="5" xfId="4" applyFont="1" applyFill="1" applyBorder="1" applyAlignment="1">
      <alignment vertical="center" wrapText="1"/>
    </xf>
    <xf numFmtId="0" fontId="9" fillId="4" borderId="5" xfId="3" applyFont="1" applyFill="1" applyBorder="1" applyAlignment="1" applyProtection="1">
      <alignment horizontal="center" vertical="center"/>
      <protection locked="0"/>
    </xf>
    <xf numFmtId="0" fontId="9" fillId="4" borderId="70" xfId="3" applyFont="1" applyFill="1" applyBorder="1" applyAlignment="1" applyProtection="1">
      <alignment horizontal="center" vertical="center"/>
      <protection locked="0"/>
    </xf>
    <xf numFmtId="0" fontId="34" fillId="12" borderId="5" xfId="0" applyFont="1" applyFill="1" applyBorder="1" applyAlignment="1">
      <alignment horizontal="center" vertical="center" wrapText="1"/>
    </xf>
    <xf numFmtId="0" fontId="25" fillId="14" borderId="23" xfId="2" applyFill="1" applyBorder="1" applyAlignment="1">
      <alignment horizontal="left" vertical="center"/>
    </xf>
    <xf numFmtId="0" fontId="34" fillId="12" borderId="46" xfId="0" applyFont="1" applyFill="1" applyBorder="1" applyAlignment="1">
      <alignment horizontal="center" vertical="center" wrapText="1"/>
    </xf>
    <xf numFmtId="0" fontId="9" fillId="14" borderId="44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36" fillId="0" borderId="19" xfId="5" applyFont="1" applyFill="1" applyBorder="1" applyAlignment="1">
      <alignment vertical="center" wrapText="1"/>
    </xf>
    <xf numFmtId="0" fontId="9" fillId="4" borderId="19" xfId="3" quotePrefix="1" applyFont="1" applyFill="1" applyBorder="1" applyAlignment="1" applyProtection="1">
      <alignment horizontal="center" vertical="center"/>
      <protection locked="0"/>
    </xf>
    <xf numFmtId="0" fontId="36" fillId="19" borderId="23" xfId="0" applyFont="1" applyFill="1" applyBorder="1">
      <alignment vertical="center"/>
    </xf>
    <xf numFmtId="0" fontId="25" fillId="0" borderId="23" xfId="2" applyFill="1" applyBorder="1" applyAlignment="1">
      <alignment vertical="center" wrapText="1"/>
    </xf>
    <xf numFmtId="0" fontId="9" fillId="4" borderId="36" xfId="0" applyFont="1" applyFill="1" applyBorder="1">
      <alignment vertical="center"/>
    </xf>
    <xf numFmtId="0" fontId="37" fillId="4" borderId="36" xfId="5" applyFont="1" applyFill="1" applyBorder="1" applyAlignment="1">
      <alignment vertical="center" wrapText="1"/>
    </xf>
    <xf numFmtId="0" fontId="9" fillId="4" borderId="54" xfId="3" applyFont="1" applyFill="1" applyBorder="1" applyAlignment="1" applyProtection="1">
      <alignment horizontal="center" vertical="center"/>
      <protection locked="0"/>
    </xf>
    <xf numFmtId="0" fontId="9" fillId="4" borderId="13" xfId="3" applyFont="1" applyFill="1" applyBorder="1" applyAlignment="1" applyProtection="1">
      <alignment horizontal="center" vertical="center"/>
      <protection locked="0"/>
    </xf>
    <xf numFmtId="0" fontId="33" fillId="4" borderId="23" xfId="4" applyFont="1" applyFill="1" applyBorder="1">
      <alignment vertical="center"/>
    </xf>
    <xf numFmtId="0" fontId="9" fillId="14" borderId="28" xfId="3" applyFont="1" applyFill="1" applyBorder="1" applyAlignment="1" applyProtection="1">
      <alignment horizontal="center" vertical="center"/>
      <protection locked="0"/>
    </xf>
    <xf numFmtId="0" fontId="9" fillId="14" borderId="43" xfId="0" applyFont="1" applyFill="1" applyBorder="1">
      <alignment vertical="center"/>
    </xf>
    <xf numFmtId="0" fontId="9" fillId="14" borderId="55" xfId="0" applyFont="1" applyFill="1" applyBorder="1">
      <alignment vertical="center"/>
    </xf>
    <xf numFmtId="0" fontId="9" fillId="14" borderId="56" xfId="3" applyFont="1" applyFill="1" applyBorder="1" applyAlignment="1" applyProtection="1">
      <alignment horizontal="center" vertical="center"/>
      <protection locked="0"/>
    </xf>
    <xf numFmtId="0" fontId="36" fillId="14" borderId="44" xfId="4" applyFont="1" applyFill="1" applyBorder="1">
      <alignment vertical="center"/>
    </xf>
    <xf numFmtId="0" fontId="46" fillId="2" borderId="0" xfId="0" applyFont="1" applyFill="1">
      <alignment vertical="center"/>
    </xf>
    <xf numFmtId="0" fontId="26" fillId="0" borderId="0" xfId="0" applyFont="1" applyAlignment="1">
      <alignment vertical="center" wrapText="1"/>
    </xf>
    <xf numFmtId="0" fontId="47" fillId="0" borderId="0" xfId="0" applyFont="1">
      <alignment vertical="center"/>
    </xf>
    <xf numFmtId="0" fontId="42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1" applyFont="1" applyAlignment="1">
      <alignment vertical="center" wrapText="1"/>
    </xf>
    <xf numFmtId="0" fontId="9" fillId="4" borderId="31" xfId="3" applyFont="1" applyFill="1" applyBorder="1" applyAlignment="1" applyProtection="1">
      <alignment horizontal="center" vertical="center" wrapText="1"/>
      <protection locked="0"/>
    </xf>
    <xf numFmtId="0" fontId="9" fillId="4" borderId="17" xfId="3" applyFont="1" applyFill="1" applyBorder="1" applyAlignment="1" applyProtection="1">
      <alignment horizontal="center" vertical="center" wrapText="1"/>
      <protection locked="0"/>
    </xf>
    <xf numFmtId="0" fontId="25" fillId="18" borderId="23" xfId="2" applyFill="1" applyBorder="1" applyAlignment="1">
      <alignment vertical="center" wrapText="1"/>
    </xf>
    <xf numFmtId="0" fontId="9" fillId="4" borderId="32" xfId="3" applyFont="1" applyFill="1" applyBorder="1" applyAlignment="1" applyProtection="1">
      <alignment horizontal="center" vertical="center" wrapText="1"/>
      <protection locked="0"/>
    </xf>
    <xf numFmtId="0" fontId="36" fillId="14" borderId="26" xfId="0" applyFont="1" applyFill="1" applyBorder="1">
      <alignment vertical="center"/>
    </xf>
    <xf numFmtId="0" fontId="9" fillId="14" borderId="32" xfId="3" applyFont="1" applyFill="1" applyBorder="1" applyAlignment="1" applyProtection="1">
      <alignment horizontal="center" vertical="center" wrapText="1"/>
      <protection locked="0"/>
    </xf>
    <xf numFmtId="0" fontId="9" fillId="13" borderId="19" xfId="0" applyFont="1" applyFill="1" applyBorder="1">
      <alignment vertical="center"/>
    </xf>
    <xf numFmtId="0" fontId="9" fillId="4" borderId="71" xfId="3" applyFont="1" applyFill="1" applyBorder="1" applyAlignment="1" applyProtection="1">
      <alignment horizontal="center" vertical="center" wrapText="1"/>
      <protection locked="0"/>
    </xf>
    <xf numFmtId="0" fontId="36" fillId="21" borderId="23" xfId="4" applyFont="1" applyFill="1" applyBorder="1" applyAlignment="1">
      <alignment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37" fillId="13" borderId="23" xfId="5" applyFont="1" applyFill="1" applyBorder="1" applyAlignment="1">
      <alignment vertical="center" wrapText="1"/>
    </xf>
    <xf numFmtId="0" fontId="9" fillId="4" borderId="25" xfId="3" applyFont="1" applyFill="1" applyBorder="1" applyAlignment="1" applyProtection="1">
      <alignment horizontal="center" vertical="center" wrapText="1"/>
      <protection locked="0"/>
    </xf>
    <xf numFmtId="0" fontId="36" fillId="21" borderId="26" xfId="4" applyFont="1" applyFill="1" applyBorder="1" applyAlignment="1">
      <alignment vertical="center" wrapText="1"/>
    </xf>
    <xf numFmtId="0" fontId="9" fillId="4" borderId="72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21" xfId="3" applyFont="1" applyFill="1" applyBorder="1" applyAlignment="1" applyProtection="1">
      <alignment horizontal="center" vertical="center" wrapText="1"/>
      <protection locked="0"/>
    </xf>
    <xf numFmtId="0" fontId="9" fillId="4" borderId="73" xfId="3" applyFont="1" applyFill="1" applyBorder="1" applyAlignment="1" applyProtection="1">
      <alignment horizontal="center" vertical="center" wrapText="1"/>
      <protection locked="0"/>
    </xf>
    <xf numFmtId="0" fontId="9" fillId="4" borderId="74" xfId="0" applyFont="1" applyFill="1" applyBorder="1" applyAlignment="1">
      <alignment horizontal="center" vertical="center" wrapText="1"/>
    </xf>
    <xf numFmtId="0" fontId="9" fillId="4" borderId="74" xfId="3" applyFont="1" applyFill="1" applyBorder="1" applyAlignment="1" applyProtection="1">
      <alignment horizontal="center" vertical="center" wrapText="1"/>
      <protection locked="0"/>
    </xf>
    <xf numFmtId="0" fontId="9" fillId="4" borderId="75" xfId="0" applyFont="1" applyFill="1" applyBorder="1" applyAlignment="1">
      <alignment horizontal="center" vertical="center" wrapText="1"/>
    </xf>
    <xf numFmtId="0" fontId="9" fillId="14" borderId="54" xfId="3" applyFont="1" applyFill="1" applyBorder="1" applyAlignment="1" applyProtection="1">
      <alignment horizontal="center" vertical="center"/>
      <protection locked="0"/>
    </xf>
    <xf numFmtId="0" fontId="37" fillId="22" borderId="36" xfId="5" applyFont="1" applyFill="1" applyBorder="1" applyAlignment="1">
      <alignment vertical="center" wrapText="1"/>
    </xf>
    <xf numFmtId="0" fontId="37" fillId="22" borderId="30" xfId="5" applyFont="1" applyFill="1" applyBorder="1" applyAlignment="1">
      <alignment vertical="center" wrapText="1"/>
    </xf>
    <xf numFmtId="0" fontId="9" fillId="22" borderId="19" xfId="3" applyFont="1" applyFill="1" applyBorder="1" applyAlignment="1" applyProtection="1">
      <alignment horizontal="center" vertical="center"/>
      <protection locked="0"/>
    </xf>
    <xf numFmtId="0" fontId="9" fillId="22" borderId="20" xfId="3" applyFont="1" applyFill="1" applyBorder="1" applyAlignment="1" applyProtection="1">
      <alignment horizontal="center" vertical="center"/>
      <protection locked="0"/>
    </xf>
    <xf numFmtId="0" fontId="9" fillId="22" borderId="31" xfId="3" applyFont="1" applyFill="1" applyBorder="1" applyAlignment="1" applyProtection="1">
      <alignment horizontal="center" vertical="center" wrapText="1"/>
      <protection locked="0"/>
    </xf>
    <xf numFmtId="0" fontId="36" fillId="22" borderId="23" xfId="4" applyFont="1" applyFill="1" applyBorder="1">
      <alignment vertical="center"/>
    </xf>
    <xf numFmtId="0" fontId="9" fillId="22" borderId="23" xfId="3" applyFont="1" applyFill="1" applyBorder="1" applyAlignment="1" applyProtection="1">
      <alignment horizontal="center" vertical="center"/>
      <protection locked="0"/>
    </xf>
    <xf numFmtId="0" fontId="9" fillId="22" borderId="24" xfId="3" applyFont="1" applyFill="1" applyBorder="1" applyAlignment="1" applyProtection="1">
      <alignment horizontal="center" vertical="center"/>
      <protection locked="0"/>
    </xf>
    <xf numFmtId="0" fontId="9" fillId="22" borderId="17" xfId="3" applyFont="1" applyFill="1" applyBorder="1" applyAlignment="1" applyProtection="1">
      <alignment horizontal="center" vertical="center" wrapText="1"/>
      <protection locked="0"/>
    </xf>
    <xf numFmtId="0" fontId="9" fillId="22" borderId="23" xfId="0" applyFont="1" applyFill="1" applyBorder="1">
      <alignment vertical="center"/>
    </xf>
    <xf numFmtId="0" fontId="9" fillId="22" borderId="24" xfId="0" applyFont="1" applyFill="1" applyBorder="1">
      <alignment vertical="center"/>
    </xf>
    <xf numFmtId="0" fontId="25" fillId="22" borderId="23" xfId="2" applyFill="1" applyBorder="1" applyAlignment="1">
      <alignment horizontal="left" vertical="center" wrapText="1"/>
    </xf>
    <xf numFmtId="0" fontId="36" fillId="22" borderId="26" xfId="4" applyFont="1" applyFill="1" applyBorder="1">
      <alignment vertical="center"/>
    </xf>
    <xf numFmtId="0" fontId="9" fillId="22" borderId="26" xfId="3" applyFont="1" applyFill="1" applyBorder="1" applyAlignment="1" applyProtection="1">
      <alignment horizontal="center" vertical="center"/>
      <protection locked="0"/>
    </xf>
    <xf numFmtId="0" fontId="9" fillId="22" borderId="52" xfId="3" applyFont="1" applyFill="1" applyBorder="1" applyAlignment="1" applyProtection="1">
      <alignment horizontal="center" vertical="center"/>
      <protection locked="0"/>
    </xf>
    <xf numFmtId="0" fontId="9" fillId="22" borderId="32" xfId="3" applyFont="1" applyFill="1" applyBorder="1" applyAlignment="1" applyProtection="1">
      <alignment horizontal="center" vertical="center" wrapText="1"/>
      <protection locked="0"/>
    </xf>
    <xf numFmtId="0" fontId="37" fillId="22" borderId="19" xfId="5" applyFont="1" applyFill="1" applyBorder="1" applyAlignment="1">
      <alignment vertical="center" wrapText="1"/>
    </xf>
    <xf numFmtId="0" fontId="9" fillId="23" borderId="31" xfId="3" applyFont="1" applyFill="1" applyBorder="1" applyAlignment="1" applyProtection="1">
      <alignment horizontal="center" vertical="center" wrapText="1"/>
      <protection locked="0"/>
    </xf>
    <xf numFmtId="0" fontId="9" fillId="23" borderId="17" xfId="3" applyFont="1" applyFill="1" applyBorder="1" applyAlignment="1" applyProtection="1">
      <alignment horizontal="center" vertical="center" wrapText="1"/>
      <protection locked="0"/>
    </xf>
    <xf numFmtId="0" fontId="9" fillId="23" borderId="32" xfId="3" applyFont="1" applyFill="1" applyBorder="1" applyAlignment="1" applyProtection="1">
      <alignment horizontal="center" vertical="center" wrapText="1"/>
      <protection locked="0"/>
    </xf>
    <xf numFmtId="0" fontId="9" fillId="4" borderId="72" xfId="3" applyFont="1" applyFill="1" applyBorder="1" applyAlignment="1" applyProtection="1">
      <alignment horizontal="center" vertical="center"/>
      <protection locked="0"/>
    </xf>
    <xf numFmtId="0" fontId="9" fillId="4" borderId="40" xfId="0" applyFont="1" applyFill="1" applyBorder="1">
      <alignment vertical="center"/>
    </xf>
    <xf numFmtId="0" fontId="36" fillId="21" borderId="44" xfId="4" applyFont="1" applyFill="1" applyBorder="1" applyAlignment="1">
      <alignment vertical="center" wrapText="1"/>
    </xf>
    <xf numFmtId="0" fontId="9" fillId="4" borderId="57" xfId="3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vertical="center" wrapText="1"/>
    </xf>
    <xf numFmtId="0" fontId="48" fillId="13" borderId="4" xfId="0" applyFont="1" applyFill="1" applyBorder="1" applyAlignment="1">
      <alignment horizontal="center" vertical="center"/>
    </xf>
    <xf numFmtId="0" fontId="48" fillId="13" borderId="6" xfId="0" applyFont="1" applyFill="1" applyBorder="1" applyAlignment="1">
      <alignment horizontal="center" vertical="center"/>
    </xf>
    <xf numFmtId="0" fontId="48" fillId="13" borderId="7" xfId="0" applyFont="1" applyFill="1" applyBorder="1" applyAlignment="1">
      <alignment horizontal="center" vertical="center"/>
    </xf>
    <xf numFmtId="0" fontId="48" fillId="13" borderId="19" xfId="0" applyFont="1" applyFill="1" applyBorder="1">
      <alignment vertical="center"/>
    </xf>
    <xf numFmtId="0" fontId="9" fillId="4" borderId="71" xfId="3" applyFont="1" applyFill="1" applyBorder="1" applyAlignment="1" applyProtection="1">
      <alignment horizontal="center" vertical="center"/>
      <protection locked="0"/>
    </xf>
    <xf numFmtId="0" fontId="49" fillId="21" borderId="23" xfId="4" applyFont="1" applyFill="1" applyBorder="1" applyAlignment="1">
      <alignment vertical="center" wrapText="1"/>
    </xf>
    <xf numFmtId="0" fontId="50" fillId="13" borderId="23" xfId="5" applyFont="1" applyFill="1" applyBorder="1" applyAlignment="1">
      <alignment vertical="center" wrapText="1"/>
    </xf>
    <xf numFmtId="0" fontId="9" fillId="4" borderId="25" xfId="3" applyFont="1" applyFill="1" applyBorder="1" applyAlignment="1" applyProtection="1">
      <alignment horizontal="center" vertical="center"/>
      <protection locked="0"/>
    </xf>
    <xf numFmtId="0" fontId="49" fillId="21" borderId="26" xfId="4" applyFont="1" applyFill="1" applyBorder="1" applyAlignment="1">
      <alignment vertical="center" wrapText="1"/>
    </xf>
    <xf numFmtId="0" fontId="9" fillId="4" borderId="21" xfId="3" applyFont="1" applyFill="1" applyBorder="1" applyAlignment="1" applyProtection="1">
      <alignment horizontal="center" vertical="center"/>
      <protection locked="0"/>
    </xf>
    <xf numFmtId="0" fontId="9" fillId="4" borderId="73" xfId="3" applyFont="1" applyFill="1" applyBorder="1" applyAlignment="1" applyProtection="1">
      <alignment horizontal="center" vertical="center"/>
      <protection locked="0"/>
    </xf>
    <xf numFmtId="0" fontId="9" fillId="4" borderId="74" xfId="3" applyFont="1" applyFill="1" applyBorder="1" applyAlignment="1" applyProtection="1">
      <alignment horizontal="center" vertical="center"/>
      <protection locked="0"/>
    </xf>
    <xf numFmtId="0" fontId="37" fillId="15" borderId="23" xfId="5" applyFont="1" applyFill="1" applyBorder="1" applyAlignment="1">
      <alignment horizontal="left" vertical="center" wrapText="1"/>
    </xf>
    <xf numFmtId="0" fontId="49" fillId="21" borderId="44" xfId="4" applyFont="1" applyFill="1" applyBorder="1" applyAlignment="1">
      <alignment vertical="center" wrapText="1"/>
    </xf>
    <xf numFmtId="0" fontId="9" fillId="4" borderId="57" xfId="3" applyFont="1" applyFill="1" applyBorder="1" applyAlignment="1" applyProtection="1">
      <alignment horizontal="center" vertical="center"/>
      <protection locked="0"/>
    </xf>
    <xf numFmtId="0" fontId="9" fillId="4" borderId="76" xfId="0" applyFont="1" applyFill="1" applyBorder="1" applyAlignment="1">
      <alignment horizontal="center" vertical="center" wrapText="1"/>
    </xf>
    <xf numFmtId="0" fontId="36" fillId="4" borderId="44" xfId="4" applyFont="1" applyFill="1" applyBorder="1">
      <alignment vertical="center"/>
    </xf>
    <xf numFmtId="0" fontId="9" fillId="4" borderId="44" xfId="0" applyFont="1" applyFill="1" applyBorder="1">
      <alignment vertical="center"/>
    </xf>
    <xf numFmtId="0" fontId="9" fillId="14" borderId="6" xfId="3" applyFont="1" applyFill="1" applyBorder="1" applyAlignment="1" applyProtection="1">
      <alignment horizontal="center" vertical="center"/>
      <protection locked="0"/>
    </xf>
    <xf numFmtId="0" fontId="36" fillId="14" borderId="6" xfId="4" applyFont="1" applyFill="1" applyBorder="1">
      <alignment vertical="center"/>
    </xf>
    <xf numFmtId="0" fontId="9" fillId="14" borderId="6" xfId="0" applyFont="1" applyFill="1" applyBorder="1">
      <alignment vertical="center"/>
    </xf>
    <xf numFmtId="0" fontId="36" fillId="0" borderId="19" xfId="4" applyFont="1" applyBorder="1" applyAlignment="1">
      <alignment vertical="center" wrapText="1"/>
    </xf>
    <xf numFmtId="0" fontId="36" fillId="14" borderId="26" xfId="4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0" fontId="51" fillId="14" borderId="23" xfId="5" applyFont="1" applyFill="1" applyBorder="1" applyAlignment="1">
      <alignment vertical="center" wrapText="1"/>
    </xf>
    <xf numFmtId="0" fontId="51" fillId="14" borderId="30" xfId="2" applyFont="1" applyFill="1" applyBorder="1" applyAlignment="1">
      <alignment vertical="center" wrapText="1"/>
    </xf>
    <xf numFmtId="0" fontId="9" fillId="14" borderId="72" xfId="3" applyFont="1" applyFill="1" applyBorder="1" applyAlignment="1" applyProtection="1">
      <alignment horizontal="center" vertical="center" wrapText="1"/>
      <protection locked="0"/>
    </xf>
    <xf numFmtId="0" fontId="15" fillId="14" borderId="26" xfId="0" applyFont="1" applyFill="1" applyBorder="1" applyAlignment="1">
      <alignment horizontal="center" vertical="center" wrapText="1"/>
    </xf>
    <xf numFmtId="0" fontId="9" fillId="14" borderId="25" xfId="3" applyFont="1" applyFill="1" applyBorder="1" applyAlignment="1" applyProtection="1">
      <alignment horizontal="center" vertical="center" wrapText="1"/>
      <protection locked="0"/>
    </xf>
    <xf numFmtId="0" fontId="51" fillId="14" borderId="23" xfId="2" applyFont="1" applyFill="1" applyBorder="1" applyAlignment="1">
      <alignment vertical="center" wrapText="1"/>
    </xf>
    <xf numFmtId="0" fontId="9" fillId="14" borderId="21" xfId="3" applyFont="1" applyFill="1" applyBorder="1" applyAlignment="1" applyProtection="1">
      <alignment horizontal="center" vertical="center" wrapText="1"/>
      <protection locked="0"/>
    </xf>
    <xf numFmtId="0" fontId="52" fillId="14" borderId="19" xfId="0" applyFont="1" applyFill="1" applyBorder="1">
      <alignment vertical="center"/>
    </xf>
    <xf numFmtId="0" fontId="53" fillId="14" borderId="19" xfId="0" applyFont="1" applyFill="1" applyBorder="1">
      <alignment vertical="center"/>
    </xf>
    <xf numFmtId="0" fontId="36" fillId="15" borderId="27" xfId="0" applyFont="1" applyFill="1" applyBorder="1">
      <alignment vertical="center"/>
    </xf>
    <xf numFmtId="0" fontId="37" fillId="15" borderId="36" xfId="5" applyFont="1" applyFill="1" applyBorder="1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36" fillId="4" borderId="27" xfId="0" applyFont="1" applyFill="1" applyBorder="1">
      <alignment vertical="center"/>
    </xf>
    <xf numFmtId="0" fontId="15" fillId="0" borderId="31" xfId="0" applyFont="1" applyBorder="1" applyAlignment="1">
      <alignment horizontal="center" vertical="center" wrapText="1"/>
    </xf>
    <xf numFmtId="0" fontId="54" fillId="0" borderId="0" xfId="0" quotePrefix="1" applyFont="1" applyAlignment="1">
      <alignment horizontal="left" vertical="center" wrapText="1"/>
    </xf>
    <xf numFmtId="0" fontId="54" fillId="0" borderId="0" xfId="0" quotePrefix="1" applyFont="1" applyAlignment="1">
      <alignment vertical="center" wrapText="1"/>
    </xf>
    <xf numFmtId="0" fontId="1" fillId="2" borderId="0" xfId="0" applyFont="1" applyFill="1">
      <alignment vertical="center"/>
    </xf>
  </cellXfs>
  <cellStyles count="6">
    <cellStyle name="표준" xfId="0" builtinId="0"/>
    <cellStyle name="표준 2 4" xfId="3" xr:uid="{BA36D79C-ACF4-46FF-9685-A5D2BE5C4E70}"/>
    <cellStyle name="표준 3" xfId="1" xr:uid="{DC329C5B-3D6C-4AF0-B589-59C9CF46AE04}"/>
    <cellStyle name="표준 4" xfId="4" xr:uid="{2A10286B-C3FC-4C5A-BCD8-33C8EFF9C8FD}"/>
    <cellStyle name="하이퍼링크" xfId="2" builtinId="8"/>
    <cellStyle name="하이퍼링크 2" xfId="5" xr:uid="{828FCEF5-8B63-48E4-8408-BB7381D831AC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5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5.png"/><Relationship Id="rId1" Type="http://schemas.openxmlformats.org/officeDocument/2006/relationships/image" Target="../media/image18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268B0C00-C0B9-4758-9A24-6448B11AC176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A8EE3410-E213-DF5E-2D00-9B5E2B777B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55CF523-95C5-60B0-6107-84CFBA2AC4F7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3E66192A-CE85-4B00-AC6B-53739FFE2BCE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5F88E233-615A-4064-A104-785802A49B36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7E69DA05-07B2-4E8C-3195-08405AC6FD78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A3563FEF-B682-DB98-30B5-21D78BEC5696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49BCE4D-6EED-1430-4F79-181158A50B3F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A2A161E-32E9-4E82-8B4B-316F90E39A1B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BAA8B076-3987-442B-5AF3-A619E57CFDD0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D2415814-99B8-8FFE-1B91-B132C24ED831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128062D2-ABF3-E0EA-2769-0D766EF8410B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5CF89581-C44A-4AA6-96BA-C702EA71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9199992</xdr:colOff>
      <xdr:row>19</xdr:row>
      <xdr:rowOff>39590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7C8443-1A19-4859-B250-DFAC2B3C9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249" y="3962327"/>
          <a:ext cx="9165468" cy="34400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135017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F48467-A446-4EC5-91B9-64E5DCCAC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4991263"/>
          <a:ext cx="3429000" cy="1352122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7450660</xdr:colOff>
      <xdr:row>908</xdr:row>
      <xdr:rowOff>129644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8A07FF47-294C-42BD-ABEC-E1A31A722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18700804"/>
          <a:ext cx="7409838" cy="8990615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161D1DCC-9237-4EBD-86D7-1E5D1672963D}"/>
            </a:ext>
          </a:extLst>
        </xdr:cNvPr>
        <xdr:cNvSpPr/>
      </xdr:nvSpPr>
      <xdr:spPr>
        <a:xfrm>
          <a:off x="11628303" y="3338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BA4EFFC7-8A9C-4DBE-8DA3-04E8BDC4251D}"/>
            </a:ext>
          </a:extLst>
        </xdr:cNvPr>
        <xdr:cNvSpPr/>
      </xdr:nvSpPr>
      <xdr:spPr>
        <a:xfrm>
          <a:off x="432521" y="60457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1ECA912A-152D-45F2-A9FF-15AABA7C0C88}"/>
            </a:ext>
          </a:extLst>
        </xdr:cNvPr>
        <xdr:cNvSpPr/>
      </xdr:nvSpPr>
      <xdr:spPr>
        <a:xfrm>
          <a:off x="578643" y="62847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21EA07EE-40A5-43FC-A989-61B78BD9E555}"/>
            </a:ext>
          </a:extLst>
        </xdr:cNvPr>
        <xdr:cNvSpPr/>
      </xdr:nvSpPr>
      <xdr:spPr>
        <a:xfrm>
          <a:off x="11610738" y="42132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B4FA476-2154-421E-AEEF-EAFE8C76A6A1}"/>
            </a:ext>
          </a:extLst>
        </xdr:cNvPr>
        <xdr:cNvSpPr/>
      </xdr:nvSpPr>
      <xdr:spPr>
        <a:xfrm>
          <a:off x="11628303" y="3338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A77E3D12-A875-41E0-B6EC-CD61CCC4D816}"/>
            </a:ext>
          </a:extLst>
        </xdr:cNvPr>
        <xdr:cNvSpPr/>
      </xdr:nvSpPr>
      <xdr:spPr>
        <a:xfrm>
          <a:off x="11628303" y="3338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835E8560-6DC3-4332-81B3-A88895160C1D}"/>
            </a:ext>
          </a:extLst>
        </xdr:cNvPr>
        <xdr:cNvSpPr/>
      </xdr:nvSpPr>
      <xdr:spPr>
        <a:xfrm>
          <a:off x="11628303" y="3338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BB3F55D2-EBA4-478E-9719-2771CE442F8A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366BA3D7-EA0A-4DA1-9347-E5CECFBDB28B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5BED0D4A-EBE4-4815-8807-55A0A9DFA8E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63859</xdr:rowOff>
    </xdr:from>
    <xdr:to>
      <xdr:col>1</xdr:col>
      <xdr:colOff>8332895</xdr:colOff>
      <xdr:row>12</xdr:row>
      <xdr:rowOff>249485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720672EC-6D11-41E1-8A61-AD689E430149}"/>
            </a:ext>
          </a:extLst>
        </xdr:cNvPr>
        <xdr:cNvSpPr/>
      </xdr:nvSpPr>
      <xdr:spPr>
        <a:xfrm>
          <a:off x="8718165" y="5607409"/>
          <a:ext cx="462455" cy="1856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84341</xdr:rowOff>
    </xdr:from>
    <xdr:to>
      <xdr:col>1</xdr:col>
      <xdr:colOff>8336715</xdr:colOff>
      <xdr:row>15</xdr:row>
      <xdr:rowOff>12144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73C636FD-5B0E-4D5B-8EEE-3D70D7F30557}"/>
            </a:ext>
          </a:extLst>
        </xdr:cNvPr>
        <xdr:cNvSpPr/>
      </xdr:nvSpPr>
      <xdr:spPr>
        <a:xfrm>
          <a:off x="8714346" y="6161291"/>
          <a:ext cx="470094" cy="1945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84341</xdr:rowOff>
    </xdr:from>
    <xdr:to>
      <xdr:col>1</xdr:col>
      <xdr:colOff>7188791</xdr:colOff>
      <xdr:row>15</xdr:row>
      <xdr:rowOff>12144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C6C2AB12-9327-4321-BC8D-C195698677CB}"/>
            </a:ext>
          </a:extLst>
        </xdr:cNvPr>
        <xdr:cNvSpPr/>
      </xdr:nvSpPr>
      <xdr:spPr>
        <a:xfrm>
          <a:off x="7572772" y="6161291"/>
          <a:ext cx="463744" cy="1945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89</xdr:row>
      <xdr:rowOff>221300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5CADE872-0E37-437A-9DBB-1B843AF30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153" y="8530316"/>
          <a:ext cx="3429000" cy="17951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5F33E322-E9D3-49EF-8F34-2F2DE743A7A6}"/>
            </a:ext>
          </a:extLst>
        </xdr:cNvPr>
        <xdr:cNvSpPr/>
      </xdr:nvSpPr>
      <xdr:spPr>
        <a:xfrm>
          <a:off x="11614449" y="6645881"/>
          <a:ext cx="275199" cy="27759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F3670D36-2F80-456F-A8DA-4A46811F8803}"/>
            </a:ext>
          </a:extLst>
        </xdr:cNvPr>
        <xdr:cNvSpPr/>
      </xdr:nvSpPr>
      <xdr:spPr>
        <a:xfrm>
          <a:off x="421276" y="10193944"/>
          <a:ext cx="271488" cy="2590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53F779A2-54D9-4864-9FAB-17E816F07277}"/>
            </a:ext>
          </a:extLst>
        </xdr:cNvPr>
        <xdr:cNvSpPr/>
      </xdr:nvSpPr>
      <xdr:spPr>
        <a:xfrm>
          <a:off x="678254" y="10169977"/>
          <a:ext cx="478847" cy="9008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6686FF42-2834-4E4A-A6DC-2AA609E0D51B}"/>
            </a:ext>
          </a:extLst>
        </xdr:cNvPr>
        <xdr:cNvSpPr/>
      </xdr:nvSpPr>
      <xdr:spPr>
        <a:xfrm>
          <a:off x="1093047" y="10191194"/>
          <a:ext cx="3250265" cy="95565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DF0707A9-8566-4077-8E9C-212E76211C07}"/>
            </a:ext>
          </a:extLst>
        </xdr:cNvPr>
        <xdr:cNvSpPr/>
      </xdr:nvSpPr>
      <xdr:spPr>
        <a:xfrm>
          <a:off x="1122948" y="10118414"/>
          <a:ext cx="728980" cy="228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598442</xdr:colOff>
      <xdr:row>46</xdr:row>
      <xdr:rowOff>263931</xdr:rowOff>
    </xdr:from>
    <xdr:to>
      <xdr:col>1</xdr:col>
      <xdr:colOff>2656262</xdr:colOff>
      <xdr:row>56</xdr:row>
      <xdr:rowOff>96033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F6854EE5-9BF2-4175-9D3E-C10C0BDDFD67}"/>
            </a:ext>
          </a:extLst>
        </xdr:cNvPr>
        <xdr:cNvGrpSpPr/>
      </xdr:nvGrpSpPr>
      <xdr:grpSpPr>
        <a:xfrm>
          <a:off x="598442" y="14987515"/>
          <a:ext cx="2907037" cy="2769934"/>
          <a:chOff x="477612" y="16786673"/>
          <a:chExt cx="2908234" cy="2146689"/>
        </a:xfrm>
      </xdr:grpSpPr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D01A436F-F8F1-7DBC-D803-1AAF113A0B96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C4861AF1-6ECB-65D0-8778-1BACE2B7C53B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CB43F2FB-CF6E-EE4B-D602-7850DC5A721E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A631D26C-869A-285A-EC00-70289DFB2EB1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53A5873F-B2F3-8373-5C91-F31D89322B62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93D292EF-5C2E-A033-02BA-D7088D6DC148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740A7B92-5B43-8ECE-544E-4A0230542946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4E73D31A-A991-D16A-CC35-B8943113C5EA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DC75AACA-0F2E-44B4-AFF8-C82140A33AAD}"/>
            </a:ext>
          </a:extLst>
        </xdr:cNvPr>
        <xdr:cNvSpPr/>
      </xdr:nvSpPr>
      <xdr:spPr>
        <a:xfrm>
          <a:off x="751609" y="16617511"/>
          <a:ext cx="439644" cy="2651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5922818</xdr:colOff>
      <xdr:row>45</xdr:row>
      <xdr:rowOff>1906</xdr:rowOff>
    </xdr:from>
    <xdr:ext cx="3203864" cy="3748856"/>
    <xdr:pic>
      <xdr:nvPicPr>
        <xdr:cNvPr id="2" name="그림 1">
          <a:extLst>
            <a:ext uri="{FF2B5EF4-FFF2-40B4-BE49-F238E27FC236}">
              <a16:creationId xmlns:a16="http://schemas.microsoft.com/office/drawing/2014/main" id="{78838420-C594-4DD3-9311-F19DACFDD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0543" y="13079731"/>
          <a:ext cx="3203864" cy="3748856"/>
        </a:xfrm>
        <a:prstGeom prst="rect">
          <a:avLst/>
        </a:prstGeom>
      </xdr:spPr>
    </xdr:pic>
    <xdr:clientData/>
  </xdr:oneCellAnchor>
  <xdr:oneCellAnchor>
    <xdr:from>
      <xdr:col>1</xdr:col>
      <xdr:colOff>5926629</xdr:colOff>
      <xdr:row>24</xdr:row>
      <xdr:rowOff>94385</xdr:rowOff>
    </xdr:from>
    <xdr:ext cx="3282204" cy="2991715"/>
    <xdr:pic>
      <xdr:nvPicPr>
        <xdr:cNvPr id="3" name="그림 2">
          <a:extLst>
            <a:ext uri="{FF2B5EF4-FFF2-40B4-BE49-F238E27FC236}">
              <a16:creationId xmlns:a16="http://schemas.microsoft.com/office/drawing/2014/main" id="{88D69719-9C3F-4280-B2AF-438D3CC5C6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4354" y="7742960"/>
          <a:ext cx="3282204" cy="2991715"/>
        </a:xfrm>
        <a:prstGeom prst="rect">
          <a:avLst/>
        </a:prstGeom>
      </xdr:spPr>
    </xdr:pic>
    <xdr:clientData/>
  </xdr:oneCellAnchor>
  <xdr:oneCellAnchor>
    <xdr:from>
      <xdr:col>1</xdr:col>
      <xdr:colOff>136071</xdr:colOff>
      <xdr:row>5</xdr:row>
      <xdr:rowOff>247380</xdr:rowOff>
    </xdr:from>
    <xdr:ext cx="9966029" cy="3261928"/>
    <xdr:pic>
      <xdr:nvPicPr>
        <xdr:cNvPr id="4" name="그림 3">
          <a:extLst>
            <a:ext uri="{FF2B5EF4-FFF2-40B4-BE49-F238E27FC236}">
              <a16:creationId xmlns:a16="http://schemas.microsoft.com/office/drawing/2014/main" id="{79E41C47-C312-46E9-81EE-E7CBDF41C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966029" cy="3261928"/>
        </a:xfrm>
        <a:prstGeom prst="rect">
          <a:avLst/>
        </a:prstGeom>
      </xdr:spPr>
    </xdr:pic>
    <xdr:clientData/>
  </xdr:oneCellAnchor>
  <xdr:oneCellAnchor>
    <xdr:from>
      <xdr:col>1</xdr:col>
      <xdr:colOff>40822</xdr:colOff>
      <xdr:row>815</xdr:row>
      <xdr:rowOff>54429</xdr:rowOff>
    </xdr:from>
    <xdr:ext cx="7409838" cy="8049083"/>
    <xdr:pic>
      <xdr:nvPicPr>
        <xdr:cNvPr id="5" name="Picture 79">
          <a:extLst>
            <a:ext uri="{FF2B5EF4-FFF2-40B4-BE49-F238E27FC236}">
              <a16:creationId xmlns:a16="http://schemas.microsoft.com/office/drawing/2014/main" id="{ECFC495A-5D7F-48BB-8C20-BC91F8E65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165404"/>
          <a:ext cx="7409838" cy="8049083"/>
        </a:xfrm>
        <a:prstGeom prst="rect">
          <a:avLst/>
        </a:prstGeom>
      </xdr:spPr>
    </xdr:pic>
    <xdr:clientData/>
  </xdr:one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B3FE170-8DAF-4E11-9821-C20798F90EBC}"/>
            </a:ext>
          </a:extLst>
        </xdr:cNvPr>
        <xdr:cNvSpPr/>
      </xdr:nvSpPr>
      <xdr:spPr>
        <a:xfrm>
          <a:off x="11614449" y="4902806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8F52F948-8635-48D1-BF7B-C0FEB7060B97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4C90FD4-A218-4810-AE21-614207971C3C}"/>
            </a:ext>
          </a:extLst>
        </xdr:cNvPr>
        <xdr:cNvSpPr/>
      </xdr:nvSpPr>
      <xdr:spPr>
        <a:xfrm>
          <a:off x="432521" y="51028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BBC042C1-846F-4924-9A51-A0C3FF0C82AA}"/>
            </a:ext>
          </a:extLst>
        </xdr:cNvPr>
        <xdr:cNvSpPr/>
      </xdr:nvSpPr>
      <xdr:spPr>
        <a:xfrm>
          <a:off x="578643" y="53417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8455DAD4-0D55-4B37-BC6D-ADB65DFC0308}"/>
            </a:ext>
          </a:extLst>
        </xdr:cNvPr>
        <xdr:cNvSpPr/>
      </xdr:nvSpPr>
      <xdr:spPr>
        <a:xfrm>
          <a:off x="11610738" y="327032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1" name="그림 10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DB25C16E-0EDB-46AB-AC22-20AE11DDBB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48575"/>
          <a:ext cx="3425302" cy="834330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A60A4F88-C6BD-4CDB-BAB9-4BD8141B53C7}"/>
            </a:ext>
          </a:extLst>
        </xdr:cNvPr>
        <xdr:cNvGrpSpPr/>
      </xdr:nvGrpSpPr>
      <xdr:grpSpPr>
        <a:xfrm>
          <a:off x="398216" y="3088424"/>
          <a:ext cx="9686042" cy="2895277"/>
          <a:chOff x="265164" y="4141783"/>
          <a:chExt cx="9665713" cy="2989863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9B0C1713-DB92-2475-76F6-62286CC42EF2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D8D1CDF9-1C8A-63B0-9FD7-D1DF1149303F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A41C6A34-AA0D-4DB4-3254-1B2A62EC7301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6" name="Straight Connector 247">
            <a:extLst>
              <a:ext uri="{FF2B5EF4-FFF2-40B4-BE49-F238E27FC236}">
                <a16:creationId xmlns:a16="http://schemas.microsoft.com/office/drawing/2014/main" id="{C7F38FE9-0ACA-7B3F-A20F-120F5D4A7C1A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A73F6C9E-3B28-3CE2-035E-FF233D336645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D5123AD6-C50A-4345-A46F-3BC8AA99AFBB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9605007C-7A51-8236-004B-C74081D90BB7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41EAE565-EC5D-41A3-E111-413D9ECA739A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8AB1B19A-0A4D-5399-7436-CE696DB08A93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A3F0636B-46B4-4C71-8F86-84A7772CCCB3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7BA8CE07-7403-1FF3-0F72-9A84ED9DD0A3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D7BD0965-3310-2E46-90E7-73A952CDCA7C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874F2440-00B2-2FA0-D40F-CA7FB425A1C6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4321A644-7EA1-B7D1-1E71-61D3E48D82D7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82289711-EC6A-035E-8CC9-5D909F44C75F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F1B197A5-5830-6E1D-BA15-5DFF94CFBF65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3EC6BAC-B819-BDF2-E1F5-E8CBF0E741D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E6B4441B-79A0-4018-FCFD-4524E4DB8D21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A3D42079-73DB-A6B5-00DD-454FE21910D6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2F5DC4E7-4A09-D39F-57BD-B561A365B30B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418E765F-EC33-1092-9BBF-01E9ED5F46AD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CC3F57E2-970F-CC5C-08AC-4650FCCD0003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53A64A53-FDEA-2656-7D3D-D10921F8A934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EDA39A16-603F-154E-268B-C4CD22C557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F1DCF021-8457-538C-6DC8-8293D5CF2B91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1BCED10E-B676-C210-6555-51648DCCA02C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6DA6DECE-501B-03AD-03CA-F1C5456C5C72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92B0B429-4F68-6601-8775-57D179A6F034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4CE294FD-DB4D-5DC6-EC99-BD035ADC601B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E8681797-44B8-F52B-CF04-8C4D446512D1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37D59DCA-794B-9AF6-E2F1-DDDDDA313B82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8E654923-3E98-CA37-1491-B3D3099812E8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7FC0E325-F7E0-0901-6E10-9CF4E450A2FF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DA77BBFC-2C53-A775-1697-9FE8FF3C97DF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4DF938FD-C886-686B-59BE-F0E578F5E55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6BFB8AAA-2C90-43BA-8A8E-AA63CE954ACB}"/>
            </a:ext>
          </a:extLst>
        </xdr:cNvPr>
        <xdr:cNvGrpSpPr/>
      </xdr:nvGrpSpPr>
      <xdr:grpSpPr>
        <a:xfrm>
          <a:off x="475160" y="10659496"/>
          <a:ext cx="1957320" cy="1585057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D30ECA60-EBAB-DAE6-9390-CBD0B1F9DDD6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C0A294AD-4F41-FD68-BE18-F0533D129E7F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3BBB8E33-17F5-F1B2-E0CE-69FB9FA483AA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242AE18F-41EF-2B3E-8AD3-7364F7449CE7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E80B3350-4C9B-4440-944A-CB4D33878B0D}"/>
            </a:ext>
          </a:extLst>
        </xdr:cNvPr>
        <xdr:cNvGrpSpPr/>
      </xdr:nvGrpSpPr>
      <xdr:grpSpPr>
        <a:xfrm>
          <a:off x="6155575" y="7783503"/>
          <a:ext cx="3853346" cy="8707188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9FD60DF9-E6F5-B2B3-EB7C-93DDA7186A04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7BDB034D-4453-E151-EE87-AB1643AB335A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1DF1C2FC-8F11-70BD-18DC-E5A544EF01B2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C0F6D6B8-5AA6-1214-51D7-CE6E88C3EB86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95D2A8CF-25BD-C44A-5CD2-7218839F49E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6D6332D7-CF13-F46B-A250-52DF8D5F49AF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1DE011B1-5EE9-3137-DD9F-B7CA27CDB7E4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C9CE61B5-25E6-426B-A758-A6D5DBD7EFE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70CE4243-4A31-1D3E-BD47-35CAD6CA298A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8D058EAF-219B-02EA-B7C1-3F6092112E47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C476DD9-A4A4-8983-70D0-5DF77E176AEF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91599F6B-8B82-0379-5A70-FF98A70E0BD4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B695B829-F3DA-DF4E-1CBE-2C03895CF56D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7809B5EB-27DE-AA72-07FB-653F3FB5B192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66E89934-80AB-DA8C-2FCB-2EEFDE9DD174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31D152AB-8B36-A98D-03D5-990CB1DEFE72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33AB802F-C256-5C62-FC77-38DE37ED617D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918C1FEB-E811-AE0C-5C9F-E4FF7A61D79F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737523A9-5BD2-5ACE-D722-076ACE4B6C33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F8C2DAE6-75F8-8D85-65BB-A710ABCB814F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D0003CD0-6A54-D93B-AC9E-CF2D64C63F87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4FCF3A02-F720-C0F9-1F66-B04D7A18ABC5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1029341F-23D3-2EAF-B762-8B33374054C5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98B61059-C06D-98BC-BFD5-BDC182FA0A02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3310044C-61D0-59B1-6B84-A3EF8D426BEE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9047965C-2226-F1E1-E117-79167031B203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CAD0E306-A5DC-775C-AEC4-D77A38C67E8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ED12CA0C-C98B-A3C4-442A-4A708C50D25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4A804F5D-5C98-130B-0E76-490866DE1B18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13355BF6-8343-442C-BCCB-32FDC01F25E1}"/>
            </a:ext>
          </a:extLst>
        </xdr:cNvPr>
        <xdr:cNvSpPr/>
      </xdr:nvSpPr>
      <xdr:spPr>
        <a:xfrm>
          <a:off x="7726751" y="7704637"/>
          <a:ext cx="462902" cy="1757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285B7BD1-03FA-4FD2-BD81-CAEB48F38A66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DB727709-F40C-4E93-9119-87BBC5548344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DA816DC1-B791-4B70-A20D-EF0FA095164A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4B1DC653-F286-419E-91DC-72802CC6EA3A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6A21F48D-0D3E-4728-93FB-6A83731BA7C6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CECAD2F8-5979-4F74-9B9F-01FEB83B1708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17A666DD-D939-4029-99F4-96D525240149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89B39D17-6C94-4385-B1DD-DBA8CEB7738A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7B9E753C-83D5-40ED-96AA-03589CDB4A5F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BA8BAD1B-B425-49D0-B417-B41BF1B71570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D4A9B2E0-6484-4DA3-8F45-C4D8A542610A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BC7C3D11-DED1-47EE-8718-68DF9EE7A171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B1BE2C3E-B7E7-4D08-B877-35179FF54A7E}"/>
            </a:ext>
          </a:extLst>
        </xdr:cNvPr>
        <xdr:cNvSpPr/>
      </xdr:nvSpPr>
      <xdr:spPr>
        <a:xfrm>
          <a:off x="6583539" y="15588693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B0C86321-5266-485D-8113-A47C6F875E33}"/>
            </a:ext>
          </a:extLst>
        </xdr:cNvPr>
        <xdr:cNvSpPr/>
      </xdr:nvSpPr>
      <xdr:spPr>
        <a:xfrm>
          <a:off x="6580259" y="15993979"/>
          <a:ext cx="441013" cy="1694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9237616</xdr:colOff>
      <xdr:row>93</xdr:row>
      <xdr:rowOff>92256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874146-87A5-4E60-B3FC-48C27D7D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593" y="7721782"/>
          <a:ext cx="3207748" cy="16983074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9199789</xdr:colOff>
      <xdr:row>17</xdr:row>
      <xdr:rowOff>96029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467966D-43AF-4167-B8CD-4CE1166B6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469" y="3056164"/>
          <a:ext cx="9080045" cy="2897740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09CDE201-80B7-4D0B-9CBE-1193A6BF1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5232454"/>
          <a:ext cx="740983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39ECC4BE-9F46-460C-BF79-078C973F348B}"/>
            </a:ext>
          </a:extLst>
        </xdr:cNvPr>
        <xdr:cNvSpPr/>
      </xdr:nvSpPr>
      <xdr:spPr>
        <a:xfrm>
          <a:off x="11614449" y="4814632"/>
          <a:ext cx="282819" cy="2966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67D22862-8242-416F-BF53-2E843576C240}"/>
            </a:ext>
          </a:extLst>
        </xdr:cNvPr>
        <xdr:cNvSpPr/>
      </xdr:nvSpPr>
      <xdr:spPr>
        <a:xfrm>
          <a:off x="11620162" y="35273701"/>
          <a:ext cx="267579" cy="23880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A669D660-D011-43EF-8628-27E26DC04490}"/>
            </a:ext>
          </a:extLst>
        </xdr:cNvPr>
        <xdr:cNvSpPr/>
      </xdr:nvSpPr>
      <xdr:spPr>
        <a:xfrm>
          <a:off x="432521" y="504565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1A717DE5-7A73-4D41-9BEF-007BA3AADA3E}"/>
            </a:ext>
          </a:extLst>
        </xdr:cNvPr>
        <xdr:cNvSpPr/>
      </xdr:nvSpPr>
      <xdr:spPr>
        <a:xfrm>
          <a:off x="578643" y="528464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CC7FF1D-D128-40A1-8D71-5013288EB05C}"/>
            </a:ext>
          </a:extLst>
        </xdr:cNvPr>
        <xdr:cNvSpPr/>
      </xdr:nvSpPr>
      <xdr:spPr>
        <a:xfrm>
          <a:off x="11610738" y="321317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10" name="그림 9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15BF8818-098A-4A76-8EF2-4BC743B4F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284" y="7725591"/>
          <a:ext cx="3400920" cy="13969116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A1599401-F504-4BA4-9389-CFE1D72157D0}"/>
            </a:ext>
          </a:extLst>
        </xdr:cNvPr>
        <xdr:cNvGrpSpPr/>
      </xdr:nvGrpSpPr>
      <xdr:grpSpPr>
        <a:xfrm>
          <a:off x="229417" y="2922906"/>
          <a:ext cx="9705355" cy="2922271"/>
          <a:chOff x="265164" y="4141783"/>
          <a:chExt cx="9665713" cy="298986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C8879693-D37F-DA57-C9CA-3A4A00C98CAF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3E708D5C-C808-D45D-B31E-CEA7725C66E4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0B32C914-3395-4795-E308-3C1E43C4F327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5" name="Straight Connector 247">
            <a:extLst>
              <a:ext uri="{FF2B5EF4-FFF2-40B4-BE49-F238E27FC236}">
                <a16:creationId xmlns:a16="http://schemas.microsoft.com/office/drawing/2014/main" id="{0B4A19F4-ACB7-D387-2517-512EF7B54841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E938BDB8-E39C-6C73-377B-CF315BCD7123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7" name="그룹 16">
            <a:extLst>
              <a:ext uri="{FF2B5EF4-FFF2-40B4-BE49-F238E27FC236}">
                <a16:creationId xmlns:a16="http://schemas.microsoft.com/office/drawing/2014/main" id="{2D6861BA-1CDF-7B8D-A3DC-2ED8CA57685F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3" name="직사각형 42">
              <a:extLst>
                <a:ext uri="{FF2B5EF4-FFF2-40B4-BE49-F238E27FC236}">
                  <a16:creationId xmlns:a16="http://schemas.microsoft.com/office/drawing/2014/main" id="{ED78E5E6-471F-4563-E97A-C73F35C47EEA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7BBB2E30-9286-B921-996C-C6FB8881B37B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0555FF58-5BB7-C064-2E2A-EABDE7610E55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072B9C54-1D40-E3AE-8F11-3A5477855258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660F67B1-B896-3637-8111-6E72E4CC84E2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4DC30F87-8053-2F07-5EB3-8B5F4ABD2D3E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CE855476-6F86-34BC-7049-D053440A4C96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E933E6B9-200F-276D-C367-57D2932AE6B1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76123DA4-08CD-A7C3-E7BF-B5B59AF13B4A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DB42A307-3F5C-E422-0CA0-35D2D3AECAE2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81A048ED-CC25-2334-D055-047B8F658BBF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155B5BC4-CC47-F5B2-2D01-AE51A5BC231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F445F50F-A511-F3D4-7438-A7F8BB6D4E11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49D66E0E-DF3F-361C-AFA0-42ABFFDBA596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5423D1D6-7F1E-37AD-C4B0-4CA87BF61162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C3342D85-C432-C022-5B7D-1B111EFF36E5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5F6EE36-FE38-F8A3-BF50-187DB0696BF5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BDA24612-7DB2-7AD5-507D-D127CFF1F886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CB93AA80-6F71-3EDE-26EB-3DFF58576A22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C42A317C-696A-C721-13DF-21C8C31EACFF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7739989-6B3C-946D-6216-3F8061DE5269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46270DD0-8763-5953-1191-1B8B9005D315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4A9D32C2-9395-D6D4-1ADE-DE795CAB8436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5257523E-37AF-83CE-8E40-E37C4CA219C2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AFC4A7A2-487C-7351-458D-476065501B7B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FBFFE99B-A073-C3F3-27A9-1906932DE4E8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3EC9C10B-7961-6784-8C34-5098C3441E2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BBEC66FD-BFA3-49CD-9314-70A8D0E0EB43}"/>
            </a:ext>
          </a:extLst>
        </xdr:cNvPr>
        <xdr:cNvGrpSpPr/>
      </xdr:nvGrpSpPr>
      <xdr:grpSpPr>
        <a:xfrm>
          <a:off x="2287544" y="10610578"/>
          <a:ext cx="1965566" cy="1612982"/>
          <a:chOff x="478970" y="10580199"/>
          <a:chExt cx="1956041" cy="1598195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432DB0B8-C1A5-EEE0-8190-3CB396BBCC36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D2D001CF-6759-6C0D-E38F-7FECB0358C34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6CE5DDE5-759A-D3CC-080A-0D3B933C8863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65EF4B1A-4561-168F-9968-72E321A333DE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48BB1864-3159-46BE-97F6-CDD5F624414C}"/>
            </a:ext>
          </a:extLst>
        </xdr:cNvPr>
        <xdr:cNvSpPr/>
      </xdr:nvSpPr>
      <xdr:spPr>
        <a:xfrm>
          <a:off x="6849471" y="8231677"/>
          <a:ext cx="3197576" cy="3301739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625BEE4E-5324-4083-ADA9-0399BF7F2F9D}"/>
            </a:ext>
          </a:extLst>
        </xdr:cNvPr>
        <xdr:cNvSpPr/>
      </xdr:nvSpPr>
      <xdr:spPr>
        <a:xfrm>
          <a:off x="6623176" y="8462324"/>
          <a:ext cx="412257" cy="1717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906B7787-DB54-446C-829A-65F70D199A20}"/>
            </a:ext>
          </a:extLst>
        </xdr:cNvPr>
        <xdr:cNvSpPr/>
      </xdr:nvSpPr>
      <xdr:spPr>
        <a:xfrm>
          <a:off x="8350342" y="8458849"/>
          <a:ext cx="441976" cy="1751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5AADF1C7-269B-47A7-913E-609E95E514D4}"/>
            </a:ext>
          </a:extLst>
        </xdr:cNvPr>
        <xdr:cNvSpPr/>
      </xdr:nvSpPr>
      <xdr:spPr>
        <a:xfrm>
          <a:off x="6623176" y="9025267"/>
          <a:ext cx="412257" cy="17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B0663FC5-7D61-49E9-AC3D-8090F786F012}"/>
            </a:ext>
          </a:extLst>
        </xdr:cNvPr>
        <xdr:cNvSpPr/>
      </xdr:nvSpPr>
      <xdr:spPr>
        <a:xfrm>
          <a:off x="8350342" y="9019582"/>
          <a:ext cx="441976" cy="1762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8E53E792-B31C-4B3C-B04D-103CF8A04D79}"/>
            </a:ext>
          </a:extLst>
        </xdr:cNvPr>
        <xdr:cNvSpPr/>
      </xdr:nvSpPr>
      <xdr:spPr>
        <a:xfrm>
          <a:off x="6623176" y="9560311"/>
          <a:ext cx="412257" cy="1668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A8A39CA8-96B3-4CCE-B71B-CE8F554EC501}"/>
            </a:ext>
          </a:extLst>
        </xdr:cNvPr>
        <xdr:cNvSpPr/>
      </xdr:nvSpPr>
      <xdr:spPr>
        <a:xfrm>
          <a:off x="8350342" y="9554627"/>
          <a:ext cx="441976" cy="1725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078313AE-1ADF-4D6D-9149-4996252ABEE4}"/>
            </a:ext>
          </a:extLst>
        </xdr:cNvPr>
        <xdr:cNvSpPr/>
      </xdr:nvSpPr>
      <xdr:spPr>
        <a:xfrm>
          <a:off x="6623176" y="10130111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5B698781-536F-46B5-ADB5-C4CF9548C499}"/>
            </a:ext>
          </a:extLst>
        </xdr:cNvPr>
        <xdr:cNvSpPr/>
      </xdr:nvSpPr>
      <xdr:spPr>
        <a:xfrm>
          <a:off x="8350342" y="10134260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78A2F1DD-F29D-4302-9038-61CE129259D8}"/>
            </a:ext>
          </a:extLst>
        </xdr:cNvPr>
        <xdr:cNvSpPr/>
      </xdr:nvSpPr>
      <xdr:spPr>
        <a:xfrm>
          <a:off x="6623176" y="10686149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4AB3938C-FBCF-433A-8137-40CA32607FC0}"/>
            </a:ext>
          </a:extLst>
        </xdr:cNvPr>
        <xdr:cNvSpPr/>
      </xdr:nvSpPr>
      <xdr:spPr>
        <a:xfrm>
          <a:off x="8350342" y="10701587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6B455D4-0459-436C-98E7-085062D0EE92}"/>
            </a:ext>
          </a:extLst>
        </xdr:cNvPr>
        <xdr:cNvSpPr/>
      </xdr:nvSpPr>
      <xdr:spPr>
        <a:xfrm>
          <a:off x="7839657" y="7818223"/>
          <a:ext cx="1327951" cy="3960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6AD9B4CF-B0D2-4CB0-BFB8-B05F0CBF0B64}"/>
            </a:ext>
          </a:extLst>
        </xdr:cNvPr>
        <xdr:cNvSpPr/>
      </xdr:nvSpPr>
      <xdr:spPr>
        <a:xfrm>
          <a:off x="7189432" y="7865024"/>
          <a:ext cx="270080" cy="29255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7823FC9E-ECB3-479D-86F3-EF15A314B2CD}"/>
            </a:ext>
          </a:extLst>
        </xdr:cNvPr>
        <xdr:cNvSpPr/>
      </xdr:nvSpPr>
      <xdr:spPr>
        <a:xfrm>
          <a:off x="7456612" y="7817032"/>
          <a:ext cx="457285" cy="4545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FA744E17-9878-418D-AAC2-6D99F2F76218}"/>
            </a:ext>
          </a:extLst>
        </xdr:cNvPr>
        <xdr:cNvSpPr/>
      </xdr:nvSpPr>
      <xdr:spPr>
        <a:xfrm>
          <a:off x="6619370" y="11273483"/>
          <a:ext cx="416063" cy="1731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D9672C83-F9FB-475D-91F5-C0D5AF4A4CF5}"/>
            </a:ext>
          </a:extLst>
        </xdr:cNvPr>
        <xdr:cNvSpPr/>
      </xdr:nvSpPr>
      <xdr:spPr>
        <a:xfrm>
          <a:off x="8350342" y="11273483"/>
          <a:ext cx="432458" cy="1466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3C5FE88F-3F54-4804-B7B7-7D56F304D836}"/>
            </a:ext>
          </a:extLst>
        </xdr:cNvPr>
        <xdr:cNvSpPr/>
      </xdr:nvSpPr>
      <xdr:spPr>
        <a:xfrm>
          <a:off x="6551334" y="11809251"/>
          <a:ext cx="416063" cy="1884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7DBD2291-6F3F-46C9-87FD-CEA9B5AAFC36}"/>
            </a:ext>
          </a:extLst>
        </xdr:cNvPr>
        <xdr:cNvSpPr/>
      </xdr:nvSpPr>
      <xdr:spPr>
        <a:xfrm>
          <a:off x="6502288" y="20567303"/>
          <a:ext cx="416248" cy="1312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0BA92277-2AA8-4489-AEA8-9A36E178EDCB}"/>
            </a:ext>
          </a:extLst>
        </xdr:cNvPr>
        <xdr:cNvSpPr/>
      </xdr:nvSpPr>
      <xdr:spPr>
        <a:xfrm>
          <a:off x="6502288" y="20999217"/>
          <a:ext cx="416248" cy="14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A22A9F71-E3A3-4396-AB95-A0016C5D5E68}"/>
            </a:ext>
          </a:extLst>
        </xdr:cNvPr>
        <xdr:cNvSpPr/>
      </xdr:nvSpPr>
      <xdr:spPr>
        <a:xfrm>
          <a:off x="7784018" y="5358798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DF9B4CED-92B6-4FF5-A5D1-E1A4845284BB}"/>
            </a:ext>
          </a:extLst>
        </xdr:cNvPr>
        <xdr:cNvSpPr/>
      </xdr:nvSpPr>
      <xdr:spPr>
        <a:xfrm>
          <a:off x="9030769" y="5345430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16784B58-037B-401F-ACF5-BC5B0F304269}"/>
            </a:ext>
          </a:extLst>
        </xdr:cNvPr>
        <xdr:cNvSpPr/>
      </xdr:nvSpPr>
      <xdr:spPr>
        <a:xfrm>
          <a:off x="7755848" y="7750214"/>
          <a:ext cx="464008" cy="1680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15168B36-DF9D-4A8B-8E2A-8FCE327805FD}"/>
            </a:ext>
          </a:extLst>
        </xdr:cNvPr>
        <xdr:cNvSpPr/>
      </xdr:nvSpPr>
      <xdr:spPr>
        <a:xfrm>
          <a:off x="6516418" y="21404833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D9160442-7F97-4BA4-A704-6B5A872522E5}"/>
            </a:ext>
          </a:extLst>
        </xdr:cNvPr>
        <xdr:cNvSpPr/>
      </xdr:nvSpPr>
      <xdr:spPr>
        <a:xfrm>
          <a:off x="6524701" y="21859279"/>
          <a:ext cx="421963" cy="145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74" name="직사각형 73">
          <a:extLst>
            <a:ext uri="{FF2B5EF4-FFF2-40B4-BE49-F238E27FC236}">
              <a16:creationId xmlns:a16="http://schemas.microsoft.com/office/drawing/2014/main" id="{3C72E3E5-460D-4552-9687-62E52BE9376A}"/>
            </a:ext>
          </a:extLst>
        </xdr:cNvPr>
        <xdr:cNvSpPr/>
      </xdr:nvSpPr>
      <xdr:spPr>
        <a:xfrm>
          <a:off x="6524701" y="222484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CE2C698E-B3E8-47ED-93D9-04606B6E7590}"/>
            </a:ext>
          </a:extLst>
        </xdr:cNvPr>
        <xdr:cNvSpPr/>
      </xdr:nvSpPr>
      <xdr:spPr>
        <a:xfrm>
          <a:off x="6543136" y="226562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F844598E-A285-41FD-80D6-04C002FCA197}"/>
            </a:ext>
          </a:extLst>
        </xdr:cNvPr>
        <xdr:cNvSpPr/>
      </xdr:nvSpPr>
      <xdr:spPr>
        <a:xfrm>
          <a:off x="6543798" y="230425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67DBC97C-4921-4CC5-88F0-A22364A1E134}"/>
            </a:ext>
          </a:extLst>
        </xdr:cNvPr>
        <xdr:cNvSpPr/>
      </xdr:nvSpPr>
      <xdr:spPr>
        <a:xfrm>
          <a:off x="6545077" y="234425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AA5522AE-124F-4852-83B0-86277CD57144}"/>
            </a:ext>
          </a:extLst>
        </xdr:cNvPr>
        <xdr:cNvSpPr/>
      </xdr:nvSpPr>
      <xdr:spPr>
        <a:xfrm>
          <a:off x="6832153" y="11618868"/>
          <a:ext cx="3197576" cy="3849732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66D04E77-9086-4A94-9A30-72289F7279E0}"/>
            </a:ext>
          </a:extLst>
        </xdr:cNvPr>
        <xdr:cNvSpPr/>
      </xdr:nvSpPr>
      <xdr:spPr>
        <a:xfrm>
          <a:off x="6811025" y="15570451"/>
          <a:ext cx="3197576" cy="1914726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47D124A9-A15A-473B-A2A1-63F8A3037B18}"/>
            </a:ext>
          </a:extLst>
        </xdr:cNvPr>
        <xdr:cNvSpPr/>
      </xdr:nvSpPr>
      <xdr:spPr>
        <a:xfrm>
          <a:off x="6392028" y="12270681"/>
          <a:ext cx="673583" cy="1763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FBE19353-A099-481B-8C34-D164D55EFF7A}"/>
            </a:ext>
          </a:extLst>
        </xdr:cNvPr>
        <xdr:cNvSpPr/>
      </xdr:nvSpPr>
      <xdr:spPr>
        <a:xfrm>
          <a:off x="6397743" y="12712567"/>
          <a:ext cx="667868" cy="1919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37D8318E-9FB9-420D-863B-6776149695F4}"/>
            </a:ext>
          </a:extLst>
        </xdr:cNvPr>
        <xdr:cNvSpPr/>
      </xdr:nvSpPr>
      <xdr:spPr>
        <a:xfrm>
          <a:off x="6397743" y="13105220"/>
          <a:ext cx="681935" cy="185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E4D93556-7CA3-4D21-8DE9-70E6AE4A72AE}"/>
            </a:ext>
          </a:extLst>
        </xdr:cNvPr>
        <xdr:cNvSpPr/>
      </xdr:nvSpPr>
      <xdr:spPr>
        <a:xfrm>
          <a:off x="6397743" y="13516378"/>
          <a:ext cx="679298" cy="1813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49E8E3A-EF3E-4EDE-B1DB-55DC4EE13546}"/>
            </a:ext>
          </a:extLst>
        </xdr:cNvPr>
        <xdr:cNvSpPr/>
      </xdr:nvSpPr>
      <xdr:spPr>
        <a:xfrm>
          <a:off x="6399648" y="13909846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12D15EEC-C0DF-488A-91D9-1BE7D62B89BB}"/>
            </a:ext>
          </a:extLst>
        </xdr:cNvPr>
        <xdr:cNvSpPr/>
      </xdr:nvSpPr>
      <xdr:spPr>
        <a:xfrm>
          <a:off x="6399648" y="14323973"/>
          <a:ext cx="681203" cy="190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C1B237C6-2EE8-457C-84F2-D5DD7FC029F5}"/>
            </a:ext>
          </a:extLst>
        </xdr:cNvPr>
        <xdr:cNvSpPr/>
      </xdr:nvSpPr>
      <xdr:spPr>
        <a:xfrm>
          <a:off x="6399648" y="14771870"/>
          <a:ext cx="647683" cy="1706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3CE7F330-1251-43C2-8D3C-7854BAF5B6FD}"/>
            </a:ext>
          </a:extLst>
        </xdr:cNvPr>
        <xdr:cNvSpPr/>
      </xdr:nvSpPr>
      <xdr:spPr>
        <a:xfrm>
          <a:off x="6395838" y="1519119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41B2EB87-8DC7-47D0-86FA-F80B9FEDAEDF}"/>
            </a:ext>
          </a:extLst>
        </xdr:cNvPr>
        <xdr:cNvSpPr/>
      </xdr:nvSpPr>
      <xdr:spPr>
        <a:xfrm>
          <a:off x="6533029" y="15637142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EE291703-D8EB-44EF-B062-D78CCFCBB754}"/>
            </a:ext>
          </a:extLst>
        </xdr:cNvPr>
        <xdr:cNvSpPr/>
      </xdr:nvSpPr>
      <xdr:spPr>
        <a:xfrm>
          <a:off x="6300881" y="16098958"/>
          <a:ext cx="654533" cy="1691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7FB73556-0871-40BD-B35C-FCB48625AF60}"/>
            </a:ext>
          </a:extLst>
        </xdr:cNvPr>
        <xdr:cNvSpPr/>
      </xdr:nvSpPr>
      <xdr:spPr>
        <a:xfrm>
          <a:off x="6304691" y="16516580"/>
          <a:ext cx="650723" cy="1524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7977A863-C99B-45C1-9C28-464A8497A87F}"/>
            </a:ext>
          </a:extLst>
        </xdr:cNvPr>
        <xdr:cNvSpPr/>
      </xdr:nvSpPr>
      <xdr:spPr>
        <a:xfrm>
          <a:off x="6304691" y="16932702"/>
          <a:ext cx="683840" cy="1763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6067003D-1FF2-40AA-9118-B6F291F10594}"/>
            </a:ext>
          </a:extLst>
        </xdr:cNvPr>
        <xdr:cNvSpPr/>
      </xdr:nvSpPr>
      <xdr:spPr>
        <a:xfrm>
          <a:off x="6816027" y="17500419"/>
          <a:ext cx="3143530" cy="6765545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69E83104-6412-4030-B574-95C56ECA9C2D}"/>
            </a:ext>
          </a:extLst>
        </xdr:cNvPr>
        <xdr:cNvSpPr/>
      </xdr:nvSpPr>
      <xdr:spPr>
        <a:xfrm>
          <a:off x="6464850" y="18087661"/>
          <a:ext cx="439701" cy="148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C0203654-9D6E-45BB-AB93-DEF5B99AC57E}"/>
            </a:ext>
          </a:extLst>
        </xdr:cNvPr>
        <xdr:cNvSpPr/>
      </xdr:nvSpPr>
      <xdr:spPr>
        <a:xfrm>
          <a:off x="6458591" y="18480892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567A7E2E-D910-4337-A7AA-1D108C9ECD67}"/>
            </a:ext>
          </a:extLst>
        </xdr:cNvPr>
        <xdr:cNvSpPr/>
      </xdr:nvSpPr>
      <xdr:spPr>
        <a:xfrm>
          <a:off x="6480362" y="18932857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D373B643-053B-4BD2-B2E2-D64261CDF564}"/>
            </a:ext>
          </a:extLst>
        </xdr:cNvPr>
        <xdr:cNvSpPr/>
      </xdr:nvSpPr>
      <xdr:spPr>
        <a:xfrm>
          <a:off x="6480362" y="19768226"/>
          <a:ext cx="435891" cy="1555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3513F7FC-9594-413E-B6A9-E0131CA3C1DE}"/>
            </a:ext>
          </a:extLst>
        </xdr:cNvPr>
        <xdr:cNvSpPr/>
      </xdr:nvSpPr>
      <xdr:spPr>
        <a:xfrm>
          <a:off x="6480362" y="20177525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3FCEC640-A6C8-4C16-B514-438405E8C5DA}"/>
            </a:ext>
          </a:extLst>
        </xdr:cNvPr>
        <xdr:cNvSpPr/>
      </xdr:nvSpPr>
      <xdr:spPr>
        <a:xfrm>
          <a:off x="6485333" y="19363412"/>
          <a:ext cx="441196" cy="1496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94DB91E7-61F0-4CD2-B82A-F7401AA62550}"/>
            </a:ext>
          </a:extLst>
        </xdr:cNvPr>
        <xdr:cNvSpPr/>
      </xdr:nvSpPr>
      <xdr:spPr>
        <a:xfrm>
          <a:off x="6541267" y="239359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8775AE3B-1A66-44B5-B868-1F74A693AB2B}"/>
            </a:ext>
          </a:extLst>
        </xdr:cNvPr>
        <xdr:cNvSpPr/>
      </xdr:nvSpPr>
      <xdr:spPr>
        <a:xfrm>
          <a:off x="6182542" y="17438097"/>
          <a:ext cx="256745" cy="297183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4FA78500-AB6C-4515-AD35-A54F0A9E4385}"/>
            </a:ext>
          </a:extLst>
        </xdr:cNvPr>
        <xdr:cNvSpPr/>
      </xdr:nvSpPr>
      <xdr:spPr>
        <a:xfrm>
          <a:off x="6467475" y="17591315"/>
          <a:ext cx="439701" cy="1387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02" name="직선 화살표 연결선 101">
          <a:extLst>
            <a:ext uri="{FF2B5EF4-FFF2-40B4-BE49-F238E27FC236}">
              <a16:creationId xmlns:a16="http://schemas.microsoft.com/office/drawing/2014/main" id="{977A1FE4-40CE-4F72-BE79-8E496DE9C86E}"/>
            </a:ext>
          </a:extLst>
        </xdr:cNvPr>
        <xdr:cNvCxnSpPr/>
      </xdr:nvCxnSpPr>
      <xdr:spPr>
        <a:xfrm flipH="1">
          <a:off x="11134725" y="45293107"/>
          <a:ext cx="19777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485E55D6-4466-4589-9F27-6F7AD34DED70}"/>
            </a:ext>
          </a:extLst>
        </xdr:cNvPr>
        <xdr:cNvSpPr/>
      </xdr:nvSpPr>
      <xdr:spPr>
        <a:xfrm>
          <a:off x="7619133" y="43923240"/>
          <a:ext cx="3446318" cy="1525731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44A55AC-31BE-41A1-8893-EFCB5FFE7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64" y="2645845"/>
          <a:ext cx="8952262" cy="3286355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19D4B523-2BE1-456C-8A42-6110A9F08915}"/>
            </a:ext>
          </a:extLst>
        </xdr:cNvPr>
        <xdr:cNvGrpSpPr/>
      </xdr:nvGrpSpPr>
      <xdr:grpSpPr>
        <a:xfrm>
          <a:off x="6241031" y="7674428"/>
          <a:ext cx="3442609" cy="5079402"/>
          <a:chOff x="6346914" y="6776357"/>
          <a:chExt cx="3450229" cy="5081179"/>
        </a:xfrm>
      </xdr:grpSpPr>
      <xdr:pic>
        <xdr:nvPicPr>
          <xdr:cNvPr id="4" name="Picture 2">
            <a:extLst>
              <a:ext uri="{FF2B5EF4-FFF2-40B4-BE49-F238E27FC236}">
                <a16:creationId xmlns:a16="http://schemas.microsoft.com/office/drawing/2014/main" id="{D408A4CB-8156-7F69-9745-0E9FE9BAC8C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35E0ECA0-9D0B-86F3-8A6A-7B2924895B62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464440A9-64F5-4C1D-8683-95B2F9FC5B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49492" y="12935518"/>
          <a:ext cx="3421380" cy="2549956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7" name="Picture 79">
          <a:extLst>
            <a:ext uri="{FF2B5EF4-FFF2-40B4-BE49-F238E27FC236}">
              <a16:creationId xmlns:a16="http://schemas.microsoft.com/office/drawing/2014/main" id="{90548B7B-F929-4D18-87B7-60551C7A9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3910979"/>
          <a:ext cx="7406028" cy="8994427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24D9FFA2-EB1E-444C-8304-20102F6F967A}"/>
            </a:ext>
          </a:extLst>
        </xdr:cNvPr>
        <xdr:cNvSpPr/>
      </xdr:nvSpPr>
      <xdr:spPr>
        <a:xfrm>
          <a:off x="11614449" y="4864706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ADBD61E-E8FA-4DB8-801E-854BE051E4B1}"/>
            </a:ext>
          </a:extLst>
        </xdr:cNvPr>
        <xdr:cNvSpPr/>
      </xdr:nvSpPr>
      <xdr:spPr>
        <a:xfrm>
          <a:off x="11628303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9FFB504A-0BB0-4C08-840D-4A950C619AC1}"/>
            </a:ext>
          </a:extLst>
        </xdr:cNvPr>
        <xdr:cNvSpPr/>
      </xdr:nvSpPr>
      <xdr:spPr>
        <a:xfrm>
          <a:off x="432521" y="50647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91902B96-C0BA-481A-B2EB-41A463E20BAA}"/>
            </a:ext>
          </a:extLst>
        </xdr:cNvPr>
        <xdr:cNvSpPr/>
      </xdr:nvSpPr>
      <xdr:spPr>
        <a:xfrm>
          <a:off x="578643" y="53036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11E1F4B-E69D-423F-AA98-C8FCF8C8F286}"/>
            </a:ext>
          </a:extLst>
        </xdr:cNvPr>
        <xdr:cNvSpPr/>
      </xdr:nvSpPr>
      <xdr:spPr>
        <a:xfrm>
          <a:off x="11610738" y="323222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F95C791D-8D40-4768-88F7-C43A21346255}"/>
            </a:ext>
          </a:extLst>
        </xdr:cNvPr>
        <xdr:cNvGrpSpPr/>
      </xdr:nvGrpSpPr>
      <xdr:grpSpPr>
        <a:xfrm>
          <a:off x="132262" y="2793133"/>
          <a:ext cx="9684693" cy="2953358"/>
          <a:chOff x="265164" y="4141783"/>
          <a:chExt cx="9665713" cy="2989865"/>
        </a:xfrm>
      </xdr:grpSpPr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E2B930D0-C5DD-3C83-C954-DA3298BB1A18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6707919F-1110-13BC-658D-80D40753899C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EAE135CE-25B6-DE0E-9EDB-C4D680DB523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7" name="Straight Connector 247">
            <a:extLst>
              <a:ext uri="{FF2B5EF4-FFF2-40B4-BE49-F238E27FC236}">
                <a16:creationId xmlns:a16="http://schemas.microsoft.com/office/drawing/2014/main" id="{18E4FAB4-74D4-F776-87E3-8802842670EC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55B0F69F-2F77-E8FA-0F71-D1EFF0157711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350DBC2D-E376-D144-E211-F07B2348A1FA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1AC516CC-EC3F-1F10-EEA3-EB92DD2BA4EB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D8778035-F3FB-7CB4-010C-219C7722FB92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F99635AC-4811-5188-BFDB-1F33F90FB796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7" name="직사각형 36">
              <a:extLst>
                <a:ext uri="{FF2B5EF4-FFF2-40B4-BE49-F238E27FC236}">
                  <a16:creationId xmlns:a16="http://schemas.microsoft.com/office/drawing/2014/main" id="{2B678671-1BAD-B42D-CDBE-4F5E2B63A83D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668731BE-3E8C-9761-C80E-A577420A2F78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24B2986A-E2B9-1E31-BCDE-3EC647A0BC47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5F7AAFF2-E7FA-78AB-6130-548C30AA81F3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C0B2FBAB-5214-ABCC-5C60-909C61D74058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B512AD0C-003B-8D18-CB65-D9EE5394C707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B89F95F8-183E-63E1-D25B-005D365D595E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E5207D8C-3D88-777B-692D-BD348EFBC0B4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38C7D57-064E-FCD4-4603-0CD074D080D1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E7DA9F7-EC1F-6FFB-CC11-4CC5C3521937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47BA3382-99CF-8809-FA63-1C516CFFD855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B0E1CF31-B913-7C07-D5C5-6BF58ECBF4B2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8FE2C5DE-D243-0852-58FA-6AE041368F4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4AB29137-8B0F-D0B9-FA8F-0C7B305742F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55A031E3-D333-BC08-D36B-0A8A9FB70BDF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47511C6B-9CF9-3E25-DE10-577B53A21471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D871C042-4FCE-FE9B-2D7E-27FD159A44D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870C92B0-AE8D-4FA3-05DE-A69628BB9F78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41" name="그림 40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725F51E5-A78E-4AD5-913F-DBE0AFFE0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7664903"/>
          <a:ext cx="3418337" cy="1395862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42" name="그룹 41">
          <a:extLst>
            <a:ext uri="{FF2B5EF4-FFF2-40B4-BE49-F238E27FC236}">
              <a16:creationId xmlns:a16="http://schemas.microsoft.com/office/drawing/2014/main" id="{D45F6DF3-89AE-4808-88E9-876BC73CF4D4}"/>
            </a:ext>
          </a:extLst>
        </xdr:cNvPr>
        <xdr:cNvGrpSpPr/>
      </xdr:nvGrpSpPr>
      <xdr:grpSpPr>
        <a:xfrm>
          <a:off x="410119" y="12197575"/>
          <a:ext cx="1963591" cy="1603325"/>
          <a:chOff x="478970" y="10580199"/>
          <a:chExt cx="1956041" cy="1598195"/>
        </a:xfrm>
      </xdr:grpSpPr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65ED8C63-F3B0-51D3-E39C-576ADEAD3AEB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D5AE0AA0-5DA8-8C26-15D1-EA5AA5BD1597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6C22BA3A-4C44-5862-D59C-5FA900CA1EF6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A933D7E4-EBDF-3190-DEE5-A0B9D5A91419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667E4ADE-0E5F-4654-9E3C-9CA87260F52D}"/>
            </a:ext>
          </a:extLst>
        </xdr:cNvPr>
        <xdr:cNvGrpSpPr/>
      </xdr:nvGrpSpPr>
      <xdr:grpSpPr>
        <a:xfrm>
          <a:off x="5705132" y="7792811"/>
          <a:ext cx="3847631" cy="7843036"/>
          <a:chOff x="6164204" y="7800972"/>
          <a:chExt cx="3857137" cy="7889238"/>
        </a:xfrm>
      </xdr:grpSpPr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F9EF3516-D904-8DAB-9121-9017E08A3085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2F19BEC0-7352-BD77-0A5E-7E8D545BAD88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13F48F74-BAAF-BEFA-26A5-201A6AE22403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76928C10-B449-25A9-6188-0532A2C5CE92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469A6517-05A7-D123-4C3A-D2682684AD2D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D7C49613-66B5-6379-804A-361CF35EA8BB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9FB44F8B-08DE-511B-3AC1-4A42D51F9D04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C2842A32-F563-E2D2-665E-7BA6CEC97CAA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946C8906-8653-8266-D076-819C2D415872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F1D71F29-696C-C621-8D4B-61BB636E61F7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FDE80457-F25E-CCD2-8EE4-465625DF3A3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6333EBC2-B4BB-63D1-BBFC-1B6BA353161E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EF0B2874-CE86-F681-34A2-C0DA65EED152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BB7C1C13-6C77-9D0D-D55F-8CCB59F4475B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2DCD65B4-9C33-A5B5-C405-7BCB62E81C3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F7F82ED6-E1EF-F630-434F-B1B0DA879E78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AC0E8CA9-0419-632F-376A-75550116C0E6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4578008D-F9F6-EDB5-0B1B-03C82282E0B1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3BBE7017-0DA5-E63A-1D3F-C8C4538FA2BA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7" name="그룹 66">
              <a:extLst>
                <a:ext uri="{FF2B5EF4-FFF2-40B4-BE49-F238E27FC236}">
                  <a16:creationId xmlns:a16="http://schemas.microsoft.com/office/drawing/2014/main" id="{9F6D3E9F-49BE-4304-5845-70D9CAB42928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32127EBF-777B-703E-3532-8BE0A185CD9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F5E2CE43-4998-B868-C06F-28AD423F221B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A770C25D-3FAE-29F2-8BCA-0C657225BDAE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A3BBAA19-7118-4923-23D5-9F2632CEB7D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81B43530-DA0D-7A77-74BD-0505B8FE03E8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4" name="직사각형 73">
                <a:extLst>
                  <a:ext uri="{FF2B5EF4-FFF2-40B4-BE49-F238E27FC236}">
                    <a16:creationId xmlns:a16="http://schemas.microsoft.com/office/drawing/2014/main" id="{915BDAF3-D801-E168-CBB1-4FA2F1B4A3F8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7A773D3E-A09D-2D88-2B49-5474A845FB58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18C4561B-C505-27CB-501E-24EB7869AA68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8" name="직사각형 67">
              <a:extLst>
                <a:ext uri="{FF2B5EF4-FFF2-40B4-BE49-F238E27FC236}">
                  <a16:creationId xmlns:a16="http://schemas.microsoft.com/office/drawing/2014/main" id="{DEA37F70-B96E-AB94-3617-C5AAB217E765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B11B08A1-4A9A-4FDE-9CA1-81AA86751F94}"/>
            </a:ext>
          </a:extLst>
        </xdr:cNvPr>
        <xdr:cNvSpPr/>
      </xdr:nvSpPr>
      <xdr:spPr>
        <a:xfrm>
          <a:off x="7211488" y="7670421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D96CE081-58C1-4787-BDF3-93B55D4C65B7}"/>
            </a:ext>
          </a:extLst>
        </xdr:cNvPr>
        <xdr:cNvSpPr/>
      </xdr:nvSpPr>
      <xdr:spPr>
        <a:xfrm>
          <a:off x="11628303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A64F6090-4BFA-493B-9AA1-7676D0A0D35A}"/>
            </a:ext>
          </a:extLst>
        </xdr:cNvPr>
        <xdr:cNvSpPr/>
      </xdr:nvSpPr>
      <xdr:spPr>
        <a:xfrm>
          <a:off x="11628303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A058DCF0-D196-4353-B3CC-B4F37FEE38E3}"/>
            </a:ext>
          </a:extLst>
        </xdr:cNvPr>
        <xdr:cNvSpPr/>
      </xdr:nvSpPr>
      <xdr:spPr>
        <a:xfrm>
          <a:off x="11628303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E1444056-90F5-4641-9EBD-90946C80B782}"/>
            </a:ext>
          </a:extLst>
        </xdr:cNvPr>
        <xdr:cNvSpPr/>
      </xdr:nvSpPr>
      <xdr:spPr>
        <a:xfrm>
          <a:off x="11628303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14260715-579F-4CD5-89EB-24D0C1370647}"/>
            </a:ext>
          </a:extLst>
        </xdr:cNvPr>
        <xdr:cNvSpPr/>
      </xdr:nvSpPr>
      <xdr:spPr>
        <a:xfrm>
          <a:off x="6701270" y="15461672"/>
          <a:ext cx="2459182" cy="48613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37E81FDF-8C76-4DD8-B8F7-D987AC35B164}"/>
            </a:ext>
          </a:extLst>
        </xdr:cNvPr>
        <xdr:cNvSpPr/>
      </xdr:nvSpPr>
      <xdr:spPr>
        <a:xfrm>
          <a:off x="7330351" y="36929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922FC2AB-328C-46FB-BB41-5648E6CD4D92}"/>
            </a:ext>
          </a:extLst>
        </xdr:cNvPr>
        <xdr:cNvSpPr/>
      </xdr:nvSpPr>
      <xdr:spPr>
        <a:xfrm>
          <a:off x="8473342" y="36929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CB7E536F-0A5A-4376-A580-ABD3CE6BC510}"/>
            </a:ext>
          </a:extLst>
        </xdr:cNvPr>
        <xdr:cNvSpPr/>
      </xdr:nvSpPr>
      <xdr:spPr>
        <a:xfrm>
          <a:off x="7314112" y="42317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63896C5D-51CC-4DD6-8CE4-8D716B700DE3}"/>
            </a:ext>
          </a:extLst>
        </xdr:cNvPr>
        <xdr:cNvSpPr/>
      </xdr:nvSpPr>
      <xdr:spPr>
        <a:xfrm>
          <a:off x="8471431" y="42317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428F41FC-6AD3-4D6D-8C2C-BE6A4FE13424}"/>
            </a:ext>
          </a:extLst>
        </xdr:cNvPr>
        <xdr:cNvSpPr/>
      </xdr:nvSpPr>
      <xdr:spPr>
        <a:xfrm>
          <a:off x="8467610" y="47884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BE4F4318-9E70-4CD3-80DC-0C9FDBF5C624}"/>
            </a:ext>
          </a:extLst>
        </xdr:cNvPr>
        <xdr:cNvSpPr/>
      </xdr:nvSpPr>
      <xdr:spPr>
        <a:xfrm>
          <a:off x="7325574" y="47884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F6F51660-0F8D-4B00-942E-DD38465EC3C5}"/>
            </a:ext>
          </a:extLst>
        </xdr:cNvPr>
        <xdr:cNvSpPr/>
      </xdr:nvSpPr>
      <xdr:spPr>
        <a:xfrm>
          <a:off x="8467610" y="53311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4AF3B6CE-76A4-4FAE-87B2-5FCF21DBB118}"/>
            </a:ext>
          </a:extLst>
        </xdr:cNvPr>
        <xdr:cNvSpPr/>
      </xdr:nvSpPr>
      <xdr:spPr>
        <a:xfrm>
          <a:off x="7325574" y="53311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FA1E134E-E577-45E5-8CBF-404EC9DD859F}"/>
            </a:ext>
          </a:extLst>
        </xdr:cNvPr>
        <xdr:cNvSpPr/>
      </xdr:nvSpPr>
      <xdr:spPr>
        <a:xfrm>
          <a:off x="6088379" y="15589024"/>
          <a:ext cx="420272" cy="1482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A3691332-DCA8-4C67-A1A1-69BD93AAA719}"/>
            </a:ext>
          </a:extLst>
        </xdr:cNvPr>
        <xdr:cNvSpPr/>
      </xdr:nvSpPr>
      <xdr:spPr>
        <a:xfrm>
          <a:off x="6095133" y="15881874"/>
          <a:ext cx="420272" cy="13874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1444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1F977C5-E22B-4359-8186-62ADE2A2F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813" y="3452772"/>
          <a:ext cx="9948856" cy="2187643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011D8E66-87B2-4CF3-A982-79A062FC02BA}"/>
            </a:ext>
          </a:extLst>
        </xdr:cNvPr>
        <xdr:cNvGrpSpPr/>
      </xdr:nvGrpSpPr>
      <xdr:grpSpPr>
        <a:xfrm>
          <a:off x="6873231" y="8288064"/>
          <a:ext cx="3503458" cy="4889306"/>
          <a:chOff x="14027960" y="5987539"/>
          <a:chExt cx="3499648" cy="4902011"/>
        </a:xfrm>
      </xdr:grpSpPr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161E0B88-D30D-3EC3-A4B3-9A22AC27B841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7" name="직사각형 6">
              <a:extLst>
                <a:ext uri="{FF2B5EF4-FFF2-40B4-BE49-F238E27FC236}">
                  <a16:creationId xmlns:a16="http://schemas.microsoft.com/office/drawing/2014/main" id="{82F0ADFC-B1FA-DF97-28E4-2CD384B40732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8" name="Picture 4">
              <a:extLst>
                <a:ext uri="{FF2B5EF4-FFF2-40B4-BE49-F238E27FC236}">
                  <a16:creationId xmlns:a16="http://schemas.microsoft.com/office/drawing/2014/main" id="{AE6D1D2C-39CB-8826-C82B-59D2BDE95AB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B6B54EA-40E8-2B34-B637-6FA8B5B70BD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6" name="Picture 4">
            <a:extLst>
              <a:ext uri="{FF2B5EF4-FFF2-40B4-BE49-F238E27FC236}">
                <a16:creationId xmlns:a16="http://schemas.microsoft.com/office/drawing/2014/main" id="{0C40A687-A1D0-30A3-72D8-A4D89D638614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9" name="Picture 79">
          <a:extLst>
            <a:ext uri="{FF2B5EF4-FFF2-40B4-BE49-F238E27FC236}">
              <a16:creationId xmlns:a16="http://schemas.microsoft.com/office/drawing/2014/main" id="{66D7A5DF-1CAA-4799-B2E8-24C8B6AAE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12328579"/>
          <a:ext cx="740983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F34B390-7276-40B6-95AA-6EBB86FE30FC}"/>
            </a:ext>
          </a:extLst>
        </xdr:cNvPr>
        <xdr:cNvSpPr/>
      </xdr:nvSpPr>
      <xdr:spPr>
        <a:xfrm>
          <a:off x="11614449" y="531238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4AA8EF63-1D88-4C9A-9646-1FF0738E4A40}"/>
            </a:ext>
          </a:extLst>
        </xdr:cNvPr>
        <xdr:cNvSpPr/>
      </xdr:nvSpPr>
      <xdr:spPr>
        <a:xfrm>
          <a:off x="11628303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C9D11382-D68A-46E4-BE06-EA97A00EC070}"/>
            </a:ext>
          </a:extLst>
        </xdr:cNvPr>
        <xdr:cNvSpPr/>
      </xdr:nvSpPr>
      <xdr:spPr>
        <a:xfrm>
          <a:off x="432521" y="55123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99AB74F-1DC5-44A9-BBA4-9CEC9BD4B134}"/>
            </a:ext>
          </a:extLst>
        </xdr:cNvPr>
        <xdr:cNvSpPr/>
      </xdr:nvSpPr>
      <xdr:spPr>
        <a:xfrm>
          <a:off x="578643" y="57513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D4BC5CFC-E096-4B67-B51B-0E985366DFA3}"/>
            </a:ext>
          </a:extLst>
        </xdr:cNvPr>
        <xdr:cNvSpPr/>
      </xdr:nvSpPr>
      <xdr:spPr>
        <a:xfrm>
          <a:off x="11610738" y="36798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878AAB93-0F27-4D24-9DE8-BA090E962890}"/>
            </a:ext>
          </a:extLst>
        </xdr:cNvPr>
        <xdr:cNvGrpSpPr/>
      </xdr:nvGrpSpPr>
      <xdr:grpSpPr>
        <a:xfrm>
          <a:off x="326572" y="3636915"/>
          <a:ext cx="9689680" cy="2900860"/>
          <a:chOff x="265164" y="4141783"/>
          <a:chExt cx="9665713" cy="2989865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CE5DE88E-F6C4-6482-E9F1-748FF3828F69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C324452F-3D00-9281-85B9-65A5C96F0346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124F27FC-E421-F02A-2759-A1B9E7891B8A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126F73F0-AB26-EAE9-5D9A-3A7549D57101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C34E98C7-D28D-EC1B-FF3D-22677A1C2E6B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3B2EE4BF-0027-6DE2-724D-66C2929EC306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5D5520AB-75FB-38E2-3715-091BE34418DA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C0F31A6B-663D-55FD-27DC-05A2C5E3432E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21">
            <a:extLst>
              <a:ext uri="{FF2B5EF4-FFF2-40B4-BE49-F238E27FC236}">
                <a16:creationId xmlns:a16="http://schemas.microsoft.com/office/drawing/2014/main" id="{51937117-AD09-EA1D-85F4-7B7747F02B28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B22889CE-509E-29A4-68AC-10C46E412C83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1B546DA6-48A7-B477-59F3-35244E0EEF9B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6618D568-FD26-450A-E40E-C759C067027C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A356E74E-9CE4-42D0-EE43-786D2CD7FD9A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956F9440-DF6E-6886-19F9-2748E2376846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28EC607D-9889-5839-00D2-007173F10ED8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64226729-622A-A8A9-9FCE-20B5EDC8EE3D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35006512-5C1A-32F2-CC17-B83C887EA3BF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E43A2663-EB06-5982-08D7-F9D441810774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B1DC0437-1051-D6AD-B60E-EB2089DCBB1A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F5431525-46EB-4365-E1B2-ECF6BE01251A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29CB868-6655-D258-3261-03EC8A1DBF6E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81988317-EB1C-66E6-C4D1-9AD91E957FEA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25918DE-9877-D675-34E7-1AAA856F9B75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27A8C65F-9B1A-117A-B968-014340E265A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EF541DEE-C7BE-19BF-322B-B0555DAD0E27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D5E8F27F-0258-88B6-CB8F-B8F970A97CC6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9B7E1EB-DD41-5B30-141C-962DCEAC95CE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21218</xdr:rowOff>
    </xdr:to>
    <xdr:pic>
      <xdr:nvPicPr>
        <xdr:cNvPr id="43" name="그림 4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D2748632-5FC4-4BE1-AE99-2897CC8D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261" y="8168911"/>
          <a:ext cx="3419475" cy="1395983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44" name="Picture 4">
          <a:extLst>
            <a:ext uri="{FF2B5EF4-FFF2-40B4-BE49-F238E27FC236}">
              <a16:creationId xmlns:a16="http://schemas.microsoft.com/office/drawing/2014/main" id="{A2A0B051-E7FE-476F-A8B2-F6DECEC4C3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50783" y="13445222"/>
          <a:ext cx="3461167" cy="525033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B8E594A5-37E1-4C06-B596-A202674C87E0}"/>
            </a:ext>
          </a:extLst>
        </xdr:cNvPr>
        <xdr:cNvGrpSpPr/>
      </xdr:nvGrpSpPr>
      <xdr:grpSpPr>
        <a:xfrm>
          <a:off x="6320152" y="8106496"/>
          <a:ext cx="3843821" cy="8052827"/>
          <a:chOff x="6164204" y="7539618"/>
          <a:chExt cx="3857137" cy="8150592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A26430AE-FC19-2921-B7EA-FFEC7D5E513B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4016D19C-29FA-A10E-D088-6CE43F897B4C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6634B4D8-4FF9-F053-B7BD-335977230CE8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569B5D09-30E2-3178-C8B2-7F72E611784D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AD6F2AEE-EECD-6810-2DFF-B831745DC107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839EF120-4407-2BF9-935B-7B5A0623E05C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38872D17-0FFE-575B-93E8-7FAF4A9519C2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F77E2686-4F30-BCA7-52E2-AD8D4DDD492C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5179C586-0229-FA62-9640-567C84117664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8B9E7943-7C14-A1E3-67E3-9B4DD2CFB28D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69C90494-749F-BDE7-6260-3144B852F20C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B11D229C-DD6F-266C-F0DB-1644F799DAF1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377CF3EB-E470-E60F-D88E-4FD3DA240418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2D484E8B-E9AE-792F-E51C-5D638A9D328D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CE3A0974-1A85-F974-3865-8A14269C9754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1AA6C7E8-DF3E-9490-690D-F09658AB60E1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49D1D230-453C-2EC9-8C94-DF9B2FD50F1B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9A5CD75D-2127-97B1-448A-B06E9F7B5DA5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D01D02BD-337D-41B8-B1D9-D1367B7D78B6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5" name="그룹 64">
              <a:extLst>
                <a:ext uri="{FF2B5EF4-FFF2-40B4-BE49-F238E27FC236}">
                  <a16:creationId xmlns:a16="http://schemas.microsoft.com/office/drawing/2014/main" id="{4B7F1C33-C991-2893-7EF5-8B02069E164D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7" name="직사각형 66">
                <a:extLst>
                  <a:ext uri="{FF2B5EF4-FFF2-40B4-BE49-F238E27FC236}">
                    <a16:creationId xmlns:a16="http://schemas.microsoft.com/office/drawing/2014/main" id="{CEF7A6F0-5442-8573-1371-CC1469DE611E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8" name="직사각형 67">
                <a:extLst>
                  <a:ext uri="{FF2B5EF4-FFF2-40B4-BE49-F238E27FC236}">
                    <a16:creationId xmlns:a16="http://schemas.microsoft.com/office/drawing/2014/main" id="{C151A766-0571-2ADF-B53D-272657CA197C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DFEFAC3E-5FF0-1E33-AA23-6BE32DC31338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A0D85D2E-E5E4-5179-8564-DF2FBAAAD3F8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AB7C1E2D-9194-AE31-F12D-93A471F616E1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018F0117-BC50-B499-7A4D-8BDF53042DB5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5AC7E805-C6A0-6248-EBDE-33FFB3F16071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4" name="직사각형 73">
                <a:extLst>
                  <a:ext uri="{FF2B5EF4-FFF2-40B4-BE49-F238E27FC236}">
                    <a16:creationId xmlns:a16="http://schemas.microsoft.com/office/drawing/2014/main" id="{2FC6AC91-8960-13C8-ECD7-2A9924E2683E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6" name="직사각형 65">
              <a:extLst>
                <a:ext uri="{FF2B5EF4-FFF2-40B4-BE49-F238E27FC236}">
                  <a16:creationId xmlns:a16="http://schemas.microsoft.com/office/drawing/2014/main" id="{BE4491C4-FE93-FBBD-E00A-419FF227E57B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0E71A69C-2217-44BA-AAEE-16D605E60D9E}"/>
            </a:ext>
          </a:extLst>
        </xdr:cNvPr>
        <xdr:cNvSpPr/>
      </xdr:nvSpPr>
      <xdr:spPr>
        <a:xfrm>
          <a:off x="7991475" y="8223342"/>
          <a:ext cx="419669" cy="1763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76" name="그룹 75">
          <a:extLst>
            <a:ext uri="{FF2B5EF4-FFF2-40B4-BE49-F238E27FC236}">
              <a16:creationId xmlns:a16="http://schemas.microsoft.com/office/drawing/2014/main" id="{46F23662-F386-4766-B711-750ECEC6D811}"/>
            </a:ext>
          </a:extLst>
        </xdr:cNvPr>
        <xdr:cNvGrpSpPr/>
      </xdr:nvGrpSpPr>
      <xdr:grpSpPr>
        <a:xfrm>
          <a:off x="2297609" y="12883221"/>
          <a:ext cx="1968609" cy="1566271"/>
          <a:chOff x="478970" y="10580199"/>
          <a:chExt cx="1956041" cy="1598195"/>
        </a:xfrm>
      </xdr:grpSpPr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57285005-C966-75D6-D56C-EA1E8532F37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E83A5E1C-C100-FCDC-A126-2CB7AAABB7C1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51875068-41F2-1A22-B8A1-C895CBBC6F28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1BD3D7FA-AF44-A8CA-2237-E9C061096826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9D092340-98E8-4DB2-888C-9707F67A54D8}"/>
            </a:ext>
          </a:extLst>
        </xdr:cNvPr>
        <xdr:cNvSpPr/>
      </xdr:nvSpPr>
      <xdr:spPr>
        <a:xfrm>
          <a:off x="11628303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060E28D7-3B57-4F7B-9560-43D0563BA07E}"/>
            </a:ext>
          </a:extLst>
        </xdr:cNvPr>
        <xdr:cNvSpPr/>
      </xdr:nvSpPr>
      <xdr:spPr>
        <a:xfrm>
          <a:off x="11628303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8988542-2DA0-417A-8763-16FD6D6FBFFC}"/>
            </a:ext>
          </a:extLst>
        </xdr:cNvPr>
        <xdr:cNvSpPr/>
      </xdr:nvSpPr>
      <xdr:spPr>
        <a:xfrm>
          <a:off x="11628303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2AAB1EA4-99DA-4EFD-8FD0-BD2BDF2D8B26}"/>
            </a:ext>
          </a:extLst>
        </xdr:cNvPr>
        <xdr:cNvSpPr/>
      </xdr:nvSpPr>
      <xdr:spPr>
        <a:xfrm>
          <a:off x="11628303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4EFD9FD4-64D7-4FD1-BA2B-FDE228288B84}"/>
            </a:ext>
          </a:extLst>
        </xdr:cNvPr>
        <xdr:cNvSpPr/>
      </xdr:nvSpPr>
      <xdr:spPr>
        <a:xfrm>
          <a:off x="7673471" y="159526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C0597381-CA2D-4F55-898C-68A650627100}"/>
            </a:ext>
          </a:extLst>
        </xdr:cNvPr>
        <xdr:cNvSpPr/>
      </xdr:nvSpPr>
      <xdr:spPr>
        <a:xfrm>
          <a:off x="7577889" y="4499466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97F8885C-B912-4CBB-AB93-AE9F62F5488F}"/>
            </a:ext>
          </a:extLst>
        </xdr:cNvPr>
        <xdr:cNvSpPr/>
      </xdr:nvSpPr>
      <xdr:spPr>
        <a:xfrm>
          <a:off x="8720880" y="4499466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66D4CCE7-4A5C-4F8D-8051-E023107F7E0F}"/>
            </a:ext>
          </a:extLst>
        </xdr:cNvPr>
        <xdr:cNvSpPr/>
      </xdr:nvSpPr>
      <xdr:spPr>
        <a:xfrm>
          <a:off x="7561650" y="5038195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E534E1A-6312-45FF-AD9D-C6A8CF9513B9}"/>
            </a:ext>
          </a:extLst>
        </xdr:cNvPr>
        <xdr:cNvSpPr/>
      </xdr:nvSpPr>
      <xdr:spPr>
        <a:xfrm>
          <a:off x="8718969" y="5038195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54CBCAB9-B722-44E7-9ECA-F50BA81CCBA2}"/>
            </a:ext>
          </a:extLst>
        </xdr:cNvPr>
        <xdr:cNvSpPr/>
      </xdr:nvSpPr>
      <xdr:spPr>
        <a:xfrm>
          <a:off x="8715148" y="559494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EE5C83CE-B7BD-49D9-9EEF-1AD9FA68930B}"/>
            </a:ext>
          </a:extLst>
        </xdr:cNvPr>
        <xdr:cNvSpPr/>
      </xdr:nvSpPr>
      <xdr:spPr>
        <a:xfrm>
          <a:off x="7573112" y="559494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A50362C3-EEBA-4375-8194-C82664B68622}"/>
            </a:ext>
          </a:extLst>
        </xdr:cNvPr>
        <xdr:cNvSpPr/>
      </xdr:nvSpPr>
      <xdr:spPr>
        <a:xfrm>
          <a:off x="8715148" y="6137598"/>
          <a:ext cx="467108" cy="1924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D80D1323-8718-4106-BFC4-9F09F5FA984C}"/>
            </a:ext>
          </a:extLst>
        </xdr:cNvPr>
        <xdr:cNvSpPr/>
      </xdr:nvSpPr>
      <xdr:spPr>
        <a:xfrm>
          <a:off x="7573112" y="6137598"/>
          <a:ext cx="467108" cy="1924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50A03BC5-D73F-49A6-8083-63B3E80422F9}"/>
            </a:ext>
          </a:extLst>
        </xdr:cNvPr>
        <xdr:cNvSpPr/>
      </xdr:nvSpPr>
      <xdr:spPr>
        <a:xfrm>
          <a:off x="6732414" y="16017770"/>
          <a:ext cx="424512" cy="156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E5E9D0E4-B2EF-42A8-9430-C997025A42AD}"/>
            </a:ext>
          </a:extLst>
        </xdr:cNvPr>
        <xdr:cNvSpPr/>
      </xdr:nvSpPr>
      <xdr:spPr>
        <a:xfrm>
          <a:off x="6736224" y="16205581"/>
          <a:ext cx="416892" cy="1693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9047950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0972E2B-A2F6-4CFF-9142-AC7E5DF28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81820"/>
          <a:ext cx="9149350" cy="2170213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3" name="Picture 79">
          <a:extLst>
            <a:ext uri="{FF2B5EF4-FFF2-40B4-BE49-F238E27FC236}">
              <a16:creationId xmlns:a16="http://schemas.microsoft.com/office/drawing/2014/main" id="{91030B02-9081-40F7-A95A-A562E78D6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12033304"/>
          <a:ext cx="740983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26F798C-87AE-4C40-AE2E-2282E9A5DC1A}"/>
            </a:ext>
          </a:extLst>
        </xdr:cNvPr>
        <xdr:cNvSpPr/>
      </xdr:nvSpPr>
      <xdr:spPr>
        <a:xfrm>
          <a:off x="11614449" y="49885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11A5D72C-30F9-4297-8F50-F857AD452BF5}"/>
            </a:ext>
          </a:extLst>
        </xdr:cNvPr>
        <xdr:cNvSpPr/>
      </xdr:nvSpPr>
      <xdr:spPr>
        <a:xfrm>
          <a:off x="11628303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102E05A0-D37D-491C-8244-1DC7DF180512}"/>
            </a:ext>
          </a:extLst>
        </xdr:cNvPr>
        <xdr:cNvSpPr/>
      </xdr:nvSpPr>
      <xdr:spPr>
        <a:xfrm>
          <a:off x="432521" y="5441624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F0D32078-A722-4828-B4FB-69FA53598DC5}"/>
            </a:ext>
          </a:extLst>
        </xdr:cNvPr>
        <xdr:cNvSpPr/>
      </xdr:nvSpPr>
      <xdr:spPr>
        <a:xfrm>
          <a:off x="578643" y="568061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3B33EF8-12DE-4607-AE6C-5960F15633A6}"/>
            </a:ext>
          </a:extLst>
        </xdr:cNvPr>
        <xdr:cNvSpPr/>
      </xdr:nvSpPr>
      <xdr:spPr>
        <a:xfrm>
          <a:off x="11610738" y="335604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FB32E90-C01F-4627-8C0E-53979E6562C3}"/>
            </a:ext>
          </a:extLst>
        </xdr:cNvPr>
        <xdr:cNvSpPr/>
      </xdr:nvSpPr>
      <xdr:spPr>
        <a:xfrm>
          <a:off x="11628303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A6BF1EF4-B750-42FB-8FD3-3C0139CF5EEF}"/>
            </a:ext>
          </a:extLst>
        </xdr:cNvPr>
        <xdr:cNvSpPr/>
      </xdr:nvSpPr>
      <xdr:spPr>
        <a:xfrm>
          <a:off x="11628303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1AC5A446-A770-43CD-83F0-51EAF59247EE}"/>
            </a:ext>
          </a:extLst>
        </xdr:cNvPr>
        <xdr:cNvSpPr/>
      </xdr:nvSpPr>
      <xdr:spPr>
        <a:xfrm>
          <a:off x="11628303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FB5ACB33-A204-4458-ADFF-0D4111033668}"/>
            </a:ext>
          </a:extLst>
        </xdr:cNvPr>
        <xdr:cNvSpPr/>
      </xdr:nvSpPr>
      <xdr:spPr>
        <a:xfrm>
          <a:off x="11628303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92710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4ED65610-8010-4E4B-BE5C-6ECEE40B0A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20251" y="7848055"/>
          <a:ext cx="3448330" cy="11799480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1320</xdr:colOff>
      <xdr:row>33</xdr:row>
      <xdr:rowOff>913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C84E55CB-D337-40AC-A472-B0304FCB72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4810" y="7796150"/>
          <a:ext cx="4590735" cy="2215538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655F15D9-8FDF-49ED-9D34-193929917E9B}"/>
            </a:ext>
          </a:extLst>
        </xdr:cNvPr>
        <xdr:cNvGrpSpPr/>
      </xdr:nvGrpSpPr>
      <xdr:grpSpPr>
        <a:xfrm>
          <a:off x="98948" y="3026868"/>
          <a:ext cx="9692651" cy="2937716"/>
          <a:chOff x="265164" y="4153141"/>
          <a:chExt cx="9665713" cy="2978507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8D0A8FDE-E37B-AD26-2241-F9B6911DCFC2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74CEE3C1-4CB5-9793-4D58-01DA8624CC69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FF50CEF8-5271-5764-E712-2BD31884CAA4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595EB2A3-C6B3-F754-6462-5EACB87BA32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C8C014FA-206F-F335-A170-858BD8454D3E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7D1EDE0A-97D5-D081-CB36-67170A6998C7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59F3C6BE-C5AE-5558-6C52-CBF185912754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71D2A43B-42F2-8ABD-BE6E-CCB721198C86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21">
            <a:extLst>
              <a:ext uri="{FF2B5EF4-FFF2-40B4-BE49-F238E27FC236}">
                <a16:creationId xmlns:a16="http://schemas.microsoft.com/office/drawing/2014/main" id="{C712E54C-990A-A391-5C15-FBE0F80C297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DA9EECC9-3D07-BEB7-39D8-F61F963E6299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C3B914D8-156B-D0E9-FB19-54F93F41F9BD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B84E6A77-28C3-B973-9A3F-116C13D0B6F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62657C6B-2246-4271-A179-BEFAABE87ACA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17E24C7D-6DD2-2BFD-1280-5E6B17DFAA78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C8232619-90DA-6AA1-F79A-F2D2721B9D6A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9998C5FB-5388-B0BC-A048-C1C27F5940BB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5EE1215D-9577-7781-B1AB-73BE2E60961F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A3B6F6CE-063D-41BC-299A-489F60C0282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12BC2C53-441C-4F2A-AF19-FE0713BD6EE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64C5E45C-2619-3983-DD94-20493C351B2C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E13A9A6-CEF3-05B7-5817-7768F2622B77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71AD2B64-F4B9-B6E1-3717-B46FB2B82E84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9A6B9F6F-EAAB-4693-0418-1B0789F36DAE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625F5240-452F-8EFB-AD0B-8AB32593A592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5EDD4AC5-C223-985A-36EE-04747293F70B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D1CF9C03-BA8D-A966-EA26-6902BC1DA48A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865BCCD1-049B-0867-1447-61773C0C0F3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9165228</xdr:colOff>
      <xdr:row>68</xdr:row>
      <xdr:rowOff>92711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F5BA5CAC-D8A9-4770-B308-7DD17D072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5869" y="12989923"/>
          <a:ext cx="3347084" cy="5667013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151E4941-3DA2-4EF1-B4C7-46D4086F2EAD}"/>
            </a:ext>
          </a:extLst>
        </xdr:cNvPr>
        <xdr:cNvGrpSpPr/>
      </xdr:nvGrpSpPr>
      <xdr:grpSpPr>
        <a:xfrm>
          <a:off x="6138240" y="7996288"/>
          <a:ext cx="3847631" cy="7901737"/>
          <a:chOff x="6164204" y="7800972"/>
          <a:chExt cx="3857137" cy="7889238"/>
        </a:xfrm>
      </xdr:grpSpPr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F9446DF6-1FC0-263C-A023-882723D734BD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3D4390DE-B815-70F7-C1D3-4FF6E659CAC2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C08A76D5-11BC-934F-9C54-C94ACBF5B9A7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4279E2B9-19E4-CF78-181B-720F2A8B554B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22341CA4-F9BE-9D1A-284E-975F9ABBFD8F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BA7CCC25-5B53-DF34-61AE-87A371FC2E0B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4E332B11-0C8F-5C14-73EB-3ED8D0C4A0A7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A1D9B872-962A-DA31-8B2D-169F732797AD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FF9A9F97-B0F2-6F98-F83D-DAFC089E4DFD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C44F34CA-0E29-4471-1405-6465C0AEA43F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F26F5B7F-EA29-9F39-1FC3-F28A46FCED5A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F8C6D7BE-2B3B-2D88-50B4-60E342C2DB8D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98EEBDC0-0F2B-D339-3D04-438DBD032C4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D280ED30-7B11-244F-2826-D078F19F92E2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AA45FF5-1719-54A5-D555-8BAAB75EA277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E77C0769-7B14-A971-AD9C-C04B921274B1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B83F964-F64F-59F6-20B6-F55456F69323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D479BFD0-DA1A-60B3-74E1-1CFBDD4296AF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3" name="그룹 62">
            <a:extLst>
              <a:ext uri="{FF2B5EF4-FFF2-40B4-BE49-F238E27FC236}">
                <a16:creationId xmlns:a16="http://schemas.microsoft.com/office/drawing/2014/main" id="{DE8604E8-BEA7-6271-FFEE-D372D28D5B37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4" name="그룹 63">
              <a:extLst>
                <a:ext uri="{FF2B5EF4-FFF2-40B4-BE49-F238E27FC236}">
                  <a16:creationId xmlns:a16="http://schemas.microsoft.com/office/drawing/2014/main" id="{62F7EB3B-D52F-E34F-D28C-856E074DA3E8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6" name="직사각형 65">
                <a:extLst>
                  <a:ext uri="{FF2B5EF4-FFF2-40B4-BE49-F238E27FC236}">
                    <a16:creationId xmlns:a16="http://schemas.microsoft.com/office/drawing/2014/main" id="{DC6BF3F1-3534-349C-BFAF-5D7289D9D778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7" name="직사각형 66">
                <a:extLst>
                  <a:ext uri="{FF2B5EF4-FFF2-40B4-BE49-F238E27FC236}">
                    <a16:creationId xmlns:a16="http://schemas.microsoft.com/office/drawing/2014/main" id="{B6267C6A-2430-E990-E82B-4FB357FF4852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8" name="직사각형 67">
                <a:extLst>
                  <a:ext uri="{FF2B5EF4-FFF2-40B4-BE49-F238E27FC236}">
                    <a16:creationId xmlns:a16="http://schemas.microsoft.com/office/drawing/2014/main" id="{3E45D617-9B62-89F6-6599-EC6FE26456D7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F72E5D08-217D-2B19-EF1F-2C1C18A364AA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F80AF339-EF2E-B358-B81C-E442D06C8917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7E402E0F-CB0A-934D-76BB-D9A0AE906B8C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21120A4E-B51B-2444-3F7D-CD25D459C033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63E9EE7F-B67E-7473-A120-555973B867EA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5" name="직사각형 64">
              <a:extLst>
                <a:ext uri="{FF2B5EF4-FFF2-40B4-BE49-F238E27FC236}">
                  <a16:creationId xmlns:a16="http://schemas.microsoft.com/office/drawing/2014/main" id="{17AE95DD-1BD0-9A92-6B34-A93ED2EB2ED9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32D662BD-1696-48CF-B58A-4A966A964648}"/>
            </a:ext>
          </a:extLst>
        </xdr:cNvPr>
        <xdr:cNvGrpSpPr/>
      </xdr:nvGrpSpPr>
      <xdr:grpSpPr>
        <a:xfrm>
          <a:off x="497476" y="14468432"/>
          <a:ext cx="1956693" cy="1568979"/>
          <a:chOff x="478970" y="10580199"/>
          <a:chExt cx="1956041" cy="1598195"/>
        </a:xfrm>
      </xdr:grpSpPr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99143560-2B9F-346E-C626-FB684E7AB132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EE2C7FEE-7730-C61E-F3F6-AF97019BAD49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EE166529-7E7A-3973-DE02-E7F828C0CA9C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1C0CC6D0-EC38-A321-CD7C-A9D25B1B8BAA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3148ABB8-7334-4004-A17C-79C484533F14}"/>
            </a:ext>
          </a:extLst>
        </xdr:cNvPr>
        <xdr:cNvSpPr/>
      </xdr:nvSpPr>
      <xdr:spPr>
        <a:xfrm>
          <a:off x="7099589" y="15441757"/>
          <a:ext cx="2459182" cy="48613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A426E795-A803-42A5-80B6-B22A72605DC2}"/>
            </a:ext>
          </a:extLst>
        </xdr:cNvPr>
        <xdr:cNvSpPr/>
      </xdr:nvSpPr>
      <xdr:spPr>
        <a:xfrm>
          <a:off x="7372677" y="3954342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2CEEFF19-FBBC-41F4-93EA-F39D7FB9CA78}"/>
            </a:ext>
          </a:extLst>
        </xdr:cNvPr>
        <xdr:cNvSpPr/>
      </xdr:nvSpPr>
      <xdr:spPr>
        <a:xfrm>
          <a:off x="8515668" y="3954342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C1644255-DDA7-4BFE-B9E9-9708705019AC}"/>
            </a:ext>
          </a:extLst>
        </xdr:cNvPr>
        <xdr:cNvSpPr/>
      </xdr:nvSpPr>
      <xdr:spPr>
        <a:xfrm>
          <a:off x="7356438" y="4493071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B8C99839-E56B-4453-8AD0-84B26D7EFDCA}"/>
            </a:ext>
          </a:extLst>
        </xdr:cNvPr>
        <xdr:cNvSpPr/>
      </xdr:nvSpPr>
      <xdr:spPr>
        <a:xfrm>
          <a:off x="8513757" y="4493071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36EEEF50-2AE9-41DE-95ED-86BA325CF85C}"/>
            </a:ext>
          </a:extLst>
        </xdr:cNvPr>
        <xdr:cNvSpPr/>
      </xdr:nvSpPr>
      <xdr:spPr>
        <a:xfrm>
          <a:off x="8509936" y="504981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5B59266D-07A5-445C-BA7D-21D33C45AE16}"/>
            </a:ext>
          </a:extLst>
        </xdr:cNvPr>
        <xdr:cNvSpPr/>
      </xdr:nvSpPr>
      <xdr:spPr>
        <a:xfrm>
          <a:off x="7367900" y="504981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56CCDBA8-4BB2-4626-AE76-06E9628F4D93}"/>
            </a:ext>
          </a:extLst>
        </xdr:cNvPr>
        <xdr:cNvSpPr/>
      </xdr:nvSpPr>
      <xdr:spPr>
        <a:xfrm>
          <a:off x="8509936" y="559247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3942CF3-7FF7-4851-BE57-88E364583B2D}"/>
            </a:ext>
          </a:extLst>
        </xdr:cNvPr>
        <xdr:cNvSpPr/>
      </xdr:nvSpPr>
      <xdr:spPr>
        <a:xfrm>
          <a:off x="7367900" y="559247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DC0C9740-DE41-47A0-868F-EF58D14B6ED3}"/>
            </a:ext>
          </a:extLst>
        </xdr:cNvPr>
        <xdr:cNvSpPr/>
      </xdr:nvSpPr>
      <xdr:spPr>
        <a:xfrm>
          <a:off x="6133283" y="7962627"/>
          <a:ext cx="420272" cy="1425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FB1361EC-811B-4C4D-8EFB-FEB79760FCC0}"/>
            </a:ext>
          </a:extLst>
        </xdr:cNvPr>
        <xdr:cNvSpPr/>
      </xdr:nvSpPr>
      <xdr:spPr>
        <a:xfrm>
          <a:off x="6560661" y="15609990"/>
          <a:ext cx="410747" cy="169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71B61369-82F2-4621-954F-C8B68AA0A4C2}"/>
            </a:ext>
          </a:extLst>
        </xdr:cNvPr>
        <xdr:cNvSpPr/>
      </xdr:nvSpPr>
      <xdr:spPr>
        <a:xfrm>
          <a:off x="6560834" y="15823003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93616</xdr:colOff>
      <xdr:row>5</xdr:row>
      <xdr:rowOff>149678</xdr:rowOff>
    </xdr:from>
    <xdr:ext cx="9071882" cy="2786110"/>
    <xdr:pic>
      <xdr:nvPicPr>
        <xdr:cNvPr id="2" name="Picture 2">
          <a:extLst>
            <a:ext uri="{FF2B5EF4-FFF2-40B4-BE49-F238E27FC236}">
              <a16:creationId xmlns:a16="http://schemas.microsoft.com/office/drawing/2014/main" id="{BF267083-D5AA-488D-9C15-876A6F996F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760366" y="1197428"/>
          <a:ext cx="9071882" cy="27861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oneCellAnchor>
    <xdr:from>
      <xdr:col>1</xdr:col>
      <xdr:colOff>40822</xdr:colOff>
      <xdr:row>750</xdr:row>
      <xdr:rowOff>54429</xdr:rowOff>
    </xdr:from>
    <xdr:ext cx="7409838" cy="9061009"/>
    <xdr:pic>
      <xdr:nvPicPr>
        <xdr:cNvPr id="3" name="Picture 79">
          <a:extLst>
            <a:ext uri="{FF2B5EF4-FFF2-40B4-BE49-F238E27FC236}">
              <a16:creationId xmlns:a16="http://schemas.microsoft.com/office/drawing/2014/main" id="{33E19A57-512E-4CF6-84C4-17648D12B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572" y="157216929"/>
          <a:ext cx="7409838" cy="9061009"/>
        </a:xfrm>
        <a:prstGeom prst="rect">
          <a:avLst/>
        </a:prstGeom>
      </xdr:spPr>
    </xdr:pic>
    <xdr:clientData/>
  </xdr:one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93033F4A-8686-4A72-B624-C54F09E11518}"/>
            </a:ext>
          </a:extLst>
        </xdr:cNvPr>
        <xdr:cNvSpPr/>
      </xdr:nvSpPr>
      <xdr:spPr>
        <a:xfrm>
          <a:off x="2003724" y="2759681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8F91AF51-525E-4FD3-BF34-569A1FE50467}"/>
            </a:ext>
          </a:extLst>
        </xdr:cNvPr>
        <xdr:cNvSpPr/>
      </xdr:nvSpPr>
      <xdr:spPr>
        <a:xfrm>
          <a:off x="432521" y="2931103"/>
          <a:ext cx="2309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23C4EEA-FB04-4E28-9DDA-C2E39C82E7BB}"/>
            </a:ext>
          </a:extLst>
        </xdr:cNvPr>
        <xdr:cNvSpPr/>
      </xdr:nvSpPr>
      <xdr:spPr>
        <a:xfrm>
          <a:off x="578643" y="3141518"/>
          <a:ext cx="15499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5AB7DD13-10A8-4101-97E6-C2FA5295C412}"/>
            </a:ext>
          </a:extLst>
        </xdr:cNvPr>
        <xdr:cNvSpPr/>
      </xdr:nvSpPr>
      <xdr:spPr>
        <a:xfrm>
          <a:off x="2000013" y="1470095"/>
          <a:ext cx="266540" cy="2100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1AE22D09-DE3B-4289-BFCF-177ADDF44F6D}"/>
            </a:ext>
          </a:extLst>
        </xdr:cNvPr>
        <xdr:cNvGrpSpPr/>
      </xdr:nvGrpSpPr>
      <xdr:grpSpPr>
        <a:xfrm>
          <a:off x="173083" y="2575651"/>
          <a:ext cx="9994446" cy="2900881"/>
          <a:chOff x="265164" y="4141783"/>
          <a:chExt cx="10012990" cy="2961181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1822254C-AF1E-987F-C72E-7C3E9ED1B9FE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252B9DF9-996F-E616-BA66-2BFE60438781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C429F5E8-142F-B3DD-2234-C90B41B979FB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2" name="그룹 11">
            <a:extLst>
              <a:ext uri="{FF2B5EF4-FFF2-40B4-BE49-F238E27FC236}">
                <a16:creationId xmlns:a16="http://schemas.microsoft.com/office/drawing/2014/main" id="{2B19DA0A-1535-3DC0-6120-235C2D005C4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27" name="직사각형 26">
              <a:extLst>
                <a:ext uri="{FF2B5EF4-FFF2-40B4-BE49-F238E27FC236}">
                  <a16:creationId xmlns:a16="http://schemas.microsoft.com/office/drawing/2014/main" id="{081A21A6-6DAD-DD41-D427-BD999D3873F9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28" name="직사각형 27">
              <a:extLst>
                <a:ext uri="{FF2B5EF4-FFF2-40B4-BE49-F238E27FC236}">
                  <a16:creationId xmlns:a16="http://schemas.microsoft.com/office/drawing/2014/main" id="{61B82EFD-685C-5BD9-D0FE-47485DC44B4E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D50BEA2F-7AF2-E851-A0D8-0A6D923F0746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1EF1134A-DB04-1267-EE81-49DD2F670E1D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9C9D764-B143-13A9-1094-B52A40A06808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E000125-C5EA-C8F4-91CB-38CADC4CD28C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47EE6B26-2DA0-F583-FE8F-53F5E2A30066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5AFA1C05-5216-ECCD-74AB-03DB9CCF711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F93E5044-C159-39E4-182E-79A6DD3A1AD3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C4A377BC-D5F3-54FE-CBB9-18D8CF85D15C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B35AEA77-274E-6D5B-74BC-E404F46062F6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9A2593C0-2B82-2522-CA04-6D4805C53E57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EAF23604-8EA0-BF2D-0063-E67932253259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239A4F53-56D8-C589-BDDB-DC769A096B13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4F6579CB-01DF-5692-1DFF-1E5E2C669BC5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156AD38F-ECA9-3297-C6B8-23E4127E841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29" name="Picture 3">
          <a:extLst>
            <a:ext uri="{FF2B5EF4-FFF2-40B4-BE49-F238E27FC236}">
              <a16:creationId xmlns:a16="http://schemas.microsoft.com/office/drawing/2014/main" id="{9BC24325-26A1-4D0A-B6AD-11DE3F78C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838" y="5029472"/>
          <a:ext cx="0" cy="6077544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30" name="그림 29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A80BCD11-F051-4595-825B-3CFB8A1E3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187" y="5029472"/>
          <a:ext cx="482306" cy="1093761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9DE17AE4-2671-4FFB-B419-80527CA4CF84}"/>
            </a:ext>
          </a:extLst>
        </xdr:cNvPr>
        <xdr:cNvGrpSpPr/>
      </xdr:nvGrpSpPr>
      <xdr:grpSpPr>
        <a:xfrm>
          <a:off x="643348" y="13235487"/>
          <a:ext cx="1967792" cy="1831967"/>
          <a:chOff x="478970" y="10580199"/>
          <a:chExt cx="1956041" cy="159819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3BCFAD8-0B32-195D-18DE-37C1E1A326CF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5BD1F3E3-45D9-98AC-0013-CAEA34A749EE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C4ED5662-F00F-A7E5-046A-59ED710ADC5A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D276F2FE-A9E1-C521-F73C-54E8C3FF1F93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989DC787-F76A-4650-88BA-5D5D29CC992D}"/>
            </a:ext>
          </a:extLst>
        </xdr:cNvPr>
        <xdr:cNvGrpSpPr/>
      </xdr:nvGrpSpPr>
      <xdr:grpSpPr>
        <a:xfrm>
          <a:off x="6428565" y="7491731"/>
          <a:ext cx="3430430" cy="4786448"/>
          <a:chOff x="6582664" y="7539618"/>
          <a:chExt cx="3438677" cy="4769319"/>
        </a:xfrm>
      </xdr:grpSpPr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487E46D5-2129-37B7-6529-399D0C366A12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7D08BCD5-B70D-100C-F526-09574BED478E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F758120A-AC66-88CE-5D42-EBD0C6B71356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DB9ACE14-D1CD-ACE1-A5DF-BFB0EA0A1FD8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F2142A0C-3D48-FAE8-3EB5-BE5F1AB36643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FD157860-67EF-1047-9E1E-7FE46CBCA0C1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92CD0531-1918-BEEA-B297-15DFAAEAB6A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494A895B-1816-6D3E-20AF-858CC985B6D8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757B6563-CCAF-FD90-9973-15C18877058D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346DE88-D4D9-E600-4206-2211ED31C272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4ABAF940-DF7E-713B-0646-D9D16726B456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D9D96073-9F86-74F6-0DF8-950C694B54B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2C15F809-233D-BB33-8574-53E6720A75F7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3FC63262-D625-AAE2-7786-C66756220122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5E26F31A-497E-3366-C8DD-D4C056D8B4CE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9595A5AC-DF2A-1ED1-18E4-C3150320905C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/buy/" TargetMode="External"/><Relationship Id="rId18" Type="http://schemas.openxmlformats.org/officeDocument/2006/relationships/hyperlink" Target="https://www.samsung.com/uk/audio-sound/galaxy-buds/galaxy-buds3-pro-silver-sm-r630nzaaeua/" TargetMode="External"/><Relationship Id="rId26" Type="http://schemas.openxmlformats.org/officeDocument/2006/relationships/hyperlink" Target="https://www.samsung.com/uz_ru/smartphones/galaxy-z-fold6/buy/" TargetMode="External"/><Relationship Id="rId21" Type="http://schemas.openxmlformats.org/officeDocument/2006/relationships/hyperlink" Target="https://www.samsung.com/uk/monitors/gaming/odyssey-oled-g8-g81sf-32-inch-240hz-oled-uhd-ls32fg810suxxu/" TargetMode="External"/><Relationship Id="rId34" Type="http://schemas.openxmlformats.org/officeDocument/2006/relationships/hyperlink" Target="https://www.samsung.com/uz_ru/smartthings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-ultra/buy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uz_ru/smartphones/galaxy-s25/buy/" TargetMode="External"/><Relationship Id="rId33" Type="http://schemas.openxmlformats.org/officeDocument/2006/relationships/hyperlink" Target="https://www.samsung.com/uz_ru/audio-devices/soundbar/q990d-black-hw-q990d-ru/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a/galaxy-a56-5g/buy/?modelCode=SM-A566BZACEUB" TargetMode="External"/><Relationship Id="rId20" Type="http://schemas.openxmlformats.org/officeDocument/2006/relationships/hyperlink" Target="https://www.samsung.com/uk/watches/galaxy-watch-ultra/buy/?modelCode=SM-L705FDAAEUA" TargetMode="External"/><Relationship Id="rId29" Type="http://schemas.openxmlformats.org/officeDocument/2006/relationships/hyperlink" Target="https://www.samsung.com/uz_ru/tablets/galaxy-tab-s/galaxy-tab-s10-plus-gray-256gb-sm-x826bzarskz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4" Type="http://schemas.openxmlformats.org/officeDocument/2006/relationships/hyperlink" Target="https://www.samsung.com/uz_ru/smartphones/galaxy-s25-ultra/buy/" TargetMode="External"/><Relationship Id="rId32" Type="http://schemas.openxmlformats.org/officeDocument/2006/relationships/hyperlink" Target="https://www.samsung.com/uk/tvs/qled-tv/qn990f-75-inch-neo-qled-8k-mini-led-smart-tv-qe75qn990ftxxu/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lip6/buy/" TargetMode="External"/><Relationship Id="rId23" Type="http://schemas.openxmlformats.org/officeDocument/2006/relationships/hyperlink" Target="https://www.samsung.com/uk/audio-devices/soundbar/q990f-q-series-soundbar-with-subwoofer-and-rear-speakers-black-hw-q990f-xu/" TargetMode="External"/><Relationship Id="rId28" Type="http://schemas.openxmlformats.org/officeDocument/2006/relationships/hyperlink" Target="https://www.samsung.com/uz_ru/smartphones/galaxy-a/galaxy-a56-5g-awesome-lightgray-256gb-sm-a566ezacsoz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uz_ru/audio-sound/galaxy-buds/galaxy-buds3-pro-silver-sm-r630nzaacis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z_ru/offer/" TargetMode="External"/><Relationship Id="rId14" Type="http://schemas.openxmlformats.org/officeDocument/2006/relationships/hyperlink" Target="https://www.samsung.com/uk/smartphones/galaxy-z-fold6/buy/" TargetMode="External"/><Relationship Id="rId22" Type="http://schemas.openxmlformats.org/officeDocument/2006/relationships/hyperlink" Target="https://www.samsung.com/uk/lifestyle-tvs/the-frame/ls03fw-75-inch-the-frame-pro-neo-qled-4k-vision-ai-smart-tv-black-qe75ls03fwuxxu/" TargetMode="External"/><Relationship Id="rId27" Type="http://schemas.openxmlformats.org/officeDocument/2006/relationships/hyperlink" Target="https://www.samsung.com/uz_ru/smartphones/galaxy-z-flip6/buy/" TargetMode="External"/><Relationship Id="rId30" Type="http://schemas.openxmlformats.org/officeDocument/2006/relationships/hyperlink" Target="https://www.samsung.com/uz_ru/watches/galaxy-watch/galaxy-watch-ultra-titanium-gray-lte-sm-l705fdaaskz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uz_ru/ai-products/" TargetMode="External"/><Relationship Id="rId3" Type="http://schemas.openxmlformats.org/officeDocument/2006/relationships/hyperlink" Target="https://www.samsung.com/uk/curated-collection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uz_ru/mobile/why-galaxy/" TargetMode="External"/><Relationship Id="rId26" Type="http://schemas.openxmlformats.org/officeDocument/2006/relationships/hyperlink" Target="https://www.samsung.com/uz_ru/smartphones/all-smartphone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uz_ru/mobile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uz_ru/apps/" TargetMode="External"/><Relationship Id="rId25" Type="http://schemas.openxmlformats.org/officeDocument/2006/relationships/hyperlink" Target="https://www.samsung.com/uz_ru/tablets/all-tablet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uz_ru/galaxy-ai/" TargetMode="External"/><Relationship Id="rId20" Type="http://schemas.openxmlformats.org/officeDocument/2006/relationships/hyperlink" Target="https://www.samsung.com/uz_ru/one-ui/" TargetMode="External"/><Relationship Id="rId29" Type="http://schemas.openxmlformats.org/officeDocument/2006/relationships/drawing" Target="../drawings/drawing3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uz_ru/watches/all-watches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uz_ru/apps/samsung-health/" TargetMode="External"/><Relationship Id="rId23" Type="http://schemas.openxmlformats.org/officeDocument/2006/relationships/hyperlink" Target="https://www.samsung.com/uz_ru/audio-sound/all-audio-sound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uz_ru/mobile/switch-to-galaxy/" TargetMode="External"/><Relationship Id="rId31" Type="http://schemas.openxmlformats.org/officeDocument/2006/relationships/comments" Target="../comments2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uz_ru/mobile-accessories/all-mobile-accessories/" TargetMode="External"/><Relationship Id="rId27" Type="http://schemas.openxmlformats.org/officeDocument/2006/relationships/hyperlink" Target="https://www.samsung.com/uz_ru/smartphones/all-smartphones/" TargetMode="External"/><Relationship Id="rId30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uz_ru/tvs/smart-tv/highlights/" TargetMode="External"/><Relationship Id="rId39" Type="http://schemas.openxmlformats.org/officeDocument/2006/relationships/hyperlink" Target="https://www.samsung.com/uz_ru/projectors/all-projector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uz_ru/tvs/qled-tv/" TargetMode="External"/><Relationship Id="rId42" Type="http://schemas.openxmlformats.org/officeDocument/2006/relationships/hyperlink" Target="https://www.samsung.com/uz_ru/tvs/all-tvs/?uhd-4k" TargetMode="External"/><Relationship Id="rId47" Type="http://schemas.openxmlformats.org/officeDocument/2006/relationships/hyperlink" Target="https://www.samsung.com/uz_ru/tvs/all-tvs/?55" TargetMode="External"/><Relationship Id="rId50" Type="http://schemas.openxmlformats.org/officeDocument/2006/relationships/hyperlink" Target="https://www.samsung.com/uz_ru/tvs/all-tvs/?85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uz_ru/tvs/qled-tv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uk/tvs/gaming-tv/" TargetMode="External"/><Relationship Id="rId32" Type="http://schemas.openxmlformats.org/officeDocument/2006/relationships/hyperlink" Target="https://www.samsung.com/uz_ru/tvs/neo-qled-tv/" TargetMode="External"/><Relationship Id="rId37" Type="http://schemas.openxmlformats.org/officeDocument/2006/relationships/hyperlink" Target="https://www.samsung.com/uz_ru/lifestyle-tvs/the-serif/" TargetMode="External"/><Relationship Id="rId40" Type="http://schemas.openxmlformats.org/officeDocument/2006/relationships/hyperlink" Target="https://www.samsung.com/uz_ru/tv-accessories/all-tv-accessories/" TargetMode="External"/><Relationship Id="rId45" Type="http://schemas.openxmlformats.org/officeDocument/2006/relationships/hyperlink" Target="https://www.samsung.com/uz_ru/tvs/all-tvs/?43" TargetMode="External"/><Relationship Id="rId53" Type="http://schemas.openxmlformats.org/officeDocument/2006/relationships/hyperlink" Target="https://www.samsung.com/uk/tvs/all-tvs/" TargetMode="External"/><Relationship Id="rId58" Type="http://schemas.openxmlformats.org/officeDocument/2006/relationships/comments" Target="../comments3.xml"/><Relationship Id="rId5" Type="http://schemas.openxmlformats.org/officeDocument/2006/relationships/hyperlink" Target="https://www.samsung.com/uk/tvs/qled-tv/highlights/" TargetMode="External"/><Relationship Id="rId19" Type="http://schemas.openxmlformats.org/officeDocument/2006/relationships/hyperlink" Target="https://www.samsung.com/uk/lifestyle-tvs/the-sero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uz_ru/lifestyle-tvs/the-frame/highlights/" TargetMode="External"/><Relationship Id="rId30" Type="http://schemas.openxmlformats.org/officeDocument/2006/relationships/hyperlink" Target="https://www.samsung.com/uz_ru/tvs/oled-tv/highlights/" TargetMode="External"/><Relationship Id="rId35" Type="http://schemas.openxmlformats.org/officeDocument/2006/relationships/hyperlink" Target="https://www.samsung.com/uz_ru/tvs/all-tvs/?crystal-uhd" TargetMode="External"/><Relationship Id="rId43" Type="http://schemas.openxmlformats.org/officeDocument/2006/relationships/hyperlink" Target="https://www.samsung.com/uz_ru/tvs/all-tvs/?uhd-8k" TargetMode="External"/><Relationship Id="rId48" Type="http://schemas.openxmlformats.org/officeDocument/2006/relationships/hyperlink" Target="https://www.samsung.com/uz_ru/tvs/all-tvs/?65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uz_ru/tvs/all-tvs/?98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uz_ru/tvs/gaming-tv/" TargetMode="External"/><Relationship Id="rId33" Type="http://schemas.openxmlformats.org/officeDocument/2006/relationships/hyperlink" Target="https://www.samsung.com/uz_ru/tvs/oled-tv/" TargetMode="External"/><Relationship Id="rId38" Type="http://schemas.openxmlformats.org/officeDocument/2006/relationships/hyperlink" Target="https://www.samsung.com/uz_ru/audio-devices/all-audio-devices/" TargetMode="External"/><Relationship Id="rId46" Type="http://schemas.openxmlformats.org/officeDocument/2006/relationships/hyperlink" Target="https://www.samsung.com/uz_ru/tvs/all-tvs/?50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uz_ru/tvs/full-hd-tv/" TargetMode="External"/><Relationship Id="rId54" Type="http://schemas.openxmlformats.org/officeDocument/2006/relationships/hyperlink" Target="https://www.samsung.com/uz_ru/tvs/all-tvs/?98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uk/tvs/supersize-tv/" TargetMode="External"/><Relationship Id="rId28" Type="http://schemas.openxmlformats.org/officeDocument/2006/relationships/hyperlink" Target="https://www.samsung.com/uz_ru/lifestyle-tvs/the-frame/highlights/" TargetMode="External"/><Relationship Id="rId36" Type="http://schemas.openxmlformats.org/officeDocument/2006/relationships/hyperlink" Target="https://www.samsung.com/uz_ru/lifestyle-tvs/the-frame/" TargetMode="External"/><Relationship Id="rId49" Type="http://schemas.openxmlformats.org/officeDocument/2006/relationships/hyperlink" Target="https://www.samsung.com/uz_ru/tvs/all-tvs/?75" TargetMode="External"/><Relationship Id="rId57" Type="http://schemas.openxmlformats.org/officeDocument/2006/relationships/vmlDrawing" Target="../drawings/vmlDrawing3.vm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uz_ru/tvs/why-samsung-tv/" TargetMode="External"/><Relationship Id="rId44" Type="http://schemas.openxmlformats.org/officeDocument/2006/relationships/hyperlink" Target="https://www.samsung.com/uz_ru/tvs/8k-tv/" TargetMode="External"/><Relationship Id="rId52" Type="http://schemas.openxmlformats.org/officeDocument/2006/relationships/hyperlink" Target="https://www.samsung.com/uz_ru/tvs/all-tvs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uz_ru/vacuum-cleaners/robot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uz_ru/washers-and-dryers/all-washers-and-dryer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uz_ru/air-conditioners/all-air-conditioners/" TargetMode="External"/><Relationship Id="rId33" Type="http://schemas.openxmlformats.org/officeDocument/2006/relationships/hyperlink" Target="https://www.samsung.com/uz_ru/dishwashers/all-dishwashers/" TargetMode="External"/><Relationship Id="rId38" Type="http://schemas.openxmlformats.org/officeDocument/2006/relationships/comments" Target="../comments4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uz_ru/refrigerators/all-refrigerato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vacuum-cleaners/robot/?robots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uz_ru/home-appliance-accessories/all-home-appliance-accessories/" TargetMode="External"/><Relationship Id="rId32" Type="http://schemas.openxmlformats.org/officeDocument/2006/relationships/hyperlink" Target="https://www.samsung.com/uz_ru/microwave-ovens/all-microwave-ovens/" TargetMode="External"/><Relationship Id="rId37" Type="http://schemas.openxmlformats.org/officeDocument/2006/relationships/vmlDrawing" Target="../drawings/vmlDrawing4.v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uz_ru/home-appliances/bespoke-ai-smartthings/" TargetMode="External"/><Relationship Id="rId28" Type="http://schemas.openxmlformats.org/officeDocument/2006/relationships/hyperlink" Target="https://www.samsung.com/uz_ru/refrigerators/all-refrigerators/" TargetMode="External"/><Relationship Id="rId36" Type="http://schemas.openxmlformats.org/officeDocument/2006/relationships/drawing" Target="../drawings/drawing5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uz_ru/cooking-appliances/hob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uz_ru/home-appliances/bespoke-home/" TargetMode="External"/><Relationship Id="rId27" Type="http://schemas.openxmlformats.org/officeDocument/2006/relationships/hyperlink" Target="https://www.samsung.com/uz_ru/vacuum-cleaners/all-vacuum-cleaners/?wireless" TargetMode="External"/><Relationship Id="rId30" Type="http://schemas.openxmlformats.org/officeDocument/2006/relationships/hyperlink" Target="https://www.samsung.com/uz_ru/cooking-appliances/ovens/" TargetMode="External"/><Relationship Id="rId35" Type="http://schemas.openxmlformats.org/officeDocument/2006/relationships/printerSettings" Target="../printerSettings/printerSettings5.bin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z_ru/monitors/all-monitors/" TargetMode="External"/><Relationship Id="rId13" Type="http://schemas.openxmlformats.org/officeDocument/2006/relationships/vmlDrawing" Target="../drawings/vmlDrawing5.v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uz_ru/monitors/all-monitors/" TargetMode="External"/><Relationship Id="rId12" Type="http://schemas.openxmlformats.org/officeDocument/2006/relationships/drawing" Target="../drawings/drawing6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hyperlink" Target="https://www.samsung.com/uz_ru/monitors/high-resolution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uz_ru/monitors/odyssey-gaming-monitor/" TargetMode="External"/><Relationship Id="rId1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z_ru/watches/all-watches/" TargetMode="External"/><Relationship Id="rId13" Type="http://schemas.openxmlformats.org/officeDocument/2006/relationships/hyperlink" Target="https://www.samsung.com/uz_ru/galaxy-ai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uz_ru/watches/all-watches/" TargetMode="External"/><Relationship Id="rId12" Type="http://schemas.openxmlformats.org/officeDocument/2006/relationships/hyperlink" Target="https://www.samsung.com/uz_ru/apps/samsung-health/" TargetMode="External"/><Relationship Id="rId17" Type="http://schemas.openxmlformats.org/officeDocument/2006/relationships/hyperlink" Target="https://www.samsung.com/uz_ru/mobile/switch-to-galaxy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uz_ru/mobile/why-galaxy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uk/mobile/why-galaxy/" TargetMode="External"/><Relationship Id="rId10" Type="http://schemas.openxmlformats.org/officeDocument/2006/relationships/hyperlink" Target="https://www.samsung.com/uz_ru/mobile-accessories/all-mobile-accessories/?wearables" TargetMode="External"/><Relationship Id="rId19" Type="http://schemas.openxmlformats.org/officeDocument/2006/relationships/drawing" Target="../drawings/drawing7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uz_ru/audio-sound/all-audio-sound/" TargetMode="External"/><Relationship Id="rId14" Type="http://schemas.openxmlformats.org/officeDocument/2006/relationships/hyperlink" Target="https://www.samsung.com/uz_ru/apps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uz_ru/mobile-accessories/all-mobile-accessories/?smartphones" TargetMode="External"/><Relationship Id="rId18" Type="http://schemas.openxmlformats.org/officeDocument/2006/relationships/hyperlink" Target="https://www.samsung.com/uz_ru/tv-accessories/all-tv-accessories/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vmlDrawing" Target="../drawings/vmlDrawing7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z_ru/accessories/" TargetMode="External"/><Relationship Id="rId17" Type="http://schemas.openxmlformats.org/officeDocument/2006/relationships/hyperlink" Target="https://www.samsung.com/uz_ru/home-appliance-accessories/all-home-appliance-accessories/?washers-and-dryers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uk/home-appliance-accessories/all-home-appliance-accessories/?washers-and-dryers" TargetMode="External"/><Relationship Id="rId20" Type="http://schemas.openxmlformats.org/officeDocument/2006/relationships/drawing" Target="../drawings/drawing8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uz_ru/mobile-accessories/all-mobile-accessories/?wearable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uz_ru/mobile-accessories/all-mobile-accessories/?tablets" TargetMode="External"/><Relationship Id="rId2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DB3B-FBF6-4134-99C3-FB610E1BF11F}">
  <sheetPr>
    <tabColor rgb="FF00B0F0"/>
  </sheetPr>
  <dimension ref="B2:I44"/>
  <sheetViews>
    <sheetView showGridLines="0" zoomScale="70" zoomScaleNormal="70" workbookViewId="0">
      <selection activeCell="F6" sqref="F6"/>
    </sheetView>
  </sheetViews>
  <sheetFormatPr defaultColWidth="9" defaultRowHeight="16.5"/>
  <cols>
    <col min="1" max="1" width="6.25" style="4" customWidth="1"/>
    <col min="2" max="2" width="15.375" style="4" customWidth="1"/>
    <col min="3" max="3" width="141.875" style="4" customWidth="1"/>
    <col min="4" max="4" width="3.5" style="4" customWidth="1"/>
    <col min="5" max="5" width="20" style="5" customWidth="1"/>
    <col min="6" max="6" width="16.125" style="5" customWidth="1"/>
    <col min="7" max="7" width="23.875" style="5" customWidth="1"/>
    <col min="8" max="8" width="57.5" style="5" customWidth="1"/>
    <col min="9" max="16384" width="9" style="4"/>
  </cols>
  <sheetData>
    <row r="2" spans="2:8" s="2" customFormat="1" ht="36" customHeight="1">
      <c r="B2" s="1" t="s">
        <v>0</v>
      </c>
      <c r="C2" s="1"/>
      <c r="D2" s="1"/>
      <c r="E2" s="1"/>
      <c r="F2" s="1"/>
      <c r="G2" s="1"/>
      <c r="H2" s="1"/>
    </row>
    <row r="3" spans="2:8" ht="5.25" customHeight="1">
      <c r="B3" s="3"/>
    </row>
    <row r="4" spans="2:8" s="7" customFormat="1" ht="24" customHeight="1">
      <c r="B4" s="6" t="s">
        <v>1</v>
      </c>
      <c r="C4" s="6"/>
      <c r="E4" s="5"/>
      <c r="F4" s="5"/>
      <c r="G4" s="5"/>
      <c r="H4" s="5"/>
    </row>
    <row r="5" spans="2:8" s="7" customFormat="1" ht="51.75" customHeight="1">
      <c r="B5" s="8" t="s">
        <v>2</v>
      </c>
      <c r="C5" s="8"/>
      <c r="D5" s="8"/>
      <c r="E5" s="5"/>
      <c r="F5" s="5"/>
      <c r="G5" s="5"/>
      <c r="H5" s="5"/>
    </row>
    <row r="6" spans="2:8" s="7" customFormat="1" ht="24" customHeight="1">
      <c r="B6" s="9" t="s">
        <v>3</v>
      </c>
      <c r="C6" s="6"/>
      <c r="E6" s="5"/>
      <c r="F6" s="5"/>
      <c r="G6" s="5"/>
      <c r="H6" s="5"/>
    </row>
    <row r="7" spans="2:8" s="7" customFormat="1" ht="24" customHeight="1">
      <c r="B7" s="10" t="s">
        <v>4</v>
      </c>
      <c r="C7" s="11"/>
      <c r="E7" s="5"/>
      <c r="F7" s="5"/>
      <c r="G7" s="5"/>
      <c r="H7" s="5"/>
    </row>
    <row r="8" spans="2:8" s="7" customFormat="1" ht="24" customHeight="1">
      <c r="B8" s="12"/>
      <c r="C8" s="13"/>
      <c r="E8" s="5"/>
      <c r="F8" s="5"/>
      <c r="G8" s="5"/>
      <c r="H8" s="5"/>
    </row>
    <row r="9" spans="2:8" s="7" customFormat="1" ht="24" customHeight="1">
      <c r="B9" s="14" t="s">
        <v>5</v>
      </c>
      <c r="C9" s="15" t="s">
        <v>6</v>
      </c>
      <c r="E9" s="5" t="s">
        <v>7</v>
      </c>
      <c r="F9" s="5"/>
      <c r="G9" s="5"/>
      <c r="H9" s="5"/>
    </row>
    <row r="10" spans="2:8" s="7" customFormat="1" ht="24" customHeight="1">
      <c r="B10" s="16"/>
      <c r="C10" s="17" t="s">
        <v>8</v>
      </c>
      <c r="E10" s="18" t="s">
        <v>9</v>
      </c>
      <c r="F10" s="18" t="s">
        <v>10</v>
      </c>
      <c r="G10" s="18" t="s">
        <v>11</v>
      </c>
      <c r="H10" s="18" t="s">
        <v>12</v>
      </c>
    </row>
    <row r="11" spans="2:8" s="7" customFormat="1" ht="24" customHeight="1">
      <c r="B11" s="19"/>
      <c r="C11" s="20"/>
      <c r="E11" s="21" t="s">
        <v>13</v>
      </c>
      <c r="F11" s="21" t="s">
        <v>14</v>
      </c>
      <c r="G11" s="22" t="s">
        <v>15</v>
      </c>
      <c r="H11" s="23" t="s">
        <v>16</v>
      </c>
    </row>
    <row r="12" spans="2:8" s="7" customFormat="1" ht="24" customHeight="1">
      <c r="B12" s="19"/>
      <c r="C12" s="20"/>
      <c r="E12" s="24"/>
      <c r="F12" s="24"/>
      <c r="G12" s="25"/>
      <c r="H12" s="23" t="s">
        <v>17</v>
      </c>
    </row>
    <row r="13" spans="2:8" s="7" customFormat="1" ht="24" customHeight="1">
      <c r="B13" s="19"/>
      <c r="C13" s="20"/>
      <c r="E13" s="24"/>
      <c r="F13" s="24"/>
      <c r="G13" s="25"/>
      <c r="H13" s="23" t="s">
        <v>18</v>
      </c>
    </row>
    <row r="14" spans="2:8" s="7" customFormat="1" ht="24" customHeight="1">
      <c r="B14" s="19"/>
      <c r="C14" s="20"/>
      <c r="E14" s="24"/>
      <c r="F14" s="24"/>
      <c r="G14" s="25"/>
      <c r="H14" s="23" t="s">
        <v>19</v>
      </c>
    </row>
    <row r="15" spans="2:8" s="7" customFormat="1" ht="24" customHeight="1">
      <c r="B15" s="19"/>
      <c r="C15" s="20"/>
      <c r="E15" s="24"/>
      <c r="F15" s="24"/>
      <c r="G15" s="25"/>
      <c r="H15" s="23" t="s">
        <v>20</v>
      </c>
    </row>
    <row r="16" spans="2:8" s="7" customFormat="1" ht="24" customHeight="1">
      <c r="B16" s="19"/>
      <c r="C16" s="20"/>
      <c r="E16" s="26"/>
      <c r="F16" s="26"/>
      <c r="G16" s="27"/>
      <c r="H16" s="23" t="s">
        <v>21</v>
      </c>
    </row>
    <row r="17" spans="2:9" s="7" customFormat="1" ht="24" customHeight="1">
      <c r="B17" s="19"/>
      <c r="C17" s="28"/>
      <c r="E17" s="29"/>
      <c r="F17" s="29"/>
      <c r="G17" s="30"/>
      <c r="H17" s="31"/>
    </row>
    <row r="18" spans="2:9" s="7" customFormat="1" ht="24" customHeight="1">
      <c r="B18" s="19"/>
      <c r="C18" s="28"/>
      <c r="E18" s="29"/>
      <c r="F18" s="29"/>
    </row>
    <row r="19" spans="2:9" s="7" customFormat="1" ht="24" customHeight="1">
      <c r="B19" s="19"/>
      <c r="C19" s="19"/>
      <c r="F19" s="29"/>
    </row>
    <row r="20" spans="2:9" s="7" customFormat="1" ht="24" customHeight="1">
      <c r="B20" s="19"/>
      <c r="C20" s="19"/>
      <c r="E20" s="29"/>
      <c r="F20" s="29"/>
    </row>
    <row r="21" spans="2:9" s="7" customFormat="1" ht="24" customHeight="1">
      <c r="B21" s="19"/>
      <c r="C21" s="19"/>
      <c r="E21" s="5"/>
      <c r="F21" s="5"/>
      <c r="G21" s="5"/>
      <c r="H21" s="5"/>
    </row>
    <row r="22" spans="2:9" s="7" customFormat="1" ht="24" customHeight="1">
      <c r="B22" s="19"/>
      <c r="C22" s="19"/>
      <c r="E22" s="5"/>
      <c r="F22" s="5"/>
      <c r="G22" s="5"/>
      <c r="H22" s="5"/>
    </row>
    <row r="23" spans="2:9" s="7" customFormat="1" ht="24" customHeight="1">
      <c r="B23" s="32" t="s">
        <v>22</v>
      </c>
      <c r="C23" s="33"/>
      <c r="F23" s="5"/>
      <c r="G23" s="5"/>
      <c r="H23" s="5"/>
    </row>
    <row r="24" spans="2:9" s="7" customFormat="1" ht="24" customHeight="1">
      <c r="B24" s="34" t="s">
        <v>23</v>
      </c>
      <c r="C24" s="35" t="s">
        <v>24</v>
      </c>
      <c r="F24" s="5"/>
      <c r="G24" s="5"/>
      <c r="H24" s="5"/>
    </row>
    <row r="25" spans="2:9" s="7" customFormat="1" ht="21">
      <c r="B25" s="36" t="s">
        <v>25</v>
      </c>
      <c r="C25" s="37" t="s">
        <v>26</v>
      </c>
      <c r="F25" s="5"/>
      <c r="G25" s="5"/>
      <c r="H25" s="5"/>
      <c r="I25" s="4"/>
    </row>
    <row r="26" spans="2:9" s="7" customFormat="1" ht="21">
      <c r="B26" s="4"/>
      <c r="C26" s="38" t="s">
        <v>27</v>
      </c>
      <c r="F26" s="5"/>
      <c r="G26" s="5"/>
      <c r="H26" s="5"/>
      <c r="I26" s="4"/>
    </row>
    <row r="27" spans="2:9" s="7" customFormat="1" ht="21">
      <c r="C27" s="39" t="s">
        <v>28</v>
      </c>
      <c r="D27" s="40"/>
      <c r="E27" s="5"/>
      <c r="F27" s="5"/>
      <c r="G27" s="5"/>
      <c r="H27" s="5"/>
      <c r="I27" s="4"/>
    </row>
    <row r="28" spans="2:9" s="7" customFormat="1" ht="21">
      <c r="C28" s="19"/>
      <c r="E28" s="5"/>
      <c r="F28" s="5"/>
      <c r="G28" s="5"/>
      <c r="H28" s="5"/>
      <c r="I28" s="4"/>
    </row>
    <row r="29" spans="2:9" s="7" customFormat="1" ht="21">
      <c r="C29" s="19"/>
      <c r="E29" s="5"/>
      <c r="F29" s="5"/>
      <c r="G29" s="5"/>
      <c r="H29" s="5"/>
      <c r="I29" s="4"/>
    </row>
    <row r="30" spans="2:9" s="7" customFormat="1" ht="21">
      <c r="C30" s="19"/>
      <c r="E30" s="5"/>
      <c r="F30" s="5"/>
      <c r="G30" s="5"/>
      <c r="H30" s="5"/>
      <c r="I30" s="4"/>
    </row>
    <row r="31" spans="2:9" s="7" customFormat="1" ht="21">
      <c r="C31" s="19"/>
      <c r="E31" s="5"/>
      <c r="F31" s="5"/>
      <c r="G31" s="5"/>
      <c r="H31" s="5"/>
      <c r="I31" s="4"/>
    </row>
    <row r="32" spans="2:9" ht="17.25">
      <c r="C32" s="2"/>
    </row>
    <row r="33" spans="3:3" ht="17.25">
      <c r="C33" s="2"/>
    </row>
    <row r="34" spans="3:3" ht="17.25">
      <c r="C34" s="2"/>
    </row>
    <row r="35" spans="3:3" ht="17.25">
      <c r="C35" s="2"/>
    </row>
    <row r="36" spans="3:3" ht="17.25">
      <c r="C36" s="2"/>
    </row>
    <row r="37" spans="3:3" ht="17.25">
      <c r="C37" s="2"/>
    </row>
    <row r="38" spans="3:3" ht="17.25">
      <c r="C38" s="2"/>
    </row>
    <row r="39" spans="3:3" ht="17.25">
      <c r="C39" s="2"/>
    </row>
    <row r="40" spans="3:3" ht="17.25">
      <c r="C40" s="2"/>
    </row>
    <row r="41" spans="3:3" ht="17.25">
      <c r="C41" s="2"/>
    </row>
    <row r="42" spans="3:3" ht="17.25">
      <c r="C42" s="2"/>
    </row>
    <row r="43" spans="3:3" ht="17.25">
      <c r="C43" s="2"/>
    </row>
    <row r="44" spans="3:3" ht="17.25">
      <c r="C44" s="2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4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C992-0865-4DBA-B646-F0DBAE8191A4}">
  <sheetPr>
    <pageSetUpPr autoPageBreaks="0"/>
  </sheetPr>
  <dimension ref="A2:M198"/>
  <sheetViews>
    <sheetView showGridLines="0" topLeftCell="F1" zoomScale="83" zoomScaleNormal="100" workbookViewId="0">
      <selection activeCell="O99" sqref="O99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1" customWidth="1"/>
    <col min="6" max="6" width="27.25" style="232" customWidth="1"/>
    <col min="7" max="7" width="75.75" style="232" customWidth="1"/>
    <col min="8" max="8" width="98.5" style="232" customWidth="1"/>
    <col min="9" max="9" width="14.75" style="232" hidden="1" customWidth="1"/>
    <col min="10" max="11" width="18.125" style="232" hidden="1" customWidth="1"/>
    <col min="12" max="12" width="44.25" style="232" hidden="1" customWidth="1"/>
    <col min="13" max="16384" width="8.75" style="41"/>
  </cols>
  <sheetData>
    <row r="2" spans="1:13" ht="36" customHeight="1">
      <c r="B2" s="42" t="s">
        <v>29</v>
      </c>
      <c r="C2" s="43"/>
      <c r="D2" s="44"/>
      <c r="E2" s="44"/>
      <c r="F2" s="45"/>
      <c r="G2" s="45"/>
      <c r="H2" s="45"/>
      <c r="I2" s="45"/>
      <c r="J2" s="45"/>
      <c r="K2" s="45"/>
      <c r="L2" s="45"/>
    </row>
    <row r="3" spans="1:13" s="46" customFormat="1" ht="185.65" customHeight="1">
      <c r="B3" s="47" t="s">
        <v>30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52"/>
    </row>
    <row r="5" spans="1:13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5"/>
    </row>
    <row r="6" spans="1:13" s="53" customFormat="1" ht="23.25" customHeight="1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3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3" ht="21" customHeight="1">
      <c r="D8" s="74" t="s">
        <v>41</v>
      </c>
      <c r="E8" s="75" t="s">
        <v>42</v>
      </c>
      <c r="F8" s="76" t="s">
        <v>43</v>
      </c>
      <c r="G8" s="77"/>
      <c r="H8" s="77"/>
      <c r="I8" s="78">
        <f>LENB(H8)</f>
        <v>0</v>
      </c>
      <c r="J8" s="79"/>
      <c r="K8" s="80" t="s">
        <v>44</v>
      </c>
      <c r="L8" s="81"/>
    </row>
    <row r="9" spans="1:13" ht="21" customHeight="1">
      <c r="D9" s="82"/>
      <c r="E9" s="75"/>
      <c r="F9" s="83" t="s">
        <v>45</v>
      </c>
      <c r="G9" s="84" t="s">
        <v>14</v>
      </c>
      <c r="H9" s="84" t="s">
        <v>46</v>
      </c>
      <c r="I9" s="78">
        <f t="shared" ref="I9:I16" si="0">LENB(H9)</f>
        <v>10</v>
      </c>
      <c r="J9" s="85">
        <v>10</v>
      </c>
      <c r="K9" s="86"/>
      <c r="L9" s="87"/>
    </row>
    <row r="10" spans="1:13" ht="21" customHeight="1">
      <c r="D10" s="82"/>
      <c r="E10" s="75"/>
      <c r="F10" s="83" t="s">
        <v>47</v>
      </c>
      <c r="G10" s="84" t="s">
        <v>48</v>
      </c>
      <c r="H10" s="84" t="s">
        <v>49</v>
      </c>
      <c r="I10" s="78">
        <f t="shared" si="0"/>
        <v>5</v>
      </c>
      <c r="J10" s="83"/>
      <c r="K10" s="88"/>
      <c r="L10" s="87"/>
    </row>
    <row r="11" spans="1:13" ht="21" customHeight="1">
      <c r="D11" s="82"/>
      <c r="E11" s="75"/>
      <c r="F11" s="83" t="s">
        <v>50</v>
      </c>
      <c r="G11" s="84" t="s">
        <v>14</v>
      </c>
      <c r="H11" s="84" t="s">
        <v>46</v>
      </c>
      <c r="I11" s="78">
        <f t="shared" si="0"/>
        <v>10</v>
      </c>
      <c r="J11" s="89">
        <v>26</v>
      </c>
      <c r="K11" s="90"/>
      <c r="L11" s="87"/>
    </row>
    <row r="12" spans="1:13" ht="21" customHeight="1">
      <c r="D12" s="82"/>
      <c r="E12" s="75"/>
      <c r="F12" s="83" t="s">
        <v>51</v>
      </c>
      <c r="G12" s="84" t="s">
        <v>14</v>
      </c>
      <c r="H12" s="84" t="s">
        <v>49</v>
      </c>
      <c r="I12" s="78">
        <f t="shared" si="0"/>
        <v>5</v>
      </c>
      <c r="J12" s="83"/>
      <c r="K12" s="88"/>
      <c r="L12" s="87"/>
    </row>
    <row r="13" spans="1:13" ht="21" customHeight="1">
      <c r="D13" s="82"/>
      <c r="E13" s="75"/>
      <c r="F13" s="83" t="s">
        <v>52</v>
      </c>
      <c r="G13" s="84" t="s">
        <v>53</v>
      </c>
      <c r="H13" s="84" t="s">
        <v>54</v>
      </c>
      <c r="I13" s="78">
        <f t="shared" si="0"/>
        <v>52</v>
      </c>
      <c r="J13" s="89">
        <v>32</v>
      </c>
      <c r="K13" s="88"/>
      <c r="L13" s="87"/>
    </row>
    <row r="14" spans="1:13" ht="21" customHeight="1">
      <c r="D14" s="82"/>
      <c r="E14" s="75"/>
      <c r="F14" s="91" t="s">
        <v>55</v>
      </c>
      <c r="G14" s="92" t="s">
        <v>56</v>
      </c>
      <c r="H14" s="93" t="s">
        <v>57</v>
      </c>
      <c r="I14" s="78">
        <f t="shared" si="0"/>
        <v>36</v>
      </c>
      <c r="J14" s="94"/>
      <c r="K14" s="95"/>
      <c r="L14" s="87"/>
    </row>
    <row r="15" spans="1:13" ht="21" customHeight="1">
      <c r="D15" s="82"/>
      <c r="E15" s="75"/>
      <c r="F15" s="83" t="s">
        <v>58</v>
      </c>
      <c r="G15" s="84"/>
      <c r="H15" s="84" t="s">
        <v>46</v>
      </c>
      <c r="I15" s="78">
        <f t="shared" si="0"/>
        <v>10</v>
      </c>
      <c r="J15" s="94"/>
      <c r="K15" s="95"/>
      <c r="L15" s="87"/>
    </row>
    <row r="16" spans="1:13" ht="21" customHeight="1">
      <c r="D16" s="82"/>
      <c r="E16" s="75"/>
      <c r="F16" s="96" t="s">
        <v>59</v>
      </c>
      <c r="G16" s="97" t="s">
        <v>14</v>
      </c>
      <c r="H16" s="97" t="s">
        <v>46</v>
      </c>
      <c r="I16" s="98">
        <f t="shared" si="0"/>
        <v>10</v>
      </c>
      <c r="J16" s="99"/>
      <c r="K16" s="100"/>
      <c r="L16" s="101"/>
    </row>
    <row r="17" spans="2:12" ht="20.25" customHeight="1">
      <c r="D17" s="102" t="s">
        <v>60</v>
      </c>
      <c r="E17" s="103" t="s">
        <v>61</v>
      </c>
      <c r="F17" s="104" t="s">
        <v>62</v>
      </c>
      <c r="G17" s="105"/>
      <c r="H17" s="105"/>
      <c r="I17" s="106" t="s">
        <v>63</v>
      </c>
      <c r="J17" s="107" t="s">
        <v>64</v>
      </c>
      <c r="K17" s="41"/>
      <c r="L17" s="41"/>
    </row>
    <row r="18" spans="2:12" ht="20.100000000000001" customHeight="1">
      <c r="D18" s="102"/>
      <c r="E18" s="103"/>
      <c r="F18" s="108" t="s">
        <v>65</v>
      </c>
      <c r="G18" s="109" t="s">
        <v>66</v>
      </c>
      <c r="H18" s="109" t="s">
        <v>66</v>
      </c>
      <c r="I18" s="110">
        <v>33</v>
      </c>
      <c r="J18" s="111"/>
      <c r="K18" s="41"/>
      <c r="L18" s="41"/>
    </row>
    <row r="19" spans="2:12" ht="20.100000000000001" customHeight="1">
      <c r="D19" s="102"/>
      <c r="E19" s="103"/>
      <c r="F19" s="108" t="s">
        <v>67</v>
      </c>
      <c r="G19" s="109" t="s">
        <v>66</v>
      </c>
      <c r="H19" s="84" t="s">
        <v>68</v>
      </c>
      <c r="I19" s="108"/>
      <c r="J19" s="111"/>
      <c r="K19" s="41"/>
      <c r="L19" s="41"/>
    </row>
    <row r="20" spans="2:12" ht="20.100000000000001" customHeight="1">
      <c r="D20" s="102"/>
      <c r="E20" s="103"/>
      <c r="F20" s="112" t="s">
        <v>55</v>
      </c>
      <c r="G20" s="113" t="s">
        <v>69</v>
      </c>
      <c r="H20" s="113" t="s">
        <v>70</v>
      </c>
      <c r="I20" s="110"/>
      <c r="J20" s="111"/>
      <c r="K20" s="41"/>
      <c r="L20" s="41"/>
    </row>
    <row r="21" spans="2:12" ht="20.100000000000001" customHeight="1">
      <c r="D21" s="102"/>
      <c r="E21" s="103"/>
      <c r="F21" s="108" t="s">
        <v>58</v>
      </c>
      <c r="G21" s="109"/>
      <c r="H21" s="109" t="s">
        <v>66</v>
      </c>
      <c r="I21" s="110"/>
      <c r="J21" s="111"/>
      <c r="K21" s="41"/>
      <c r="L21" s="41"/>
    </row>
    <row r="22" spans="2:12" ht="20.100000000000001" customHeight="1">
      <c r="D22" s="102"/>
      <c r="E22" s="114"/>
      <c r="F22" s="115" t="s">
        <v>59</v>
      </c>
      <c r="G22" s="116" t="s">
        <v>66</v>
      </c>
      <c r="H22" s="116" t="s">
        <v>66</v>
      </c>
      <c r="I22" s="117"/>
      <c r="J22" s="118"/>
      <c r="K22" s="41"/>
      <c r="L22" s="41"/>
    </row>
    <row r="23" spans="2:12" ht="20.100000000000001" customHeight="1">
      <c r="B23" s="54" t="s">
        <v>71</v>
      </c>
      <c r="D23" s="102"/>
      <c r="E23" s="119" t="s">
        <v>72</v>
      </c>
      <c r="F23" s="120" t="s">
        <v>62</v>
      </c>
      <c r="G23" s="105"/>
      <c r="H23" s="105"/>
      <c r="I23" s="106" t="s">
        <v>63</v>
      </c>
      <c r="J23" s="107" t="s">
        <v>64</v>
      </c>
      <c r="K23" s="41"/>
      <c r="L23" s="41"/>
    </row>
    <row r="24" spans="2:12" ht="20.100000000000001" customHeight="1">
      <c r="D24" s="102"/>
      <c r="E24" s="103"/>
      <c r="F24" s="108" t="s">
        <v>65</v>
      </c>
      <c r="G24" s="121" t="s">
        <v>73</v>
      </c>
      <c r="H24" s="121" t="s">
        <v>73</v>
      </c>
      <c r="I24" s="110">
        <v>33</v>
      </c>
      <c r="J24" s="111"/>
      <c r="K24" s="41"/>
      <c r="L24" s="41"/>
    </row>
    <row r="25" spans="2:12" ht="20.100000000000001" customHeight="1">
      <c r="D25" s="102"/>
      <c r="E25" s="103"/>
      <c r="F25" s="108" t="s">
        <v>67</v>
      </c>
      <c r="G25" s="121" t="s">
        <v>73</v>
      </c>
      <c r="H25" s="122" t="s">
        <v>74</v>
      </c>
      <c r="I25" s="108"/>
      <c r="J25" s="111"/>
      <c r="K25" s="41"/>
      <c r="L25" s="41"/>
    </row>
    <row r="26" spans="2:12" ht="20.100000000000001" customHeight="1">
      <c r="D26" s="102"/>
      <c r="E26" s="103"/>
      <c r="F26" s="112" t="s">
        <v>55</v>
      </c>
      <c r="G26" s="113" t="s">
        <v>75</v>
      </c>
      <c r="H26" s="113" t="s">
        <v>76</v>
      </c>
      <c r="I26" s="110"/>
      <c r="J26" s="111"/>
      <c r="K26" s="41"/>
      <c r="L26" s="41"/>
    </row>
    <row r="27" spans="2:12" ht="20.100000000000001" customHeight="1">
      <c r="D27" s="102"/>
      <c r="E27" s="103"/>
      <c r="F27" s="108" t="s">
        <v>58</v>
      </c>
      <c r="G27" s="121"/>
      <c r="H27" s="121" t="s">
        <v>73</v>
      </c>
      <c r="I27" s="110"/>
      <c r="J27" s="111"/>
      <c r="K27" s="41"/>
      <c r="L27" s="41"/>
    </row>
    <row r="28" spans="2:12" ht="20.100000000000001" customHeight="1">
      <c r="D28" s="102"/>
      <c r="E28" s="114"/>
      <c r="F28" s="115" t="s">
        <v>59</v>
      </c>
      <c r="G28" s="123" t="s">
        <v>73</v>
      </c>
      <c r="H28" s="123" t="s">
        <v>73</v>
      </c>
      <c r="I28" s="117"/>
      <c r="J28" s="118"/>
      <c r="K28" s="41"/>
      <c r="L28" s="41"/>
    </row>
    <row r="29" spans="2:12" ht="18.75" customHeight="1">
      <c r="D29" s="102"/>
      <c r="E29" s="119" t="s">
        <v>77</v>
      </c>
      <c r="F29" s="120" t="s">
        <v>62</v>
      </c>
      <c r="G29" s="105"/>
      <c r="H29" s="105"/>
      <c r="I29" s="106" t="s">
        <v>78</v>
      </c>
      <c r="J29" s="107" t="s">
        <v>64</v>
      </c>
      <c r="K29" s="41"/>
      <c r="L29" s="41"/>
    </row>
    <row r="30" spans="2:12" ht="20.45" customHeight="1">
      <c r="D30" s="102"/>
      <c r="E30" s="103"/>
      <c r="F30" s="108" t="s">
        <v>65</v>
      </c>
      <c r="G30" s="121" t="s">
        <v>79</v>
      </c>
      <c r="H30" s="121" t="s">
        <v>79</v>
      </c>
      <c r="I30" s="110">
        <v>33</v>
      </c>
      <c r="J30" s="111"/>
      <c r="K30" s="41"/>
      <c r="L30" s="41"/>
    </row>
    <row r="31" spans="2:12" ht="20.45" customHeight="1">
      <c r="D31" s="102"/>
      <c r="E31" s="103"/>
      <c r="F31" s="108" t="s">
        <v>67</v>
      </c>
      <c r="G31" s="121" t="s">
        <v>79</v>
      </c>
      <c r="H31" s="122" t="s">
        <v>80</v>
      </c>
      <c r="I31" s="108"/>
      <c r="J31" s="111"/>
      <c r="K31" s="41"/>
      <c r="L31" s="41"/>
    </row>
    <row r="32" spans="2:12" ht="37.9" customHeight="1">
      <c r="D32" s="102"/>
      <c r="E32" s="103"/>
      <c r="F32" s="112" t="s">
        <v>55</v>
      </c>
      <c r="G32" s="113" t="s">
        <v>81</v>
      </c>
      <c r="H32" s="113" t="s">
        <v>82</v>
      </c>
      <c r="I32" s="110"/>
      <c r="J32" s="111"/>
      <c r="K32" s="41"/>
      <c r="L32" s="41"/>
    </row>
    <row r="33" spans="4:12" ht="20.45" customHeight="1">
      <c r="D33" s="102"/>
      <c r="E33" s="103"/>
      <c r="F33" s="108" t="s">
        <v>58</v>
      </c>
      <c r="G33" s="112"/>
      <c r="H33" s="112" t="s">
        <v>79</v>
      </c>
      <c r="I33" s="110"/>
      <c r="J33" s="111"/>
      <c r="K33" s="41"/>
      <c r="L33" s="41"/>
    </row>
    <row r="34" spans="4:12" ht="20.45" customHeight="1">
      <c r="D34" s="102"/>
      <c r="E34" s="114"/>
      <c r="F34" s="115" t="s">
        <v>59</v>
      </c>
      <c r="G34" s="108" t="s">
        <v>79</v>
      </c>
      <c r="H34" s="115" t="s">
        <v>79</v>
      </c>
      <c r="I34" s="117"/>
      <c r="J34" s="118"/>
      <c r="K34" s="41"/>
      <c r="L34" s="41"/>
    </row>
    <row r="35" spans="4:12" ht="21" customHeight="1">
      <c r="D35" s="102"/>
      <c r="E35" s="119" t="s">
        <v>83</v>
      </c>
      <c r="F35" s="120" t="s">
        <v>62</v>
      </c>
      <c r="G35" s="105"/>
      <c r="H35" s="105"/>
      <c r="I35" s="106" t="s">
        <v>78</v>
      </c>
      <c r="J35" s="107" t="s">
        <v>64</v>
      </c>
      <c r="K35" s="41"/>
      <c r="L35" s="41"/>
    </row>
    <row r="36" spans="4:12" ht="20.45" customHeight="1">
      <c r="D36" s="102"/>
      <c r="E36" s="103"/>
      <c r="F36" s="108" t="s">
        <v>65</v>
      </c>
      <c r="G36" s="121" t="s">
        <v>84</v>
      </c>
      <c r="H36" s="121" t="s">
        <v>84</v>
      </c>
      <c r="I36" s="110">
        <v>33</v>
      </c>
      <c r="J36" s="111"/>
      <c r="K36" s="41"/>
      <c r="L36" s="41"/>
    </row>
    <row r="37" spans="4:12" ht="20.45" customHeight="1">
      <c r="D37" s="102"/>
      <c r="E37" s="103"/>
      <c r="F37" s="108" t="s">
        <v>67</v>
      </c>
      <c r="G37" s="121" t="s">
        <v>84</v>
      </c>
      <c r="H37" s="122" t="s">
        <v>85</v>
      </c>
      <c r="I37" s="108"/>
      <c r="J37" s="111"/>
      <c r="K37" s="41"/>
      <c r="L37" s="41"/>
    </row>
    <row r="38" spans="4:12" ht="31.9" customHeight="1">
      <c r="D38" s="102"/>
      <c r="E38" s="103"/>
      <c r="F38" s="112" t="s">
        <v>55</v>
      </c>
      <c r="G38" s="113" t="s">
        <v>86</v>
      </c>
      <c r="H38" s="113" t="s">
        <v>87</v>
      </c>
      <c r="I38" s="110"/>
      <c r="J38" s="111"/>
      <c r="K38" s="41"/>
      <c r="L38" s="41"/>
    </row>
    <row r="39" spans="4:12" ht="20.45" customHeight="1">
      <c r="D39" s="102"/>
      <c r="E39" s="103"/>
      <c r="F39" s="108" t="s">
        <v>58</v>
      </c>
      <c r="G39" s="121"/>
      <c r="H39" s="121" t="s">
        <v>84</v>
      </c>
      <c r="I39" s="110"/>
      <c r="J39" s="111"/>
      <c r="K39" s="41"/>
      <c r="L39" s="41"/>
    </row>
    <row r="40" spans="4:12" ht="20.100000000000001" customHeight="1">
      <c r="D40" s="102"/>
      <c r="E40" s="114"/>
      <c r="F40" s="115" t="s">
        <v>59</v>
      </c>
      <c r="G40" s="123" t="s">
        <v>84</v>
      </c>
      <c r="H40" s="123" t="s">
        <v>84</v>
      </c>
      <c r="I40" s="117"/>
      <c r="J40" s="118"/>
      <c r="K40" s="41"/>
      <c r="L40" s="41"/>
    </row>
    <row r="41" spans="4:12" ht="18" customHeight="1">
      <c r="D41" s="102"/>
      <c r="E41" s="119" t="s">
        <v>88</v>
      </c>
      <c r="F41" s="120" t="s">
        <v>62</v>
      </c>
      <c r="G41" s="105"/>
      <c r="H41" s="105"/>
      <c r="I41" s="106" t="s">
        <v>63</v>
      </c>
      <c r="J41" s="107" t="s">
        <v>64</v>
      </c>
      <c r="K41" s="41"/>
      <c r="L41" s="41"/>
    </row>
    <row r="42" spans="4:12" ht="20.100000000000001" customHeight="1">
      <c r="D42" s="102"/>
      <c r="E42" s="103"/>
      <c r="F42" s="108" t="s">
        <v>65</v>
      </c>
      <c r="G42" s="121" t="s">
        <v>89</v>
      </c>
      <c r="H42" s="121" t="s">
        <v>89</v>
      </c>
      <c r="I42" s="110">
        <v>33</v>
      </c>
      <c r="J42" s="111"/>
      <c r="K42" s="41"/>
      <c r="L42" s="41"/>
    </row>
    <row r="43" spans="4:12" ht="20.100000000000001" customHeight="1">
      <c r="D43" s="102"/>
      <c r="E43" s="103"/>
      <c r="F43" s="108" t="s">
        <v>67</v>
      </c>
      <c r="G43" s="121" t="s">
        <v>89</v>
      </c>
      <c r="H43" s="122" t="s">
        <v>90</v>
      </c>
      <c r="I43" s="108"/>
      <c r="J43" s="111"/>
      <c r="K43" s="41"/>
      <c r="L43" s="41"/>
    </row>
    <row r="44" spans="4:12" ht="35.65" customHeight="1">
      <c r="D44" s="102"/>
      <c r="E44" s="103"/>
      <c r="F44" s="112" t="s">
        <v>55</v>
      </c>
      <c r="G44" s="113" t="s">
        <v>91</v>
      </c>
      <c r="H44" s="113" t="s">
        <v>92</v>
      </c>
      <c r="I44" s="110"/>
      <c r="J44" s="111"/>
      <c r="K44" s="41"/>
      <c r="L44" s="41"/>
    </row>
    <row r="45" spans="4:12" ht="20.100000000000001" customHeight="1">
      <c r="D45" s="102"/>
      <c r="E45" s="103"/>
      <c r="F45" s="108" t="s">
        <v>58</v>
      </c>
      <c r="G45" s="121"/>
      <c r="H45" s="121" t="s">
        <v>89</v>
      </c>
      <c r="I45" s="110"/>
      <c r="J45" s="111"/>
      <c r="K45" s="41"/>
      <c r="L45" s="41"/>
    </row>
    <row r="46" spans="4:12" ht="20.100000000000001" customHeight="1">
      <c r="D46" s="102"/>
      <c r="E46" s="114"/>
      <c r="F46" s="115" t="s">
        <v>59</v>
      </c>
      <c r="G46" s="123" t="s">
        <v>89</v>
      </c>
      <c r="H46" s="123" t="s">
        <v>89</v>
      </c>
      <c r="I46" s="117"/>
      <c r="J46" s="118"/>
      <c r="K46" s="41"/>
      <c r="L46" s="41"/>
    </row>
    <row r="47" spans="4:12" ht="21.75" customHeight="1">
      <c r="D47" s="102"/>
      <c r="E47" s="119" t="s">
        <v>93</v>
      </c>
      <c r="F47" s="120" t="s">
        <v>62</v>
      </c>
      <c r="G47" s="105"/>
      <c r="H47" s="105"/>
      <c r="I47" s="106" t="s">
        <v>94</v>
      </c>
      <c r="J47" s="107" t="s">
        <v>64</v>
      </c>
      <c r="K47" s="41"/>
      <c r="L47" s="41"/>
    </row>
    <row r="48" spans="4:12" ht="20.100000000000001" customHeight="1">
      <c r="D48" s="102"/>
      <c r="E48" s="103"/>
      <c r="F48" s="108" t="s">
        <v>65</v>
      </c>
      <c r="G48" s="121" t="s">
        <v>95</v>
      </c>
      <c r="H48" s="121" t="s">
        <v>95</v>
      </c>
      <c r="I48" s="110">
        <v>33</v>
      </c>
      <c r="J48" s="111"/>
      <c r="K48" s="41"/>
      <c r="L48" s="41"/>
    </row>
    <row r="49" spans="4:12" ht="20.100000000000001" customHeight="1">
      <c r="D49" s="102"/>
      <c r="E49" s="103"/>
      <c r="F49" s="108" t="s">
        <v>67</v>
      </c>
      <c r="G49" s="121" t="s">
        <v>95</v>
      </c>
      <c r="H49" s="122" t="s">
        <v>96</v>
      </c>
      <c r="I49" s="108"/>
      <c r="J49" s="111"/>
      <c r="K49" s="41"/>
      <c r="L49" s="41"/>
    </row>
    <row r="50" spans="4:12" ht="33" customHeight="1">
      <c r="D50" s="102"/>
      <c r="E50" s="103"/>
      <c r="F50" s="112" t="s">
        <v>55</v>
      </c>
      <c r="G50" s="113" t="s">
        <v>97</v>
      </c>
      <c r="H50" s="113" t="s">
        <v>98</v>
      </c>
      <c r="I50" s="110"/>
      <c r="J50" s="111"/>
      <c r="K50" s="41"/>
      <c r="L50" s="41"/>
    </row>
    <row r="51" spans="4:12" ht="20.100000000000001" customHeight="1">
      <c r="D51" s="102"/>
      <c r="E51" s="103"/>
      <c r="F51" s="108" t="s">
        <v>58</v>
      </c>
      <c r="G51" s="121"/>
      <c r="H51" s="121" t="s">
        <v>95</v>
      </c>
      <c r="I51" s="110"/>
      <c r="J51" s="111"/>
      <c r="K51" s="41"/>
      <c r="L51" s="41"/>
    </row>
    <row r="52" spans="4:12" ht="20.100000000000001" customHeight="1">
      <c r="D52" s="102"/>
      <c r="E52" s="114"/>
      <c r="F52" s="115" t="s">
        <v>59</v>
      </c>
      <c r="G52" s="123" t="s">
        <v>95</v>
      </c>
      <c r="H52" s="123" t="s">
        <v>95</v>
      </c>
      <c r="I52" s="117"/>
      <c r="J52" s="118"/>
      <c r="K52" s="41"/>
      <c r="L52" s="41"/>
    </row>
    <row r="53" spans="4:12" ht="19.5" customHeight="1">
      <c r="D53" s="102"/>
      <c r="E53" s="119" t="s">
        <v>99</v>
      </c>
      <c r="F53" s="120" t="s">
        <v>62</v>
      </c>
      <c r="G53" s="105"/>
      <c r="H53" s="105"/>
      <c r="I53" s="124" t="s">
        <v>100</v>
      </c>
      <c r="J53" s="107" t="s">
        <v>64</v>
      </c>
      <c r="K53" s="41"/>
      <c r="L53" s="41"/>
    </row>
    <row r="54" spans="4:12" ht="20.100000000000001" customHeight="1">
      <c r="D54" s="102"/>
      <c r="E54" s="103"/>
      <c r="F54" s="108" t="s">
        <v>65</v>
      </c>
      <c r="G54" s="121" t="s">
        <v>101</v>
      </c>
      <c r="H54" s="121" t="s">
        <v>101</v>
      </c>
      <c r="I54" s="110">
        <v>33</v>
      </c>
      <c r="J54" s="111"/>
      <c r="K54" s="41"/>
      <c r="L54" s="41"/>
    </row>
    <row r="55" spans="4:12" ht="20.100000000000001" customHeight="1">
      <c r="D55" s="102"/>
      <c r="E55" s="103"/>
      <c r="F55" s="108" t="s">
        <v>67</v>
      </c>
      <c r="G55" s="121" t="s">
        <v>101</v>
      </c>
      <c r="H55" s="122" t="s">
        <v>102</v>
      </c>
      <c r="I55" s="108"/>
      <c r="J55" s="111"/>
      <c r="K55" s="41"/>
      <c r="L55" s="41"/>
    </row>
    <row r="56" spans="4:12" ht="36.950000000000003" customHeight="1">
      <c r="D56" s="102"/>
      <c r="E56" s="103"/>
      <c r="F56" s="112" t="s">
        <v>55</v>
      </c>
      <c r="G56" s="113" t="s">
        <v>103</v>
      </c>
      <c r="H56" s="113" t="s">
        <v>104</v>
      </c>
      <c r="I56" s="110"/>
      <c r="J56" s="111"/>
      <c r="K56" s="41"/>
      <c r="L56" s="41"/>
    </row>
    <row r="57" spans="4:12" ht="20.100000000000001" customHeight="1">
      <c r="D57" s="102"/>
      <c r="E57" s="103"/>
      <c r="F57" s="108" t="s">
        <v>58</v>
      </c>
      <c r="G57" s="121"/>
      <c r="H57" s="121" t="s">
        <v>101</v>
      </c>
      <c r="I57" s="110"/>
      <c r="J57" s="111"/>
      <c r="K57" s="41"/>
      <c r="L57" s="41"/>
    </row>
    <row r="58" spans="4:12" ht="20.100000000000001" customHeight="1">
      <c r="D58" s="102"/>
      <c r="E58" s="114"/>
      <c r="F58" s="115" t="s">
        <v>59</v>
      </c>
      <c r="G58" s="123" t="s">
        <v>101</v>
      </c>
      <c r="H58" s="123" t="s">
        <v>101</v>
      </c>
      <c r="I58" s="117"/>
      <c r="J58" s="118"/>
      <c r="K58" s="41"/>
      <c r="L58" s="41"/>
    </row>
    <row r="59" spans="4:12" ht="21.75" customHeight="1">
      <c r="D59" s="102"/>
      <c r="E59" s="119" t="s">
        <v>105</v>
      </c>
      <c r="F59" s="120" t="s">
        <v>62</v>
      </c>
      <c r="G59" s="105"/>
      <c r="H59" s="105"/>
      <c r="I59" s="106" t="s">
        <v>106</v>
      </c>
      <c r="J59" s="107" t="s">
        <v>64</v>
      </c>
      <c r="K59" s="41"/>
      <c r="L59" s="41"/>
    </row>
    <row r="60" spans="4:12" ht="17.45" customHeight="1">
      <c r="D60" s="102"/>
      <c r="E60" s="103"/>
      <c r="F60" s="108" t="s">
        <v>65</v>
      </c>
      <c r="G60" s="121" t="s">
        <v>107</v>
      </c>
      <c r="H60" s="121" t="s">
        <v>107</v>
      </c>
      <c r="I60" s="110">
        <v>33</v>
      </c>
      <c r="J60" s="111"/>
      <c r="K60" s="41"/>
      <c r="L60" s="41"/>
    </row>
    <row r="61" spans="4:12" ht="16.5" customHeight="1">
      <c r="D61" s="102"/>
      <c r="E61" s="103"/>
      <c r="F61" s="108" t="s">
        <v>67</v>
      </c>
      <c r="G61" s="121" t="s">
        <v>107</v>
      </c>
      <c r="H61" s="122" t="s">
        <v>108</v>
      </c>
      <c r="I61" s="108"/>
      <c r="J61" s="111"/>
      <c r="K61" s="41"/>
      <c r="L61" s="41"/>
    </row>
    <row r="62" spans="4:12" ht="32.65" customHeight="1">
      <c r="D62" s="102"/>
      <c r="E62" s="103"/>
      <c r="F62" s="112" t="s">
        <v>55</v>
      </c>
      <c r="G62" s="113" t="s">
        <v>109</v>
      </c>
      <c r="H62" s="113" t="s">
        <v>110</v>
      </c>
      <c r="I62" s="110"/>
      <c r="J62" s="111"/>
      <c r="K62" s="41"/>
      <c r="L62" s="41"/>
    </row>
    <row r="63" spans="4:12" ht="20.25" customHeight="1">
      <c r="D63" s="102"/>
      <c r="E63" s="103"/>
      <c r="F63" s="108" t="s">
        <v>58</v>
      </c>
      <c r="G63" s="121"/>
      <c r="H63" s="121" t="s">
        <v>107</v>
      </c>
      <c r="I63" s="110"/>
      <c r="J63" s="111"/>
      <c r="K63" s="41"/>
      <c r="L63" s="41"/>
    </row>
    <row r="64" spans="4:12" ht="22.5" customHeight="1">
      <c r="D64" s="102"/>
      <c r="E64" s="114"/>
      <c r="F64" s="115" t="s">
        <v>59</v>
      </c>
      <c r="G64" s="123" t="s">
        <v>107</v>
      </c>
      <c r="H64" s="123" t="s">
        <v>107</v>
      </c>
      <c r="I64" s="117"/>
      <c r="J64" s="118"/>
      <c r="K64" s="41"/>
      <c r="L64" s="41"/>
    </row>
    <row r="65" spans="4:12" ht="19.5" customHeight="1">
      <c r="D65" s="102"/>
      <c r="E65" s="119" t="s">
        <v>111</v>
      </c>
      <c r="F65" s="120" t="s">
        <v>62</v>
      </c>
      <c r="G65" s="105"/>
      <c r="H65" s="125" t="s">
        <v>112</v>
      </c>
      <c r="I65" s="106" t="s">
        <v>113</v>
      </c>
      <c r="J65" s="107" t="s">
        <v>64</v>
      </c>
      <c r="K65" s="41"/>
      <c r="L65" s="41"/>
    </row>
    <row r="66" spans="4:12" ht="20.100000000000001" customHeight="1">
      <c r="D66" s="102"/>
      <c r="E66" s="103"/>
      <c r="F66" s="108" t="s">
        <v>65</v>
      </c>
      <c r="G66" s="121" t="s">
        <v>114</v>
      </c>
      <c r="H66" s="126"/>
      <c r="I66" s="110">
        <v>33</v>
      </c>
      <c r="J66" s="111"/>
      <c r="K66" s="41"/>
      <c r="L66" s="41"/>
    </row>
    <row r="67" spans="4:12" ht="20.100000000000001" customHeight="1">
      <c r="D67" s="102"/>
      <c r="E67" s="103"/>
      <c r="F67" s="108" t="s">
        <v>67</v>
      </c>
      <c r="G67" s="121" t="s">
        <v>114</v>
      </c>
      <c r="H67" s="126"/>
      <c r="I67" s="108"/>
      <c r="J67" s="111"/>
      <c r="K67" s="41"/>
      <c r="L67" s="41"/>
    </row>
    <row r="68" spans="4:12" ht="45.75" customHeight="1">
      <c r="D68" s="102"/>
      <c r="E68" s="103"/>
      <c r="F68" s="112" t="s">
        <v>55</v>
      </c>
      <c r="G68" s="113" t="s">
        <v>115</v>
      </c>
      <c r="H68" s="126"/>
      <c r="I68" s="110"/>
      <c r="J68" s="111"/>
      <c r="K68" s="41"/>
      <c r="L68" s="41"/>
    </row>
    <row r="69" spans="4:12" ht="20.100000000000001" customHeight="1">
      <c r="D69" s="102"/>
      <c r="E69" s="103"/>
      <c r="F69" s="108" t="s">
        <v>58</v>
      </c>
      <c r="G69" s="121"/>
      <c r="H69" s="126"/>
      <c r="I69" s="110"/>
      <c r="J69" s="111"/>
      <c r="K69" s="41"/>
      <c r="L69" s="41"/>
    </row>
    <row r="70" spans="4:12" ht="20.100000000000001" customHeight="1">
      <c r="D70" s="102"/>
      <c r="E70" s="114"/>
      <c r="F70" s="115" t="s">
        <v>59</v>
      </c>
      <c r="G70" s="127" t="s">
        <v>114</v>
      </c>
      <c r="H70" s="128"/>
      <c r="I70" s="117"/>
      <c r="J70" s="118"/>
      <c r="K70" s="41"/>
      <c r="L70" s="41"/>
    </row>
    <row r="71" spans="4:12" ht="19.899999999999999" customHeight="1">
      <c r="D71" s="102"/>
      <c r="E71" s="119" t="s">
        <v>88</v>
      </c>
      <c r="F71" s="120" t="s">
        <v>62</v>
      </c>
      <c r="G71" s="129" t="s">
        <v>116</v>
      </c>
      <c r="H71" s="129" t="s">
        <v>116</v>
      </c>
      <c r="I71" s="124"/>
      <c r="J71" s="107" t="s">
        <v>117</v>
      </c>
      <c r="K71" s="41"/>
      <c r="L71" s="41"/>
    </row>
    <row r="72" spans="4:12" ht="19.899999999999999" customHeight="1">
      <c r="D72" s="102"/>
      <c r="E72" s="103"/>
      <c r="F72" s="108" t="s">
        <v>65</v>
      </c>
      <c r="G72" s="121" t="s">
        <v>118</v>
      </c>
      <c r="H72" s="121" t="s">
        <v>118</v>
      </c>
      <c r="I72" s="110">
        <v>33</v>
      </c>
      <c r="J72" s="111"/>
      <c r="K72" s="41"/>
      <c r="L72" s="41"/>
    </row>
    <row r="73" spans="4:12" ht="19.899999999999999" customHeight="1">
      <c r="D73" s="102"/>
      <c r="E73" s="103"/>
      <c r="F73" s="108" t="s">
        <v>67</v>
      </c>
      <c r="G73" s="121" t="s">
        <v>118</v>
      </c>
      <c r="H73" s="121" t="s">
        <v>118</v>
      </c>
      <c r="I73" s="108"/>
      <c r="J73" s="111"/>
      <c r="K73" s="41"/>
      <c r="L73" s="41"/>
    </row>
    <row r="74" spans="4:12" ht="19.899999999999999" customHeight="1">
      <c r="D74" s="102"/>
      <c r="E74" s="103"/>
      <c r="F74" s="112" t="s">
        <v>55</v>
      </c>
      <c r="G74" s="113" t="s">
        <v>119</v>
      </c>
      <c r="H74" s="113" t="s">
        <v>120</v>
      </c>
      <c r="I74" s="110"/>
      <c r="J74" s="111"/>
      <c r="K74" s="41"/>
      <c r="L74" s="41"/>
    </row>
    <row r="75" spans="4:12" ht="19.899999999999999" customHeight="1">
      <c r="D75" s="102"/>
      <c r="E75" s="103"/>
      <c r="F75" s="108" t="s">
        <v>58</v>
      </c>
      <c r="G75" s="121"/>
      <c r="H75" s="121" t="s">
        <v>118</v>
      </c>
      <c r="I75" s="110"/>
      <c r="J75" s="111"/>
      <c r="K75" s="41"/>
      <c r="L75" s="41"/>
    </row>
    <row r="76" spans="4:12" ht="19.899999999999999" customHeight="1">
      <c r="D76" s="102"/>
      <c r="E76" s="114"/>
      <c r="F76" s="115" t="s">
        <v>59</v>
      </c>
      <c r="G76" s="123" t="s">
        <v>118</v>
      </c>
      <c r="H76" s="123" t="s">
        <v>118</v>
      </c>
      <c r="I76" s="117"/>
      <c r="J76" s="118"/>
      <c r="K76" s="41"/>
      <c r="L76" s="41"/>
    </row>
    <row r="77" spans="4:12" ht="19.899999999999999" customHeight="1">
      <c r="D77" s="102"/>
      <c r="E77" s="119" t="s">
        <v>93</v>
      </c>
      <c r="F77" s="120" t="s">
        <v>62</v>
      </c>
      <c r="G77" s="129" t="s">
        <v>121</v>
      </c>
      <c r="H77" s="125" t="s">
        <v>112</v>
      </c>
      <c r="I77" s="124"/>
      <c r="J77" s="107" t="s">
        <v>117</v>
      </c>
      <c r="K77" s="41"/>
      <c r="L77" s="41"/>
    </row>
    <row r="78" spans="4:12" ht="19.899999999999999" customHeight="1">
      <c r="D78" s="102"/>
      <c r="E78" s="103"/>
      <c r="F78" s="108" t="s">
        <v>65</v>
      </c>
      <c r="G78" s="121" t="s">
        <v>122</v>
      </c>
      <c r="H78" s="126"/>
      <c r="I78" s="110">
        <v>33</v>
      </c>
      <c r="J78" s="111"/>
      <c r="K78" s="41"/>
      <c r="L78" s="41"/>
    </row>
    <row r="79" spans="4:12" ht="19.899999999999999" customHeight="1">
      <c r="D79" s="102"/>
      <c r="E79" s="103"/>
      <c r="F79" s="108" t="s">
        <v>67</v>
      </c>
      <c r="G79" s="121" t="s">
        <v>122</v>
      </c>
      <c r="H79" s="126"/>
      <c r="I79" s="108"/>
      <c r="J79" s="111"/>
      <c r="K79" s="41"/>
      <c r="L79" s="41"/>
    </row>
    <row r="80" spans="4:12" ht="19.899999999999999" customHeight="1">
      <c r="D80" s="102"/>
      <c r="E80" s="103"/>
      <c r="F80" s="112" t="s">
        <v>55</v>
      </c>
      <c r="G80" s="113" t="s">
        <v>123</v>
      </c>
      <c r="H80" s="126"/>
      <c r="I80" s="110"/>
      <c r="J80" s="111"/>
      <c r="K80" s="41"/>
      <c r="L80" s="41"/>
    </row>
    <row r="81" spans="4:12" ht="19.899999999999999" customHeight="1">
      <c r="D81" s="102"/>
      <c r="E81" s="103"/>
      <c r="F81" s="108" t="s">
        <v>58</v>
      </c>
      <c r="G81" s="121"/>
      <c r="H81" s="126"/>
      <c r="I81" s="110"/>
      <c r="J81" s="111"/>
      <c r="K81" s="41"/>
      <c r="L81" s="41"/>
    </row>
    <row r="82" spans="4:12" ht="19.899999999999999" customHeight="1">
      <c r="D82" s="102"/>
      <c r="E82" s="114"/>
      <c r="F82" s="115" t="s">
        <v>59</v>
      </c>
      <c r="G82" s="123" t="s">
        <v>122</v>
      </c>
      <c r="H82" s="128"/>
      <c r="I82" s="117"/>
      <c r="J82" s="118"/>
      <c r="K82" s="41"/>
      <c r="L82" s="41"/>
    </row>
    <row r="83" spans="4:12" ht="19.899999999999999" customHeight="1">
      <c r="D83" s="102"/>
      <c r="E83" s="119" t="s">
        <v>99</v>
      </c>
      <c r="F83" s="120" t="s">
        <v>62</v>
      </c>
      <c r="G83" s="129" t="s">
        <v>124</v>
      </c>
      <c r="H83" s="129"/>
      <c r="I83" s="124"/>
      <c r="J83" s="107" t="s">
        <v>117</v>
      </c>
      <c r="K83" s="41"/>
      <c r="L83" s="41"/>
    </row>
    <row r="84" spans="4:12" ht="19.899999999999999" customHeight="1">
      <c r="D84" s="102"/>
      <c r="E84" s="103"/>
      <c r="F84" s="108" t="s">
        <v>65</v>
      </c>
      <c r="G84" s="121" t="s">
        <v>125</v>
      </c>
      <c r="H84" s="121" t="s">
        <v>125</v>
      </c>
      <c r="I84" s="110">
        <v>33</v>
      </c>
      <c r="J84" s="111"/>
      <c r="K84" s="41"/>
      <c r="L84" s="41"/>
    </row>
    <row r="85" spans="4:12" ht="19.899999999999999" customHeight="1">
      <c r="D85" s="102"/>
      <c r="E85" s="103"/>
      <c r="F85" s="108" t="s">
        <v>67</v>
      </c>
      <c r="G85" s="121" t="s">
        <v>125</v>
      </c>
      <c r="H85" s="121" t="s">
        <v>126</v>
      </c>
      <c r="I85" s="108"/>
      <c r="J85" s="111"/>
      <c r="K85" s="41"/>
      <c r="L85" s="41"/>
    </row>
    <row r="86" spans="4:12" ht="19.899999999999999" customHeight="1">
      <c r="D86" s="102"/>
      <c r="E86" s="103"/>
      <c r="F86" s="112" t="s">
        <v>55</v>
      </c>
      <c r="G86" s="113" t="s">
        <v>127</v>
      </c>
      <c r="H86" s="113" t="s">
        <v>128</v>
      </c>
      <c r="I86" s="110"/>
      <c r="J86" s="111"/>
      <c r="K86" s="41"/>
      <c r="L86" s="41"/>
    </row>
    <row r="87" spans="4:12" ht="19.899999999999999" customHeight="1">
      <c r="D87" s="102"/>
      <c r="E87" s="103"/>
      <c r="F87" s="108" t="s">
        <v>58</v>
      </c>
      <c r="G87" s="121"/>
      <c r="H87" s="121" t="s">
        <v>125</v>
      </c>
      <c r="I87" s="110"/>
      <c r="J87" s="111"/>
      <c r="K87" s="41"/>
      <c r="L87" s="41"/>
    </row>
    <row r="88" spans="4:12" ht="19.899999999999999" customHeight="1">
      <c r="D88" s="102"/>
      <c r="E88" s="114"/>
      <c r="F88" s="115" t="s">
        <v>59</v>
      </c>
      <c r="G88" s="123" t="s">
        <v>125</v>
      </c>
      <c r="H88" s="130" t="s">
        <v>125</v>
      </c>
      <c r="I88" s="117"/>
      <c r="J88" s="118"/>
      <c r="K88" s="41"/>
      <c r="L88" s="41"/>
    </row>
    <row r="89" spans="4:12" ht="19.899999999999999" customHeight="1">
      <c r="D89" s="102"/>
      <c r="E89" s="119" t="s">
        <v>105</v>
      </c>
      <c r="F89" s="120" t="s">
        <v>62</v>
      </c>
      <c r="G89" s="129" t="s">
        <v>129</v>
      </c>
      <c r="H89" s="125" t="s">
        <v>112</v>
      </c>
      <c r="I89" s="124"/>
      <c r="J89" s="107" t="s">
        <v>117</v>
      </c>
      <c r="K89" s="41"/>
      <c r="L89" s="41"/>
    </row>
    <row r="90" spans="4:12" ht="19.899999999999999" customHeight="1">
      <c r="D90" s="102"/>
      <c r="E90" s="103"/>
      <c r="F90" s="108" t="s">
        <v>65</v>
      </c>
      <c r="G90" s="121" t="s">
        <v>130</v>
      </c>
      <c r="H90" s="126"/>
      <c r="I90" s="110">
        <v>33</v>
      </c>
      <c r="J90" s="111"/>
      <c r="K90" s="41"/>
      <c r="L90" s="41"/>
    </row>
    <row r="91" spans="4:12" ht="13.9" customHeight="1">
      <c r="D91" s="102"/>
      <c r="E91" s="103"/>
      <c r="F91" s="108" t="s">
        <v>67</v>
      </c>
      <c r="G91" s="121" t="s">
        <v>130</v>
      </c>
      <c r="H91" s="126"/>
      <c r="I91" s="108"/>
      <c r="J91" s="111"/>
      <c r="K91" s="41"/>
      <c r="L91" s="41"/>
    </row>
    <row r="92" spans="4:12" ht="19.899999999999999" customHeight="1">
      <c r="D92" s="102"/>
      <c r="E92" s="103"/>
      <c r="F92" s="112" t="s">
        <v>55</v>
      </c>
      <c r="G92" s="113" t="s">
        <v>131</v>
      </c>
      <c r="H92" s="126"/>
      <c r="I92" s="110"/>
      <c r="J92" s="111"/>
      <c r="K92" s="41"/>
      <c r="L92" s="41"/>
    </row>
    <row r="93" spans="4:12" ht="19.899999999999999" customHeight="1">
      <c r="D93" s="102"/>
      <c r="E93" s="103"/>
      <c r="F93" s="108" t="s">
        <v>58</v>
      </c>
      <c r="G93" s="121"/>
      <c r="H93" s="126"/>
      <c r="I93" s="110"/>
      <c r="J93" s="111"/>
      <c r="K93" s="41"/>
      <c r="L93" s="41"/>
    </row>
    <row r="94" spans="4:12" ht="19.899999999999999" customHeight="1">
      <c r="D94" s="102"/>
      <c r="E94" s="114"/>
      <c r="F94" s="115" t="s">
        <v>59</v>
      </c>
      <c r="G94" s="127" t="s">
        <v>130</v>
      </c>
      <c r="H94" s="128"/>
      <c r="I94" s="117"/>
      <c r="J94" s="118"/>
      <c r="K94" s="41"/>
      <c r="L94" s="41"/>
    </row>
    <row r="95" spans="4:12" ht="20.100000000000001" customHeight="1">
      <c r="D95" s="102"/>
      <c r="E95" s="119" t="s">
        <v>132</v>
      </c>
      <c r="F95" s="120" t="s">
        <v>62</v>
      </c>
      <c r="G95" s="129" t="s">
        <v>133</v>
      </c>
      <c r="H95" s="125" t="s">
        <v>112</v>
      </c>
      <c r="I95" s="124"/>
      <c r="J95" s="107" t="s">
        <v>134</v>
      </c>
      <c r="K95" s="41"/>
      <c r="L95" s="41"/>
    </row>
    <row r="96" spans="4:12" ht="20.100000000000001" customHeight="1">
      <c r="D96" s="102"/>
      <c r="E96" s="103"/>
      <c r="F96" s="108" t="s">
        <v>65</v>
      </c>
      <c r="G96" s="121" t="s">
        <v>135</v>
      </c>
      <c r="H96" s="126"/>
      <c r="I96" s="110">
        <v>33</v>
      </c>
      <c r="J96" s="111"/>
      <c r="K96" s="41"/>
      <c r="L96" s="41"/>
    </row>
    <row r="97" spans="4:12" ht="20.100000000000001" customHeight="1">
      <c r="D97" s="102"/>
      <c r="E97" s="103"/>
      <c r="F97" s="108" t="s">
        <v>67</v>
      </c>
      <c r="G97" s="121" t="s">
        <v>135</v>
      </c>
      <c r="H97" s="126"/>
      <c r="I97" s="108"/>
      <c r="J97" s="111"/>
      <c r="K97" s="41"/>
      <c r="L97" s="41"/>
    </row>
    <row r="98" spans="4:12" ht="20.100000000000001" customHeight="1">
      <c r="D98" s="102"/>
      <c r="E98" s="103"/>
      <c r="F98" s="112" t="s">
        <v>55</v>
      </c>
      <c r="G98" s="113" t="s">
        <v>136</v>
      </c>
      <c r="H98" s="126"/>
      <c r="I98" s="110"/>
      <c r="J98" s="111"/>
      <c r="K98" s="41"/>
      <c r="L98" s="41"/>
    </row>
    <row r="99" spans="4:12" ht="20.100000000000001" customHeight="1">
      <c r="D99" s="102"/>
      <c r="E99" s="103"/>
      <c r="F99" s="108" t="s">
        <v>58</v>
      </c>
      <c r="G99" s="121"/>
      <c r="H99" s="126"/>
      <c r="I99" s="110"/>
      <c r="J99" s="111"/>
      <c r="K99" s="41"/>
      <c r="L99" s="41"/>
    </row>
    <row r="100" spans="4:12" ht="20.100000000000001" customHeight="1">
      <c r="D100" s="102"/>
      <c r="E100" s="114"/>
      <c r="F100" s="115" t="s">
        <v>59</v>
      </c>
      <c r="G100" s="123" t="s">
        <v>135</v>
      </c>
      <c r="H100" s="128"/>
      <c r="I100" s="117"/>
      <c r="J100" s="118"/>
      <c r="K100" s="41"/>
      <c r="L100" s="41"/>
    </row>
    <row r="101" spans="4:12" ht="20.100000000000001" customHeight="1">
      <c r="D101" s="102"/>
      <c r="E101" s="119" t="s">
        <v>137</v>
      </c>
      <c r="F101" s="120" t="s">
        <v>62</v>
      </c>
      <c r="G101" s="129" t="s">
        <v>133</v>
      </c>
      <c r="H101" s="125" t="s">
        <v>112</v>
      </c>
      <c r="I101" s="124"/>
      <c r="J101" s="107" t="s">
        <v>134</v>
      </c>
      <c r="K101" s="41"/>
      <c r="L101" s="41"/>
    </row>
    <row r="102" spans="4:12" ht="20.100000000000001" customHeight="1">
      <c r="D102" s="102"/>
      <c r="E102" s="103"/>
      <c r="F102" s="108" t="s">
        <v>65</v>
      </c>
      <c r="G102" s="121" t="s">
        <v>138</v>
      </c>
      <c r="H102" s="126"/>
      <c r="I102" s="110">
        <v>33</v>
      </c>
      <c r="J102" s="111"/>
      <c r="K102" s="41"/>
      <c r="L102" s="41"/>
    </row>
    <row r="103" spans="4:12" ht="20.100000000000001" customHeight="1">
      <c r="D103" s="102"/>
      <c r="E103" s="103"/>
      <c r="F103" s="108" t="s">
        <v>67</v>
      </c>
      <c r="G103" s="121" t="s">
        <v>139</v>
      </c>
      <c r="H103" s="126"/>
      <c r="I103" s="108"/>
      <c r="J103" s="111"/>
      <c r="K103" s="41"/>
      <c r="L103" s="41"/>
    </row>
    <row r="104" spans="4:12" ht="20.100000000000001" customHeight="1">
      <c r="D104" s="102"/>
      <c r="E104" s="103"/>
      <c r="F104" s="112" t="s">
        <v>55</v>
      </c>
      <c r="G104" s="113" t="s">
        <v>140</v>
      </c>
      <c r="H104" s="126"/>
      <c r="I104" s="110"/>
      <c r="J104" s="111"/>
      <c r="K104" s="41"/>
      <c r="L104" s="41"/>
    </row>
    <row r="105" spans="4:12" ht="20.100000000000001" customHeight="1">
      <c r="D105" s="102"/>
      <c r="E105" s="103"/>
      <c r="F105" s="108" t="s">
        <v>58</v>
      </c>
      <c r="G105" s="121"/>
      <c r="H105" s="126"/>
      <c r="I105" s="110"/>
      <c r="J105" s="111"/>
      <c r="K105" s="41"/>
      <c r="L105" s="41"/>
    </row>
    <row r="106" spans="4:12" ht="20.100000000000001" customHeight="1">
      <c r="D106" s="102"/>
      <c r="E106" s="114"/>
      <c r="F106" s="115" t="s">
        <v>59</v>
      </c>
      <c r="G106" s="127" t="s">
        <v>139</v>
      </c>
      <c r="H106" s="128"/>
      <c r="I106" s="117"/>
      <c r="J106" s="118"/>
      <c r="K106" s="41"/>
      <c r="L106" s="41"/>
    </row>
    <row r="107" spans="4:12" ht="20.100000000000001" customHeight="1">
      <c r="D107" s="102"/>
      <c r="E107" s="131" t="s">
        <v>141</v>
      </c>
      <c r="F107" s="76" t="s">
        <v>62</v>
      </c>
      <c r="G107" s="132"/>
      <c r="H107" s="132"/>
      <c r="I107" s="78"/>
      <c r="J107" s="133"/>
      <c r="K107" s="41"/>
      <c r="L107" s="41"/>
    </row>
    <row r="108" spans="4:12" ht="20.100000000000001" customHeight="1">
      <c r="D108" s="102"/>
      <c r="E108" s="134"/>
      <c r="F108" s="83" t="s">
        <v>65</v>
      </c>
      <c r="G108" s="135"/>
      <c r="H108" s="135"/>
      <c r="I108" s="89"/>
      <c r="J108" s="136"/>
      <c r="K108" s="41"/>
      <c r="L108" s="41"/>
    </row>
    <row r="109" spans="4:12" ht="20.100000000000001" customHeight="1">
      <c r="D109" s="102"/>
      <c r="E109" s="134"/>
      <c r="F109" s="83" t="s">
        <v>67</v>
      </c>
      <c r="G109" s="135"/>
      <c r="H109" s="135"/>
      <c r="I109" s="83"/>
      <c r="J109" s="136"/>
      <c r="K109" s="41"/>
      <c r="L109" s="41"/>
    </row>
    <row r="110" spans="4:12" ht="20.100000000000001" customHeight="1">
      <c r="D110" s="102"/>
      <c r="E110" s="134"/>
      <c r="F110" s="91" t="s">
        <v>55</v>
      </c>
      <c r="G110" s="137"/>
      <c r="H110" s="137"/>
      <c r="I110" s="89"/>
      <c r="J110" s="136"/>
      <c r="K110" s="41"/>
      <c r="L110" s="41"/>
    </row>
    <row r="111" spans="4:12" ht="20.100000000000001" customHeight="1">
      <c r="D111" s="102"/>
      <c r="E111" s="134"/>
      <c r="F111" s="83" t="s">
        <v>58</v>
      </c>
      <c r="G111" s="135"/>
      <c r="H111" s="135"/>
      <c r="I111" s="89"/>
      <c r="J111" s="136"/>
      <c r="K111" s="41"/>
      <c r="L111" s="41"/>
    </row>
    <row r="112" spans="4:12" ht="20.100000000000001" customHeight="1">
      <c r="D112" s="102"/>
      <c r="E112" s="138"/>
      <c r="F112" s="96" t="s">
        <v>59</v>
      </c>
      <c r="G112" s="139"/>
      <c r="H112" s="139"/>
      <c r="I112" s="140"/>
      <c r="J112" s="141"/>
      <c r="K112" s="41"/>
      <c r="L112" s="41"/>
    </row>
    <row r="113" spans="2:12" ht="20.100000000000001" customHeight="1">
      <c r="D113" s="102"/>
      <c r="E113" s="131" t="s">
        <v>142</v>
      </c>
      <c r="F113" s="76" t="s">
        <v>62</v>
      </c>
      <c r="G113" s="132"/>
      <c r="H113" s="132"/>
      <c r="I113" s="78"/>
      <c r="J113" s="133"/>
      <c r="K113" s="41"/>
      <c r="L113" s="41"/>
    </row>
    <row r="114" spans="2:12" ht="20.100000000000001" customHeight="1">
      <c r="D114" s="102"/>
      <c r="E114" s="134"/>
      <c r="F114" s="83" t="s">
        <v>65</v>
      </c>
      <c r="G114" s="135"/>
      <c r="H114" s="135"/>
      <c r="I114" s="89"/>
      <c r="J114" s="136"/>
      <c r="K114" s="41"/>
      <c r="L114" s="41"/>
    </row>
    <row r="115" spans="2:12" ht="20.100000000000001" customHeight="1">
      <c r="D115" s="102"/>
      <c r="E115" s="134"/>
      <c r="F115" s="83" t="s">
        <v>67</v>
      </c>
      <c r="G115" s="135"/>
      <c r="H115" s="135"/>
      <c r="I115" s="83"/>
      <c r="J115" s="136"/>
      <c r="K115" s="41"/>
      <c r="L115" s="41"/>
    </row>
    <row r="116" spans="2:12" ht="20.100000000000001" customHeight="1">
      <c r="D116" s="102"/>
      <c r="E116" s="134"/>
      <c r="F116" s="91" t="s">
        <v>55</v>
      </c>
      <c r="G116" s="137"/>
      <c r="H116" s="137"/>
      <c r="I116" s="89"/>
      <c r="J116" s="136"/>
      <c r="K116" s="41"/>
      <c r="L116" s="41"/>
    </row>
    <row r="117" spans="2:12" ht="20.100000000000001" customHeight="1">
      <c r="D117" s="102"/>
      <c r="E117" s="134"/>
      <c r="F117" s="83" t="s">
        <v>58</v>
      </c>
      <c r="G117" s="135"/>
      <c r="H117" s="135"/>
      <c r="I117" s="89"/>
      <c r="J117" s="136"/>
      <c r="K117" s="41"/>
      <c r="L117" s="41"/>
    </row>
    <row r="118" spans="2:12" ht="20.100000000000001" customHeight="1" thickBot="1">
      <c r="D118" s="142"/>
      <c r="E118" s="143"/>
      <c r="F118" s="144" t="s">
        <v>59</v>
      </c>
      <c r="G118" s="145"/>
      <c r="H118" s="139"/>
      <c r="I118" s="146"/>
      <c r="J118" s="141"/>
      <c r="K118" s="41"/>
      <c r="L118" s="41"/>
    </row>
    <row r="119" spans="2:12" ht="19.899999999999999" customHeight="1">
      <c r="D119" s="147" t="s">
        <v>143</v>
      </c>
      <c r="E119" s="148" t="s">
        <v>144</v>
      </c>
      <c r="F119" s="149" t="s">
        <v>145</v>
      </c>
      <c r="G119" s="150"/>
      <c r="H119" s="151"/>
      <c r="I119" s="152">
        <f t="shared" ref="I119:I154" si="1">LENB(H119)</f>
        <v>0</v>
      </c>
      <c r="J119" s="152"/>
      <c r="K119" s="153" t="s">
        <v>146</v>
      </c>
      <c r="L119" s="154" t="s">
        <v>147</v>
      </c>
    </row>
    <row r="120" spans="2:12" ht="17.649999999999999" customHeight="1">
      <c r="D120" s="82"/>
      <c r="E120" s="155"/>
      <c r="F120" s="156" t="s">
        <v>65</v>
      </c>
      <c r="G120" s="157" t="s">
        <v>148</v>
      </c>
      <c r="H120" s="135"/>
      <c r="I120" s="158">
        <f t="shared" si="1"/>
        <v>0</v>
      </c>
      <c r="J120" s="159">
        <v>33</v>
      </c>
      <c r="K120" s="160"/>
      <c r="L120" s="161"/>
    </row>
    <row r="121" spans="2:12" ht="17.649999999999999" customHeight="1">
      <c r="D121" s="82"/>
      <c r="E121" s="155"/>
      <c r="F121" s="156" t="s">
        <v>67</v>
      </c>
      <c r="G121" s="157" t="s">
        <v>149</v>
      </c>
      <c r="H121" s="135"/>
      <c r="I121" s="158">
        <f t="shared" si="1"/>
        <v>0</v>
      </c>
      <c r="J121" s="156"/>
      <c r="K121" s="162"/>
      <c r="L121" s="161"/>
    </row>
    <row r="122" spans="2:12" ht="17.649999999999999" customHeight="1">
      <c r="D122" s="82"/>
      <c r="E122" s="155"/>
      <c r="F122" s="163" t="s">
        <v>55</v>
      </c>
      <c r="G122" s="164" t="s">
        <v>150</v>
      </c>
      <c r="H122" s="137"/>
      <c r="I122" s="158">
        <f t="shared" si="1"/>
        <v>0</v>
      </c>
      <c r="J122" s="159"/>
      <c r="K122" s="160"/>
      <c r="L122" s="161"/>
    </row>
    <row r="123" spans="2:12" ht="17.649999999999999" customHeight="1">
      <c r="D123" s="82"/>
      <c r="E123" s="155"/>
      <c r="F123" s="156" t="s">
        <v>58</v>
      </c>
      <c r="G123" s="157"/>
      <c r="H123" s="135"/>
      <c r="I123" s="158">
        <f t="shared" si="1"/>
        <v>0</v>
      </c>
      <c r="J123" s="159"/>
      <c r="K123" s="160"/>
      <c r="L123" s="161"/>
    </row>
    <row r="124" spans="2:12" ht="17.649999999999999" customHeight="1">
      <c r="B124" s="54" t="s">
        <v>71</v>
      </c>
      <c r="D124" s="82"/>
      <c r="E124" s="165"/>
      <c r="F124" s="166" t="s">
        <v>59</v>
      </c>
      <c r="G124" s="167" t="s">
        <v>151</v>
      </c>
      <c r="H124" s="139"/>
      <c r="I124" s="158">
        <f t="shared" si="1"/>
        <v>0</v>
      </c>
      <c r="J124" s="168"/>
      <c r="K124" s="160"/>
      <c r="L124" s="161"/>
    </row>
    <row r="125" spans="2:12" ht="17.649999999999999" customHeight="1">
      <c r="D125" s="82"/>
      <c r="E125" s="169" t="s">
        <v>152</v>
      </c>
      <c r="F125" s="170" t="s">
        <v>145</v>
      </c>
      <c r="G125" s="171"/>
      <c r="H125" s="132"/>
      <c r="I125" s="158">
        <f t="shared" si="1"/>
        <v>0</v>
      </c>
      <c r="J125" s="158"/>
      <c r="K125" s="172" t="s">
        <v>146</v>
      </c>
      <c r="L125" s="154" t="s">
        <v>147</v>
      </c>
    </row>
    <row r="126" spans="2:12" ht="17.649999999999999" customHeight="1">
      <c r="D126" s="82"/>
      <c r="E126" s="155"/>
      <c r="F126" s="156" t="s">
        <v>65</v>
      </c>
      <c r="G126" s="157" t="s">
        <v>153</v>
      </c>
      <c r="H126" s="135"/>
      <c r="I126" s="158">
        <f t="shared" si="1"/>
        <v>0</v>
      </c>
      <c r="J126" s="159">
        <v>33</v>
      </c>
      <c r="K126" s="160"/>
      <c r="L126" s="161"/>
    </row>
    <row r="127" spans="2:12" ht="17.649999999999999" customHeight="1">
      <c r="D127" s="82"/>
      <c r="E127" s="155"/>
      <c r="F127" s="156" t="s">
        <v>67</v>
      </c>
      <c r="G127" s="157" t="s">
        <v>149</v>
      </c>
      <c r="H127" s="135"/>
      <c r="I127" s="158">
        <f t="shared" si="1"/>
        <v>0</v>
      </c>
      <c r="J127" s="156"/>
      <c r="K127" s="162"/>
      <c r="L127" s="161"/>
    </row>
    <row r="128" spans="2:12" ht="17.649999999999999" customHeight="1">
      <c r="D128" s="82"/>
      <c r="E128" s="155"/>
      <c r="F128" s="163" t="s">
        <v>55</v>
      </c>
      <c r="G128" s="164" t="s">
        <v>154</v>
      </c>
      <c r="H128" s="137"/>
      <c r="I128" s="158">
        <f t="shared" si="1"/>
        <v>0</v>
      </c>
      <c r="J128" s="159"/>
      <c r="K128" s="160"/>
      <c r="L128" s="161"/>
    </row>
    <row r="129" spans="4:12" ht="17.649999999999999" customHeight="1">
      <c r="D129" s="82"/>
      <c r="E129" s="155"/>
      <c r="F129" s="156" t="s">
        <v>58</v>
      </c>
      <c r="G129" s="157"/>
      <c r="H129" s="135"/>
      <c r="I129" s="158">
        <f t="shared" si="1"/>
        <v>0</v>
      </c>
      <c r="J129" s="159"/>
      <c r="K129" s="160"/>
      <c r="L129" s="161"/>
    </row>
    <row r="130" spans="4:12" ht="17.649999999999999" customHeight="1">
      <c r="D130" s="82"/>
      <c r="E130" s="165"/>
      <c r="F130" s="166" t="s">
        <v>59</v>
      </c>
      <c r="G130" s="167" t="s">
        <v>155</v>
      </c>
      <c r="H130" s="139"/>
      <c r="I130" s="158">
        <f t="shared" si="1"/>
        <v>0</v>
      </c>
      <c r="J130" s="168"/>
      <c r="K130" s="173"/>
      <c r="L130" s="161"/>
    </row>
    <row r="131" spans="4:12" ht="17.649999999999999" customHeight="1">
      <c r="D131" s="82"/>
      <c r="E131" s="169" t="s">
        <v>156</v>
      </c>
      <c r="F131" s="170" t="s">
        <v>145</v>
      </c>
      <c r="G131" s="171"/>
      <c r="H131" s="151"/>
      <c r="I131" s="158">
        <f t="shared" si="1"/>
        <v>0</v>
      </c>
      <c r="J131" s="158"/>
      <c r="K131" s="172" t="s">
        <v>146</v>
      </c>
      <c r="L131" s="154" t="s">
        <v>147</v>
      </c>
    </row>
    <row r="132" spans="4:12" ht="17.649999999999999" customHeight="1">
      <c r="D132" s="82"/>
      <c r="E132" s="155"/>
      <c r="F132" s="156" t="s">
        <v>65</v>
      </c>
      <c r="G132" s="157" t="s">
        <v>157</v>
      </c>
      <c r="H132" s="135"/>
      <c r="I132" s="158">
        <f t="shared" si="1"/>
        <v>0</v>
      </c>
      <c r="J132" s="159">
        <v>33</v>
      </c>
      <c r="K132" s="160"/>
      <c r="L132" s="161"/>
    </row>
    <row r="133" spans="4:12" ht="17.649999999999999" customHeight="1">
      <c r="D133" s="82"/>
      <c r="E133" s="155"/>
      <c r="F133" s="156" t="s">
        <v>67</v>
      </c>
      <c r="G133" s="157" t="s">
        <v>158</v>
      </c>
      <c r="H133" s="135"/>
      <c r="I133" s="158">
        <f t="shared" si="1"/>
        <v>0</v>
      </c>
      <c r="J133" s="156"/>
      <c r="K133" s="162"/>
      <c r="L133" s="161"/>
    </row>
    <row r="134" spans="4:12" ht="17.649999999999999" customHeight="1">
      <c r="D134" s="82"/>
      <c r="E134" s="155"/>
      <c r="F134" s="163" t="s">
        <v>55</v>
      </c>
      <c r="G134" s="164" t="s">
        <v>159</v>
      </c>
      <c r="H134" s="137"/>
      <c r="I134" s="158">
        <f t="shared" si="1"/>
        <v>0</v>
      </c>
      <c r="J134" s="159"/>
      <c r="K134" s="160"/>
      <c r="L134" s="161"/>
    </row>
    <row r="135" spans="4:12" ht="17.649999999999999" customHeight="1">
      <c r="D135" s="82"/>
      <c r="E135" s="155"/>
      <c r="F135" s="156" t="s">
        <v>58</v>
      </c>
      <c r="G135" s="157"/>
      <c r="H135" s="135"/>
      <c r="I135" s="158">
        <f t="shared" si="1"/>
        <v>0</v>
      </c>
      <c r="J135" s="159"/>
      <c r="K135" s="160"/>
      <c r="L135" s="161"/>
    </row>
    <row r="136" spans="4:12" ht="17.649999999999999" customHeight="1">
      <c r="D136" s="82"/>
      <c r="E136" s="165"/>
      <c r="F136" s="166" t="s">
        <v>59</v>
      </c>
      <c r="G136" s="167" t="s">
        <v>157</v>
      </c>
      <c r="H136" s="139"/>
      <c r="I136" s="158">
        <f t="shared" si="1"/>
        <v>0</v>
      </c>
      <c r="J136" s="168"/>
      <c r="K136" s="174"/>
      <c r="L136" s="161"/>
    </row>
    <row r="137" spans="4:12" ht="17.649999999999999" customHeight="1">
      <c r="D137" s="82"/>
      <c r="E137" s="131" t="s">
        <v>160</v>
      </c>
      <c r="F137" s="76" t="s">
        <v>145</v>
      </c>
      <c r="G137" s="175"/>
      <c r="H137" s="176"/>
      <c r="I137" s="78">
        <f t="shared" si="1"/>
        <v>0</v>
      </c>
      <c r="J137" s="78"/>
      <c r="K137" s="177" t="s">
        <v>146</v>
      </c>
      <c r="L137" s="133"/>
    </row>
    <row r="138" spans="4:12" ht="17.649999999999999" customHeight="1">
      <c r="D138" s="82"/>
      <c r="E138" s="134"/>
      <c r="F138" s="83" t="s">
        <v>65</v>
      </c>
      <c r="G138" s="122" t="s">
        <v>161</v>
      </c>
      <c r="H138" s="122" t="s">
        <v>161</v>
      </c>
      <c r="I138" s="78">
        <f t="shared" si="1"/>
        <v>11</v>
      </c>
      <c r="J138" s="89">
        <v>33</v>
      </c>
      <c r="K138" s="178"/>
      <c r="L138" s="136"/>
    </row>
    <row r="139" spans="4:12" ht="17.649999999999999" customHeight="1">
      <c r="D139" s="82"/>
      <c r="E139" s="134"/>
      <c r="F139" s="83" t="s">
        <v>67</v>
      </c>
      <c r="G139" s="122" t="s">
        <v>162</v>
      </c>
      <c r="H139" s="122" t="s">
        <v>162</v>
      </c>
      <c r="I139" s="78">
        <f t="shared" si="1"/>
        <v>11</v>
      </c>
      <c r="J139" s="83"/>
      <c r="K139" s="179"/>
      <c r="L139" s="136"/>
    </row>
    <row r="140" spans="4:12" ht="17.649999999999999" customHeight="1">
      <c r="D140" s="82"/>
      <c r="E140" s="134"/>
      <c r="F140" s="91" t="s">
        <v>55</v>
      </c>
      <c r="G140" s="180" t="s">
        <v>163</v>
      </c>
      <c r="H140" s="180" t="s">
        <v>164</v>
      </c>
      <c r="I140" s="78">
        <f t="shared" si="1"/>
        <v>42</v>
      </c>
      <c r="J140" s="89"/>
      <c r="K140" s="178"/>
      <c r="L140" s="136"/>
    </row>
    <row r="141" spans="4:12" ht="17.649999999999999" customHeight="1">
      <c r="D141" s="82"/>
      <c r="E141" s="134"/>
      <c r="F141" s="83" t="s">
        <v>58</v>
      </c>
      <c r="G141" s="122"/>
      <c r="H141" s="181" t="s">
        <v>161</v>
      </c>
      <c r="I141" s="78">
        <f t="shared" si="1"/>
        <v>11</v>
      </c>
      <c r="J141" s="89"/>
      <c r="K141" s="178"/>
      <c r="L141" s="136"/>
    </row>
    <row r="142" spans="4:12" ht="17.649999999999999" customHeight="1">
      <c r="D142" s="82"/>
      <c r="E142" s="138"/>
      <c r="F142" s="96" t="s">
        <v>59</v>
      </c>
      <c r="G142" s="181" t="s">
        <v>165</v>
      </c>
      <c r="H142" s="181" t="s">
        <v>161</v>
      </c>
      <c r="I142" s="78">
        <f t="shared" si="1"/>
        <v>11</v>
      </c>
      <c r="J142" s="140"/>
      <c r="K142" s="182"/>
      <c r="L142" s="141"/>
    </row>
    <row r="143" spans="4:12" ht="17.649999999999999" customHeight="1">
      <c r="D143" s="82"/>
      <c r="E143" s="131" t="s">
        <v>166</v>
      </c>
      <c r="F143" s="183" t="s">
        <v>145</v>
      </c>
      <c r="G143" s="184"/>
      <c r="H143" s="184"/>
      <c r="I143" s="78">
        <f t="shared" si="1"/>
        <v>0</v>
      </c>
      <c r="J143" s="185"/>
      <c r="K143" s="186" t="s">
        <v>146</v>
      </c>
      <c r="L143" s="187"/>
    </row>
    <row r="144" spans="4:12" ht="17.649999999999999" customHeight="1">
      <c r="D144" s="82"/>
      <c r="E144" s="134"/>
      <c r="F144" s="188" t="s">
        <v>65</v>
      </c>
      <c r="G144" s="189" t="s">
        <v>167</v>
      </c>
      <c r="H144" s="189" t="s">
        <v>168</v>
      </c>
      <c r="I144" s="78">
        <f t="shared" si="1"/>
        <v>35</v>
      </c>
      <c r="J144" s="190">
        <v>33</v>
      </c>
      <c r="K144" s="191"/>
      <c r="L144" s="187"/>
    </row>
    <row r="145" spans="4:12" ht="17.649999999999999" customHeight="1">
      <c r="D145" s="82"/>
      <c r="E145" s="134"/>
      <c r="F145" s="188" t="s">
        <v>67</v>
      </c>
      <c r="G145" s="189" t="s">
        <v>169</v>
      </c>
      <c r="H145" s="189" t="s">
        <v>169</v>
      </c>
      <c r="I145" s="78">
        <f t="shared" si="1"/>
        <v>11</v>
      </c>
      <c r="J145" s="188"/>
      <c r="K145" s="192"/>
      <c r="L145" s="187"/>
    </row>
    <row r="146" spans="4:12" ht="17.649999999999999" customHeight="1">
      <c r="D146" s="82"/>
      <c r="E146" s="134"/>
      <c r="F146" s="193" t="s">
        <v>55</v>
      </c>
      <c r="G146" s="194" t="s">
        <v>170</v>
      </c>
      <c r="H146" s="194" t="s">
        <v>171</v>
      </c>
      <c r="I146" s="78">
        <f t="shared" si="1"/>
        <v>42</v>
      </c>
      <c r="J146" s="190"/>
      <c r="K146" s="191"/>
      <c r="L146" s="187"/>
    </row>
    <row r="147" spans="4:12" ht="17.649999999999999" customHeight="1">
      <c r="D147" s="82"/>
      <c r="E147" s="134"/>
      <c r="F147" s="188" t="s">
        <v>58</v>
      </c>
      <c r="G147" s="189"/>
      <c r="H147" s="195" t="s">
        <v>168</v>
      </c>
      <c r="I147" s="78">
        <f>LENB(H147)</f>
        <v>35</v>
      </c>
      <c r="J147" s="190"/>
      <c r="K147" s="191"/>
      <c r="L147" s="187"/>
    </row>
    <row r="148" spans="4:12" ht="17.649999999999999" customHeight="1">
      <c r="D148" s="82"/>
      <c r="E148" s="134"/>
      <c r="F148" s="196" t="s">
        <v>59</v>
      </c>
      <c r="G148" s="195" t="s">
        <v>167</v>
      </c>
      <c r="H148" s="195" t="s">
        <v>168</v>
      </c>
      <c r="I148" s="78">
        <f>LENB(H148)</f>
        <v>35</v>
      </c>
      <c r="J148" s="197"/>
      <c r="K148" s="198"/>
      <c r="L148" s="199"/>
    </row>
    <row r="149" spans="4:12" ht="17.649999999999999" customHeight="1">
      <c r="D149" s="82"/>
      <c r="E149" s="169" t="s">
        <v>172</v>
      </c>
      <c r="F149" s="170" t="s">
        <v>145</v>
      </c>
      <c r="G149" s="171"/>
      <c r="H149" s="151"/>
      <c r="I149" s="158">
        <f t="shared" si="1"/>
        <v>0</v>
      </c>
      <c r="J149" s="158"/>
      <c r="K149" s="172" t="s">
        <v>146</v>
      </c>
      <c r="L149" s="154" t="s">
        <v>147</v>
      </c>
    </row>
    <row r="150" spans="4:12" ht="17.649999999999999" customHeight="1">
      <c r="D150" s="82"/>
      <c r="E150" s="155"/>
      <c r="F150" s="156" t="s">
        <v>65</v>
      </c>
      <c r="G150" s="157" t="s">
        <v>173</v>
      </c>
      <c r="H150" s="135"/>
      <c r="I150" s="158">
        <f t="shared" si="1"/>
        <v>0</v>
      </c>
      <c r="J150" s="159">
        <v>33</v>
      </c>
      <c r="K150" s="160"/>
      <c r="L150" s="161"/>
    </row>
    <row r="151" spans="4:12" ht="19.899999999999999" customHeight="1">
      <c r="D151" s="82"/>
      <c r="E151" s="155"/>
      <c r="F151" s="156" t="s">
        <v>67</v>
      </c>
      <c r="G151" s="157" t="s">
        <v>174</v>
      </c>
      <c r="H151" s="135"/>
      <c r="I151" s="158">
        <f t="shared" si="1"/>
        <v>0</v>
      </c>
      <c r="J151" s="156"/>
      <c r="K151" s="162"/>
      <c r="L151" s="161"/>
    </row>
    <row r="152" spans="4:12" ht="16.5" customHeight="1">
      <c r="D152" s="82"/>
      <c r="E152" s="155"/>
      <c r="F152" s="163" t="s">
        <v>55</v>
      </c>
      <c r="G152" s="200" t="s">
        <v>175</v>
      </c>
      <c r="H152" s="137"/>
      <c r="I152" s="158">
        <f t="shared" si="1"/>
        <v>0</v>
      </c>
      <c r="J152" s="159"/>
      <c r="K152" s="160"/>
      <c r="L152" s="161"/>
    </row>
    <row r="153" spans="4:12" ht="16.5" customHeight="1">
      <c r="D153" s="82"/>
      <c r="E153" s="155"/>
      <c r="F153" s="156" t="s">
        <v>58</v>
      </c>
      <c r="G153" s="157"/>
      <c r="H153" s="135"/>
      <c r="I153" s="158">
        <f t="shared" si="1"/>
        <v>0</v>
      </c>
      <c r="J153" s="159"/>
      <c r="K153" s="160"/>
      <c r="L153" s="161"/>
    </row>
    <row r="154" spans="4:12" ht="17.25" customHeight="1">
      <c r="D154" s="82"/>
      <c r="E154" s="155"/>
      <c r="F154" s="166" t="s">
        <v>59</v>
      </c>
      <c r="G154" s="167" t="s">
        <v>173</v>
      </c>
      <c r="H154" s="139"/>
      <c r="I154" s="158">
        <f t="shared" si="1"/>
        <v>0</v>
      </c>
      <c r="J154" s="168"/>
      <c r="K154" s="173"/>
      <c r="L154" s="161"/>
    </row>
    <row r="155" spans="4:12" ht="16.5">
      <c r="D155" s="82"/>
      <c r="E155" s="201" t="s">
        <v>176</v>
      </c>
      <c r="F155" s="202" t="s">
        <v>145</v>
      </c>
      <c r="G155" s="203"/>
      <c r="H155" s="151"/>
      <c r="I155" s="158" t="e">
        <f>LENB(#REF!)</f>
        <v>#REF!</v>
      </c>
      <c r="J155" s="204"/>
      <c r="K155" s="172" t="s">
        <v>146</v>
      </c>
      <c r="L155" s="154" t="s">
        <v>147</v>
      </c>
    </row>
    <row r="156" spans="4:12" ht="14.65" customHeight="1">
      <c r="D156" s="82"/>
      <c r="E156" s="205"/>
      <c r="F156" s="206" t="s">
        <v>65</v>
      </c>
      <c r="G156" s="157" t="s">
        <v>177</v>
      </c>
      <c r="H156" s="135"/>
      <c r="I156" s="158">
        <f t="shared" ref="I156:I166" si="2">LENB(H156)</f>
        <v>0</v>
      </c>
      <c r="J156" s="159">
        <v>33</v>
      </c>
      <c r="K156" s="160"/>
      <c r="L156" s="161"/>
    </row>
    <row r="157" spans="4:12" ht="14.65" customHeight="1">
      <c r="D157" s="82"/>
      <c r="E157" s="205"/>
      <c r="F157" s="206" t="s">
        <v>67</v>
      </c>
      <c r="G157" s="157" t="s">
        <v>178</v>
      </c>
      <c r="H157" s="135"/>
      <c r="I157" s="158">
        <f>LENB(H155)</f>
        <v>0</v>
      </c>
      <c r="J157" s="156"/>
      <c r="K157" s="162"/>
      <c r="L157" s="161"/>
    </row>
    <row r="158" spans="4:12" ht="14.65" customHeight="1">
      <c r="D158" s="82"/>
      <c r="E158" s="205"/>
      <c r="F158" s="207" t="s">
        <v>55</v>
      </c>
      <c r="G158" s="164" t="s">
        <v>179</v>
      </c>
      <c r="H158" s="137"/>
      <c r="I158" s="158">
        <f t="shared" si="2"/>
        <v>0</v>
      </c>
      <c r="J158" s="159"/>
      <c r="K158" s="160"/>
      <c r="L158" s="161"/>
    </row>
    <row r="159" spans="4:12" ht="14.65" customHeight="1">
      <c r="D159" s="82"/>
      <c r="E159" s="205"/>
      <c r="F159" s="206" t="s">
        <v>58</v>
      </c>
      <c r="G159" s="157"/>
      <c r="H159" s="135"/>
      <c r="I159" s="158">
        <f t="shared" si="2"/>
        <v>0</v>
      </c>
      <c r="J159" s="159"/>
      <c r="K159" s="160"/>
      <c r="L159" s="161"/>
    </row>
    <row r="160" spans="4:12" ht="14.65" customHeight="1">
      <c r="D160" s="82"/>
      <c r="E160" s="208"/>
      <c r="F160" s="209" t="s">
        <v>59</v>
      </c>
      <c r="G160" s="210" t="s">
        <v>177</v>
      </c>
      <c r="H160" s="139"/>
      <c r="I160" s="158">
        <f t="shared" si="2"/>
        <v>0</v>
      </c>
      <c r="J160" s="211"/>
      <c r="K160" s="160"/>
      <c r="L160" s="161"/>
    </row>
    <row r="161" spans="4:12" ht="16.5">
      <c r="D161" s="82"/>
      <c r="E161" s="212" t="s">
        <v>180</v>
      </c>
      <c r="F161" s="213" t="s">
        <v>145</v>
      </c>
      <c r="G161" s="120"/>
      <c r="H161" s="151"/>
      <c r="I161" s="78">
        <f t="shared" si="2"/>
        <v>0</v>
      </c>
      <c r="J161" s="78"/>
      <c r="K161" s="214" t="s">
        <v>146</v>
      </c>
      <c r="L161" s="215"/>
    </row>
    <row r="162" spans="4:12" ht="16.5">
      <c r="D162" s="82"/>
      <c r="E162" s="216"/>
      <c r="F162" s="217" t="s">
        <v>65</v>
      </c>
      <c r="G162" s="218"/>
      <c r="H162" s="135"/>
      <c r="I162" s="78">
        <f t="shared" si="2"/>
        <v>0</v>
      </c>
      <c r="J162" s="89">
        <v>33</v>
      </c>
      <c r="K162" s="90"/>
      <c r="L162" s="219"/>
    </row>
    <row r="163" spans="4:12" ht="16.5">
      <c r="D163" s="82"/>
      <c r="E163" s="216"/>
      <c r="F163" s="217" t="s">
        <v>67</v>
      </c>
      <c r="G163" s="218"/>
      <c r="H163" s="135"/>
      <c r="I163" s="78">
        <f t="shared" si="2"/>
        <v>0</v>
      </c>
      <c r="J163" s="83"/>
      <c r="K163" s="88"/>
      <c r="L163" s="219"/>
    </row>
    <row r="164" spans="4:12" ht="16.5">
      <c r="D164" s="82"/>
      <c r="E164" s="216"/>
      <c r="F164" s="220" t="s">
        <v>55</v>
      </c>
      <c r="G164" s="221"/>
      <c r="H164" s="137"/>
      <c r="I164" s="78">
        <f t="shared" si="2"/>
        <v>0</v>
      </c>
      <c r="J164" s="89"/>
      <c r="K164" s="90"/>
      <c r="L164" s="219"/>
    </row>
    <row r="165" spans="4:12" ht="16.5">
      <c r="D165" s="82"/>
      <c r="E165" s="216"/>
      <c r="F165" s="217" t="s">
        <v>58</v>
      </c>
      <c r="G165" s="218"/>
      <c r="H165" s="135"/>
      <c r="I165" s="78">
        <f t="shared" si="2"/>
        <v>0</v>
      </c>
      <c r="J165" s="89"/>
      <c r="K165" s="90"/>
      <c r="L165" s="219"/>
    </row>
    <row r="166" spans="4:12" ht="17.25" thickBot="1">
      <c r="D166" s="222"/>
      <c r="E166" s="223"/>
      <c r="F166" s="224" t="s">
        <v>59</v>
      </c>
      <c r="G166" s="225"/>
      <c r="H166" s="226"/>
      <c r="I166" s="227">
        <f t="shared" si="2"/>
        <v>0</v>
      </c>
      <c r="J166" s="228"/>
      <c r="K166" s="229"/>
      <c r="L166" s="230"/>
    </row>
    <row r="198" ht="30" customHeight="1"/>
  </sheetData>
  <mergeCells count="65">
    <mergeCell ref="L143:L148"/>
    <mergeCell ref="E149:E154"/>
    <mergeCell ref="L149:L154"/>
    <mergeCell ref="E155:E160"/>
    <mergeCell ref="L155:L160"/>
    <mergeCell ref="E161:E166"/>
    <mergeCell ref="L161:L166"/>
    <mergeCell ref="D119:D166"/>
    <mergeCell ref="E119:E124"/>
    <mergeCell ref="L119:L124"/>
    <mergeCell ref="E125:E130"/>
    <mergeCell ref="L125:L130"/>
    <mergeCell ref="E131:E136"/>
    <mergeCell ref="L131:L136"/>
    <mergeCell ref="E137:E142"/>
    <mergeCell ref="L137:L142"/>
    <mergeCell ref="E143:E148"/>
    <mergeCell ref="E101:E106"/>
    <mergeCell ref="H101:H106"/>
    <mergeCell ref="J101:J106"/>
    <mergeCell ref="E107:E112"/>
    <mergeCell ref="J107:J112"/>
    <mergeCell ref="E113:E118"/>
    <mergeCell ref="J113:J118"/>
    <mergeCell ref="E83:E88"/>
    <mergeCell ref="J83:J88"/>
    <mergeCell ref="E89:E94"/>
    <mergeCell ref="H89:H94"/>
    <mergeCell ref="J89:J94"/>
    <mergeCell ref="E95:E100"/>
    <mergeCell ref="H95:H100"/>
    <mergeCell ref="J95:J100"/>
    <mergeCell ref="E65:E70"/>
    <mergeCell ref="H65:H70"/>
    <mergeCell ref="J65:J70"/>
    <mergeCell ref="E71:E76"/>
    <mergeCell ref="J71:J76"/>
    <mergeCell ref="E77:E82"/>
    <mergeCell ref="H77:H82"/>
    <mergeCell ref="J77:J82"/>
    <mergeCell ref="E47:E52"/>
    <mergeCell ref="J47:J52"/>
    <mergeCell ref="E53:E58"/>
    <mergeCell ref="J53:J58"/>
    <mergeCell ref="E59:E64"/>
    <mergeCell ref="J59:J64"/>
    <mergeCell ref="E29:E34"/>
    <mergeCell ref="J29:J34"/>
    <mergeCell ref="E35:E40"/>
    <mergeCell ref="J35:J40"/>
    <mergeCell ref="E41:E46"/>
    <mergeCell ref="J41:J46"/>
    <mergeCell ref="D8:D16"/>
    <mergeCell ref="E8:E16"/>
    <mergeCell ref="L8:L16"/>
    <mergeCell ref="E17:E22"/>
    <mergeCell ref="J17:J22"/>
    <mergeCell ref="E23:E28"/>
    <mergeCell ref="J23:J28"/>
    <mergeCell ref="B3:M3"/>
    <mergeCell ref="D6:E7"/>
    <mergeCell ref="F6:F7"/>
    <mergeCell ref="I6:I7"/>
    <mergeCell ref="J6:J7"/>
    <mergeCell ref="L6:L7"/>
  </mergeCells>
  <phoneticPr fontId="4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H65&gt;I66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26">
      <formula>I13&gt;J13</formula>
    </cfRule>
  </conditionalFormatting>
  <conditionalFormatting sqref="J9:K9">
    <cfRule type="expression" dxfId="163" priority="28">
      <formula>I9&gt;J9</formula>
    </cfRule>
  </conditionalFormatting>
  <conditionalFormatting sqref="J11:K11">
    <cfRule type="expression" dxfId="162" priority="27">
      <formula>I11&gt;J11</formula>
    </cfRule>
  </conditionalFormatting>
  <conditionalFormatting sqref="J120:K120">
    <cfRule type="expression" dxfId="161" priority="31">
      <formula>I120&gt;J120</formula>
    </cfRule>
  </conditionalFormatting>
  <conditionalFormatting sqref="J126:K126">
    <cfRule type="expression" dxfId="160" priority="25">
      <formula>I126&gt;J126</formula>
    </cfRule>
  </conditionalFormatting>
  <conditionalFormatting sqref="J132:K132">
    <cfRule type="expression" dxfId="159" priority="24">
      <formula>I132&gt;J132</formula>
    </cfRule>
  </conditionalFormatting>
  <conditionalFormatting sqref="J138:K138">
    <cfRule type="expression" dxfId="158" priority="30">
      <formula>I138&gt;J138</formula>
    </cfRule>
  </conditionalFormatting>
  <conditionalFormatting sqref="J144:K144">
    <cfRule type="expression" dxfId="157" priority="29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J156:K156">
    <cfRule type="expression" dxfId="155" priority="21">
      <formula>I156&gt;J156</formula>
    </cfRule>
  </conditionalFormatting>
  <conditionalFormatting sqref="J162:K162">
    <cfRule type="expression" dxfId="154" priority="23">
      <formula>I162&gt;J162</formula>
    </cfRule>
  </conditionalFormatting>
  <hyperlinks>
    <hyperlink ref="G128" r:id="rId1" display="https://www.samsung.com/uk/mobile/why-galaxy/" xr:uid="{40D5909A-13C7-4355-9563-08B167C97213}"/>
    <hyperlink ref="G122" r:id="rId2" xr:uid="{6CE7F275-9D8A-4805-88C0-FA4C96F50418}"/>
    <hyperlink ref="G134" r:id="rId3" xr:uid="{61D7D62C-F200-498D-8193-CAA16DAD451C}"/>
    <hyperlink ref="G140" r:id="rId4" display="https://www.samsung.com/uk/students-offers/" xr:uid="{8AD234F4-7B1B-498F-B90C-0AC34BB90D2B}"/>
    <hyperlink ref="G158" r:id="rId5" display="https://www.samsung.com/uk/students-offers/" xr:uid="{4AFB8192-EAEB-48E1-BDA1-F07B99E865CC}"/>
    <hyperlink ref="G152" r:id="rId6" xr:uid="{993468A8-AADD-489A-87B7-96D18089B844}"/>
    <hyperlink ref="G146" r:id="rId7" display="https://www.samsung.com/uk/students-offers/" xr:uid="{92A9ECC2-707C-4155-96BB-0A2B70F547B9}"/>
    <hyperlink ref="H146" r:id="rId8" xr:uid="{6AB01B15-55AD-429B-B656-B492B0FC0DDB}"/>
    <hyperlink ref="H14" r:id="rId9" xr:uid="{33B67983-CB89-4660-B03F-65AB3E9B63E6}"/>
    <hyperlink ref="G98" r:id="rId10" xr:uid="{4260CE81-A3BA-49AB-B6BF-79544C7FE68A}"/>
    <hyperlink ref="G104" r:id="rId11" xr:uid="{D2BF6278-C91D-4AF3-AC71-22B5F16A414E}"/>
    <hyperlink ref="G20" r:id="rId12" xr:uid="{28A2DB8A-7A12-41C5-AE28-699252F86B75}"/>
    <hyperlink ref="G26" r:id="rId13" xr:uid="{34C13E82-9852-4475-B29E-A8B568C53A3E}"/>
    <hyperlink ref="G32" r:id="rId14" xr:uid="{AB5BE38F-0603-4659-BAFA-7CB941E15900}"/>
    <hyperlink ref="G38" r:id="rId15" xr:uid="{6F823409-2407-462D-9882-B25404104037}"/>
    <hyperlink ref="G44" r:id="rId16" xr:uid="{8F4461A9-24D8-49CA-A201-6D3A3A6D9CDF}"/>
    <hyperlink ref="G50" r:id="rId17" xr:uid="{A5CE55E7-2322-478D-AAD2-96E7D382850D}"/>
    <hyperlink ref="G62" r:id="rId18" xr:uid="{32FF4500-66F9-4069-8D51-440B74A7B1CA}"/>
    <hyperlink ref="G68" r:id="rId19" xr:uid="{01AE33AD-27A2-4981-BFE6-C6FA22BD391D}"/>
    <hyperlink ref="G56" r:id="rId20" xr:uid="{BC95D05E-232A-4320-8566-3D890CBBE904}"/>
    <hyperlink ref="G92" r:id="rId21" xr:uid="{DFA199E3-5A1B-4CDA-A0AA-19B6B39DBD1F}"/>
    <hyperlink ref="G80" r:id="rId22" xr:uid="{0DC16E2F-686D-489B-8E41-F5061E8E3379}"/>
    <hyperlink ref="G86" r:id="rId23" xr:uid="{AAC024ED-0B71-4A3E-AAAE-15FDD83CC221}"/>
    <hyperlink ref="H20" r:id="rId24" xr:uid="{691357A6-0896-4746-B15F-E15D958083DD}"/>
    <hyperlink ref="H26" r:id="rId25" xr:uid="{1EA973E1-633F-4A88-99BE-4A03C077A18A}"/>
    <hyperlink ref="H32" r:id="rId26" xr:uid="{71FF528F-5B57-43CD-9989-49B6C5E13168}"/>
    <hyperlink ref="H38" r:id="rId27" xr:uid="{2517DD9C-A836-45C4-8E67-6B064E6F61FC}"/>
    <hyperlink ref="H44" r:id="rId28" xr:uid="{B5927F42-21A8-4AD4-B2EF-824D6167C6FD}"/>
    <hyperlink ref="H50" r:id="rId29" xr:uid="{4947E19F-8506-4545-9A9E-828A58DA2B5F}"/>
    <hyperlink ref="H56" r:id="rId30" xr:uid="{5D340AA3-932D-46F9-9884-486A1A39BD7F}"/>
    <hyperlink ref="H62" r:id="rId31" xr:uid="{4935010B-C287-478C-9EED-CA6239CC2797}"/>
    <hyperlink ref="G74" r:id="rId32" xr:uid="{BBF968C7-E0BE-4298-B901-F334819382AF}"/>
    <hyperlink ref="H86" r:id="rId33" xr:uid="{329F7C63-7595-4D2C-A7BE-F57455108944}"/>
    <hyperlink ref="H140" r:id="rId34" xr:uid="{86B357B3-F313-4424-8286-8EA27FB23A8D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8EA7-2DA2-4E23-A621-861E1C1F3E6A}">
  <sheetPr>
    <pageSetUpPr autoPageBreaks="0"/>
  </sheetPr>
  <dimension ref="A2:N145"/>
  <sheetViews>
    <sheetView showGridLines="0" topLeftCell="D1" zoomScale="87" zoomScaleNormal="87" workbookViewId="0">
      <selection activeCell="L128" sqref="L128:L133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1" customWidth="1"/>
    <col min="6" max="6" width="26.25" style="232" customWidth="1"/>
    <col min="7" max="8" width="75.75" style="232" customWidth="1"/>
    <col min="9" max="9" width="14.75" style="232" customWidth="1"/>
    <col min="10" max="11" width="18.125" style="232" customWidth="1"/>
    <col min="12" max="12" width="70" style="232" customWidth="1"/>
    <col min="13" max="16384" width="8.75" style="41"/>
  </cols>
  <sheetData>
    <row r="2" spans="1:14" ht="36" customHeight="1">
      <c r="B2" s="233" t="s">
        <v>181</v>
      </c>
      <c r="C2" s="234"/>
      <c r="D2" s="235"/>
      <c r="E2" s="44"/>
      <c r="F2" s="45"/>
      <c r="G2" s="45"/>
      <c r="H2" s="45"/>
      <c r="I2" s="45"/>
      <c r="J2" s="45"/>
      <c r="K2" s="45"/>
      <c r="L2" s="43"/>
    </row>
    <row r="3" spans="1:14" s="236" customFormat="1" ht="111" customHeight="1">
      <c r="B3" s="47" t="s">
        <v>30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4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52"/>
    </row>
    <row r="5" spans="1:14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5"/>
    </row>
    <row r="6" spans="1:14" s="53" customFormat="1" ht="23.25" customHeight="1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4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4" ht="21" customHeight="1">
      <c r="D8" s="74" t="s">
        <v>41</v>
      </c>
      <c r="E8" s="131" t="s">
        <v>42</v>
      </c>
      <c r="F8" s="76" t="s">
        <v>43</v>
      </c>
      <c r="G8" s="237"/>
      <c r="H8" s="237"/>
      <c r="I8" s="78">
        <f t="shared" ref="I8:I55" si="0">LENB(H8)</f>
        <v>0</v>
      </c>
      <c r="J8" s="79"/>
      <c r="K8" s="238" t="s">
        <v>44</v>
      </c>
      <c r="L8" s="133"/>
    </row>
    <row r="9" spans="1:14" ht="21" customHeight="1">
      <c r="D9" s="82"/>
      <c r="E9" s="134"/>
      <c r="F9" s="83" t="s">
        <v>182</v>
      </c>
      <c r="G9" s="109" t="s">
        <v>183</v>
      </c>
      <c r="H9" s="109" t="s">
        <v>184</v>
      </c>
      <c r="I9" s="78">
        <f t="shared" si="0"/>
        <v>39</v>
      </c>
      <c r="J9" s="85">
        <v>10</v>
      </c>
      <c r="K9" s="85"/>
      <c r="L9" s="136"/>
    </row>
    <row r="10" spans="1:14" ht="21" customHeight="1">
      <c r="D10" s="82"/>
      <c r="E10" s="134"/>
      <c r="F10" s="83" t="s">
        <v>185</v>
      </c>
      <c r="G10" s="109" t="s">
        <v>186</v>
      </c>
      <c r="H10" s="109" t="s">
        <v>186</v>
      </c>
      <c r="I10" s="78">
        <f t="shared" si="0"/>
        <v>7</v>
      </c>
      <c r="J10" s="83"/>
      <c r="K10" s="83"/>
      <c r="L10" s="136"/>
    </row>
    <row r="11" spans="1:14" ht="21" customHeight="1">
      <c r="D11" s="82"/>
      <c r="E11" s="134"/>
      <c r="F11" s="91" t="s">
        <v>55</v>
      </c>
      <c r="G11" s="239" t="s">
        <v>187</v>
      </c>
      <c r="H11" s="239" t="s">
        <v>188</v>
      </c>
      <c r="I11" s="78">
        <f t="shared" si="0"/>
        <v>58</v>
      </c>
      <c r="J11" s="94"/>
      <c r="K11" s="94"/>
      <c r="L11" s="136"/>
    </row>
    <row r="12" spans="1:14" ht="21" customHeight="1">
      <c r="D12" s="82"/>
      <c r="E12" s="134"/>
      <c r="F12" s="83" t="s">
        <v>58</v>
      </c>
      <c r="G12" s="109"/>
      <c r="H12" s="109" t="s">
        <v>189</v>
      </c>
      <c r="I12" s="78">
        <f t="shared" si="0"/>
        <v>39</v>
      </c>
      <c r="J12" s="94"/>
      <c r="K12" s="94"/>
      <c r="L12" s="136"/>
    </row>
    <row r="13" spans="1:14" ht="21" customHeight="1">
      <c r="D13" s="240"/>
      <c r="E13" s="138"/>
      <c r="F13" s="96" t="s">
        <v>59</v>
      </c>
      <c r="G13" s="116" t="s">
        <v>183</v>
      </c>
      <c r="H13" s="116" t="s">
        <v>184</v>
      </c>
      <c r="I13" s="78">
        <f t="shared" si="0"/>
        <v>39</v>
      </c>
      <c r="J13" s="241"/>
      <c r="K13" s="241"/>
      <c r="L13" s="141"/>
    </row>
    <row r="14" spans="1:14" ht="21" customHeight="1">
      <c r="D14" s="82" t="s">
        <v>60</v>
      </c>
      <c r="E14" s="134" t="s">
        <v>61</v>
      </c>
      <c r="F14" s="242" t="s">
        <v>62</v>
      </c>
      <c r="G14" s="183"/>
      <c r="H14" s="242"/>
      <c r="I14" s="185">
        <f t="shared" si="0"/>
        <v>0</v>
      </c>
      <c r="J14" s="243"/>
      <c r="K14" s="185" t="s">
        <v>146</v>
      </c>
      <c r="L14" s="244"/>
    </row>
    <row r="15" spans="1:14" ht="21" customHeight="1">
      <c r="D15" s="82"/>
      <c r="E15" s="134"/>
      <c r="F15" s="188" t="s">
        <v>65</v>
      </c>
      <c r="G15" s="245" t="s">
        <v>190</v>
      </c>
      <c r="H15" s="245" t="s">
        <v>191</v>
      </c>
      <c r="I15" s="185">
        <f t="shared" si="0"/>
        <v>25</v>
      </c>
      <c r="J15" s="190">
        <v>33</v>
      </c>
      <c r="K15" s="190"/>
      <c r="L15" s="187"/>
    </row>
    <row r="16" spans="1:14" ht="21" customHeight="1">
      <c r="D16" s="82"/>
      <c r="E16" s="134"/>
      <c r="F16" s="188" t="s">
        <v>67</v>
      </c>
      <c r="G16" s="245" t="s">
        <v>192</v>
      </c>
      <c r="H16" s="245" t="s">
        <v>193</v>
      </c>
      <c r="I16" s="185">
        <f t="shared" si="0"/>
        <v>17</v>
      </c>
      <c r="J16" s="188"/>
      <c r="K16" s="188"/>
      <c r="L16" s="187"/>
    </row>
    <row r="17" spans="2:12" ht="20.100000000000001" customHeight="1">
      <c r="D17" s="82"/>
      <c r="E17" s="134"/>
      <c r="F17" s="193" t="s">
        <v>55</v>
      </c>
      <c r="G17" s="246" t="s">
        <v>194</v>
      </c>
      <c r="H17" s="246" t="s">
        <v>195</v>
      </c>
      <c r="I17" s="185">
        <f t="shared" si="0"/>
        <v>59</v>
      </c>
      <c r="J17" s="190"/>
      <c r="K17" s="190"/>
      <c r="L17" s="187"/>
    </row>
    <row r="18" spans="2:12" ht="20.100000000000001" customHeight="1">
      <c r="D18" s="82"/>
      <c r="E18" s="134"/>
      <c r="F18" s="188" t="s">
        <v>58</v>
      </c>
      <c r="G18" s="245"/>
      <c r="H18" s="245" t="s">
        <v>191</v>
      </c>
      <c r="I18" s="185">
        <f t="shared" si="0"/>
        <v>25</v>
      </c>
      <c r="J18" s="190"/>
      <c r="K18" s="190"/>
      <c r="L18" s="187"/>
    </row>
    <row r="19" spans="2:12" ht="20.100000000000001" customHeight="1">
      <c r="D19" s="82"/>
      <c r="E19" s="138"/>
      <c r="F19" s="196" t="s">
        <v>59</v>
      </c>
      <c r="G19" s="247" t="s">
        <v>190</v>
      </c>
      <c r="H19" s="247" t="s">
        <v>191</v>
      </c>
      <c r="I19" s="185">
        <f t="shared" si="0"/>
        <v>25</v>
      </c>
      <c r="J19" s="197"/>
      <c r="K19" s="197"/>
      <c r="L19" s="199"/>
    </row>
    <row r="20" spans="2:12" ht="20.100000000000001" customHeight="1">
      <c r="D20" s="82"/>
      <c r="E20" s="131" t="s">
        <v>72</v>
      </c>
      <c r="F20" s="183" t="s">
        <v>62</v>
      </c>
      <c r="G20" s="183"/>
      <c r="H20" s="183"/>
      <c r="I20" s="185">
        <f t="shared" si="0"/>
        <v>0</v>
      </c>
      <c r="J20" s="185"/>
      <c r="K20" s="185" t="s">
        <v>146</v>
      </c>
      <c r="L20" s="244"/>
    </row>
    <row r="21" spans="2:12" ht="20.100000000000001" customHeight="1">
      <c r="D21" s="82"/>
      <c r="E21" s="134"/>
      <c r="F21" s="188" t="s">
        <v>65</v>
      </c>
      <c r="G21" s="245" t="s">
        <v>196</v>
      </c>
      <c r="H21" s="245" t="s">
        <v>196</v>
      </c>
      <c r="I21" s="185">
        <f t="shared" si="0"/>
        <v>10</v>
      </c>
      <c r="J21" s="190">
        <v>33</v>
      </c>
      <c r="K21" s="190"/>
      <c r="L21" s="187"/>
    </row>
    <row r="22" spans="2:12" ht="20.100000000000001" customHeight="1">
      <c r="D22" s="82"/>
      <c r="E22" s="134"/>
      <c r="F22" s="188" t="s">
        <v>67</v>
      </c>
      <c r="G22" s="245" t="s">
        <v>197</v>
      </c>
      <c r="H22" s="245" t="s">
        <v>198</v>
      </c>
      <c r="I22" s="185">
        <f t="shared" si="0"/>
        <v>10</v>
      </c>
      <c r="J22" s="188"/>
      <c r="K22" s="188"/>
      <c r="L22" s="187"/>
    </row>
    <row r="23" spans="2:12" ht="20.100000000000001" customHeight="1">
      <c r="B23" s="54" t="s">
        <v>71</v>
      </c>
      <c r="D23" s="82"/>
      <c r="E23" s="134"/>
      <c r="F23" s="193" t="s">
        <v>55</v>
      </c>
      <c r="G23" s="246" t="s">
        <v>199</v>
      </c>
      <c r="H23" s="246" t="s">
        <v>200</v>
      </c>
      <c r="I23" s="185">
        <f t="shared" si="0"/>
        <v>50</v>
      </c>
      <c r="J23" s="190"/>
      <c r="K23" s="190"/>
      <c r="L23" s="187"/>
    </row>
    <row r="24" spans="2:12" ht="20.100000000000001" customHeight="1">
      <c r="D24" s="82"/>
      <c r="E24" s="134"/>
      <c r="F24" s="188" t="s">
        <v>58</v>
      </c>
      <c r="G24" s="245"/>
      <c r="H24" s="247" t="s">
        <v>196</v>
      </c>
      <c r="I24" s="185">
        <f t="shared" si="0"/>
        <v>10</v>
      </c>
      <c r="J24" s="190"/>
      <c r="K24" s="190"/>
      <c r="L24" s="187"/>
    </row>
    <row r="25" spans="2:12" ht="20.100000000000001" customHeight="1">
      <c r="D25" s="82"/>
      <c r="E25" s="138"/>
      <c r="F25" s="196" t="s">
        <v>59</v>
      </c>
      <c r="G25" s="247" t="s">
        <v>196</v>
      </c>
      <c r="H25" s="247" t="s">
        <v>196</v>
      </c>
      <c r="I25" s="185">
        <f t="shared" si="0"/>
        <v>10</v>
      </c>
      <c r="J25" s="197"/>
      <c r="K25" s="197"/>
      <c r="L25" s="199"/>
    </row>
    <row r="26" spans="2:12" ht="20.100000000000001" customHeight="1">
      <c r="D26" s="82"/>
      <c r="E26" s="169" t="s">
        <v>77</v>
      </c>
      <c r="F26" s="170" t="s">
        <v>62</v>
      </c>
      <c r="G26" s="170"/>
      <c r="H26" s="248" t="s">
        <v>201</v>
      </c>
      <c r="I26" s="158">
        <f t="shared" si="0"/>
        <v>14</v>
      </c>
      <c r="J26" s="158"/>
      <c r="K26" s="158" t="s">
        <v>146</v>
      </c>
      <c r="L26" s="249" t="s">
        <v>201</v>
      </c>
    </row>
    <row r="27" spans="2:12" ht="20.100000000000001" customHeight="1">
      <c r="D27" s="82"/>
      <c r="E27" s="155"/>
      <c r="F27" s="156" t="s">
        <v>65</v>
      </c>
      <c r="G27" s="250" t="s">
        <v>202</v>
      </c>
      <c r="H27" s="251"/>
      <c r="I27" s="158">
        <f t="shared" si="0"/>
        <v>0</v>
      </c>
      <c r="J27" s="159">
        <v>33</v>
      </c>
      <c r="K27" s="159"/>
      <c r="L27" s="252"/>
    </row>
    <row r="28" spans="2:12" ht="16.5" customHeight="1">
      <c r="D28" s="82"/>
      <c r="E28" s="155"/>
      <c r="F28" s="156" t="s">
        <v>67</v>
      </c>
      <c r="G28" s="250" t="s">
        <v>203</v>
      </c>
      <c r="H28" s="251"/>
      <c r="I28" s="158">
        <f t="shared" si="0"/>
        <v>0</v>
      </c>
      <c r="J28" s="156"/>
      <c r="K28" s="156"/>
      <c r="L28" s="252"/>
    </row>
    <row r="29" spans="2:12" ht="33">
      <c r="D29" s="82"/>
      <c r="E29" s="155"/>
      <c r="F29" s="163" t="s">
        <v>55</v>
      </c>
      <c r="G29" s="253" t="s">
        <v>204</v>
      </c>
      <c r="H29" s="251"/>
      <c r="I29" s="158">
        <f t="shared" si="0"/>
        <v>0</v>
      </c>
      <c r="J29" s="159"/>
      <c r="K29" s="159"/>
      <c r="L29" s="252"/>
    </row>
    <row r="30" spans="2:12" ht="20.65" customHeight="1">
      <c r="D30" s="82"/>
      <c r="E30" s="155"/>
      <c r="F30" s="156" t="s">
        <v>58</v>
      </c>
      <c r="G30" s="250"/>
      <c r="H30" s="251"/>
      <c r="I30" s="158">
        <f t="shared" si="0"/>
        <v>0</v>
      </c>
      <c r="J30" s="159"/>
      <c r="K30" s="159"/>
      <c r="L30" s="252"/>
    </row>
    <row r="31" spans="2:12" ht="20.65" customHeight="1">
      <c r="D31" s="82"/>
      <c r="E31" s="165"/>
      <c r="F31" s="166" t="s">
        <v>59</v>
      </c>
      <c r="G31" s="254" t="s">
        <v>202</v>
      </c>
      <c r="H31" s="255"/>
      <c r="I31" s="158">
        <f t="shared" si="0"/>
        <v>0</v>
      </c>
      <c r="J31" s="168"/>
      <c r="K31" s="168"/>
      <c r="L31" s="256"/>
    </row>
    <row r="32" spans="2:12" ht="20.65" customHeight="1">
      <c r="D32" s="82"/>
      <c r="E32" s="131" t="s">
        <v>83</v>
      </c>
      <c r="F32" s="183" t="s">
        <v>62</v>
      </c>
      <c r="G32" s="183" t="s">
        <v>205</v>
      </c>
      <c r="H32" s="183"/>
      <c r="I32" s="185">
        <f t="shared" si="0"/>
        <v>0</v>
      </c>
      <c r="J32" s="185"/>
      <c r="K32" s="185" t="s">
        <v>146</v>
      </c>
      <c r="L32" s="244"/>
    </row>
    <row r="33" spans="4:12" ht="20.65" customHeight="1">
      <c r="D33" s="82"/>
      <c r="E33" s="134"/>
      <c r="F33" s="188" t="s">
        <v>65</v>
      </c>
      <c r="G33" s="245" t="s">
        <v>206</v>
      </c>
      <c r="H33" s="245" t="s">
        <v>206</v>
      </c>
      <c r="I33" s="185">
        <f t="shared" si="0"/>
        <v>12</v>
      </c>
      <c r="J33" s="190">
        <v>33</v>
      </c>
      <c r="K33" s="190"/>
      <c r="L33" s="187"/>
    </row>
    <row r="34" spans="4:12" ht="20.65" customHeight="1">
      <c r="D34" s="82"/>
      <c r="E34" s="134"/>
      <c r="F34" s="188" t="s">
        <v>67</v>
      </c>
      <c r="G34" s="245" t="s">
        <v>207</v>
      </c>
      <c r="H34" s="245" t="s">
        <v>208</v>
      </c>
      <c r="I34" s="185">
        <f t="shared" si="0"/>
        <v>12</v>
      </c>
      <c r="J34" s="188"/>
      <c r="K34" s="188"/>
      <c r="L34" s="187"/>
    </row>
    <row r="35" spans="4:12" ht="20.65" customHeight="1">
      <c r="D35" s="82"/>
      <c r="E35" s="134"/>
      <c r="F35" s="193" t="s">
        <v>55</v>
      </c>
      <c r="G35" s="246" t="s">
        <v>209</v>
      </c>
      <c r="H35" s="246" t="s">
        <v>210</v>
      </c>
      <c r="I35" s="185">
        <f t="shared" si="0"/>
        <v>50</v>
      </c>
      <c r="J35" s="190"/>
      <c r="K35" s="190"/>
      <c r="L35" s="187"/>
    </row>
    <row r="36" spans="4:12" ht="20.65" customHeight="1">
      <c r="D36" s="82"/>
      <c r="E36" s="134"/>
      <c r="F36" s="188" t="s">
        <v>58</v>
      </c>
      <c r="G36" s="245"/>
      <c r="H36" s="245" t="s">
        <v>206</v>
      </c>
      <c r="I36" s="185">
        <f t="shared" si="0"/>
        <v>12</v>
      </c>
      <c r="J36" s="190"/>
      <c r="K36" s="190"/>
      <c r="L36" s="187"/>
    </row>
    <row r="37" spans="4:12" ht="20.65" customHeight="1">
      <c r="D37" s="82"/>
      <c r="E37" s="138"/>
      <c r="F37" s="196" t="s">
        <v>59</v>
      </c>
      <c r="G37" s="247" t="s">
        <v>206</v>
      </c>
      <c r="H37" s="247" t="s">
        <v>206</v>
      </c>
      <c r="I37" s="185">
        <f t="shared" si="0"/>
        <v>12</v>
      </c>
      <c r="J37" s="197"/>
      <c r="K37" s="197"/>
      <c r="L37" s="199"/>
    </row>
    <row r="38" spans="4:12" ht="20.65" customHeight="1">
      <c r="D38" s="82"/>
      <c r="E38" s="131" t="s">
        <v>88</v>
      </c>
      <c r="F38" s="183" t="s">
        <v>62</v>
      </c>
      <c r="G38" s="183"/>
      <c r="H38" s="183"/>
      <c r="I38" s="185">
        <f t="shared" si="0"/>
        <v>0</v>
      </c>
      <c r="J38" s="185"/>
      <c r="K38" s="185" t="s">
        <v>146</v>
      </c>
      <c r="L38" s="244"/>
    </row>
    <row r="39" spans="4:12" ht="20.65" customHeight="1">
      <c r="D39" s="82"/>
      <c r="E39" s="134"/>
      <c r="F39" s="188" t="s">
        <v>65</v>
      </c>
      <c r="G39" s="245" t="s">
        <v>211</v>
      </c>
      <c r="H39" s="245" t="s">
        <v>211</v>
      </c>
      <c r="I39" s="185">
        <f t="shared" si="0"/>
        <v>11</v>
      </c>
      <c r="J39" s="190">
        <v>33</v>
      </c>
      <c r="K39" s="190"/>
      <c r="L39" s="187"/>
    </row>
    <row r="40" spans="4:12" ht="20.100000000000001" customHeight="1">
      <c r="D40" s="82"/>
      <c r="E40" s="134"/>
      <c r="F40" s="188" t="s">
        <v>67</v>
      </c>
      <c r="G40" s="245" t="s">
        <v>212</v>
      </c>
      <c r="H40" s="245" t="s">
        <v>213</v>
      </c>
      <c r="I40" s="185">
        <f t="shared" si="0"/>
        <v>11</v>
      </c>
      <c r="J40" s="188"/>
      <c r="K40" s="188"/>
      <c r="L40" s="187"/>
    </row>
    <row r="41" spans="4:12" ht="20.100000000000001" customHeight="1">
      <c r="D41" s="82"/>
      <c r="E41" s="134"/>
      <c r="F41" s="193" t="s">
        <v>55</v>
      </c>
      <c r="G41" s="257" t="s">
        <v>214</v>
      </c>
      <c r="H41" s="246" t="s">
        <v>215</v>
      </c>
      <c r="I41" s="185">
        <f t="shared" si="0"/>
        <v>58</v>
      </c>
      <c r="J41" s="190"/>
      <c r="K41" s="190"/>
      <c r="L41" s="187"/>
    </row>
    <row r="42" spans="4:12" ht="20.100000000000001" customHeight="1">
      <c r="D42" s="82"/>
      <c r="E42" s="134"/>
      <c r="F42" s="188" t="s">
        <v>58</v>
      </c>
      <c r="G42" s="245"/>
      <c r="H42" s="245" t="s">
        <v>211</v>
      </c>
      <c r="I42" s="185">
        <f t="shared" si="0"/>
        <v>11</v>
      </c>
      <c r="J42" s="190"/>
      <c r="K42" s="190"/>
      <c r="L42" s="187"/>
    </row>
    <row r="43" spans="4:12" ht="20.100000000000001" customHeight="1">
      <c r="D43" s="82"/>
      <c r="E43" s="138"/>
      <c r="F43" s="196" t="s">
        <v>59</v>
      </c>
      <c r="G43" s="247" t="s">
        <v>211</v>
      </c>
      <c r="H43" s="247" t="s">
        <v>211</v>
      </c>
      <c r="I43" s="185">
        <f t="shared" si="0"/>
        <v>11</v>
      </c>
      <c r="J43" s="197"/>
      <c r="K43" s="197"/>
      <c r="L43" s="199"/>
    </row>
    <row r="44" spans="4:12" ht="20.100000000000001" customHeight="1">
      <c r="D44" s="82"/>
      <c r="E44" s="169" t="s">
        <v>93</v>
      </c>
      <c r="F44" s="170" t="s">
        <v>62</v>
      </c>
      <c r="G44" s="170" t="s">
        <v>205</v>
      </c>
      <c r="H44" s="248" t="s">
        <v>201</v>
      </c>
      <c r="I44" s="158">
        <f t="shared" si="0"/>
        <v>14</v>
      </c>
      <c r="J44" s="158"/>
      <c r="K44" s="158" t="s">
        <v>146</v>
      </c>
      <c r="L44" s="249" t="s">
        <v>216</v>
      </c>
    </row>
    <row r="45" spans="4:12" ht="20.100000000000001" customHeight="1">
      <c r="D45" s="82"/>
      <c r="E45" s="155"/>
      <c r="F45" s="156" t="s">
        <v>65</v>
      </c>
      <c r="G45" s="250" t="s">
        <v>217</v>
      </c>
      <c r="H45" s="251"/>
      <c r="I45" s="158">
        <f>LENB(H45)</f>
        <v>0</v>
      </c>
      <c r="J45" s="159">
        <v>33</v>
      </c>
      <c r="K45" s="159"/>
      <c r="L45" s="252"/>
    </row>
    <row r="46" spans="4:12" ht="20.100000000000001" customHeight="1">
      <c r="D46" s="82"/>
      <c r="E46" s="155"/>
      <c r="F46" s="156" t="s">
        <v>67</v>
      </c>
      <c r="G46" s="250" t="s">
        <v>218</v>
      </c>
      <c r="H46" s="251"/>
      <c r="I46" s="158">
        <f>LENB(H46)</f>
        <v>0</v>
      </c>
      <c r="J46" s="156"/>
      <c r="K46" s="156"/>
      <c r="L46" s="252"/>
    </row>
    <row r="47" spans="4:12" ht="20.100000000000001" customHeight="1">
      <c r="D47" s="82"/>
      <c r="E47" s="155"/>
      <c r="F47" s="163" t="s">
        <v>55</v>
      </c>
      <c r="G47" s="258" t="s">
        <v>219</v>
      </c>
      <c r="H47" s="251"/>
      <c r="I47" s="158">
        <f t="shared" si="0"/>
        <v>0</v>
      </c>
      <c r="J47" s="159"/>
      <c r="K47" s="159"/>
      <c r="L47" s="252"/>
    </row>
    <row r="48" spans="4:12" ht="20.100000000000001" customHeight="1">
      <c r="D48" s="82"/>
      <c r="E48" s="155"/>
      <c r="F48" s="156" t="s">
        <v>58</v>
      </c>
      <c r="G48" s="250"/>
      <c r="H48" s="251"/>
      <c r="I48" s="158">
        <f t="shared" si="0"/>
        <v>0</v>
      </c>
      <c r="J48" s="159"/>
      <c r="K48" s="159"/>
      <c r="L48" s="252"/>
    </row>
    <row r="49" spans="4:12" ht="20.100000000000001" customHeight="1">
      <c r="D49" s="82"/>
      <c r="E49" s="165"/>
      <c r="F49" s="166" t="s">
        <v>59</v>
      </c>
      <c r="G49" s="254" t="s">
        <v>217</v>
      </c>
      <c r="H49" s="255"/>
      <c r="I49" s="158">
        <f t="shared" si="0"/>
        <v>0</v>
      </c>
      <c r="J49" s="168"/>
      <c r="K49" s="168"/>
      <c r="L49" s="256"/>
    </row>
    <row r="50" spans="4:12" ht="20.100000000000001" customHeight="1">
      <c r="D50" s="82"/>
      <c r="E50" s="131" t="s">
        <v>99</v>
      </c>
      <c r="F50" s="183" t="s">
        <v>62</v>
      </c>
      <c r="G50" s="183" t="s">
        <v>205</v>
      </c>
      <c r="H50" s="183"/>
      <c r="I50" s="185">
        <f t="shared" si="0"/>
        <v>0</v>
      </c>
      <c r="J50" s="185"/>
      <c r="K50" s="185" t="s">
        <v>146</v>
      </c>
      <c r="L50" s="244"/>
    </row>
    <row r="51" spans="4:12" ht="20.100000000000001" customHeight="1">
      <c r="D51" s="82"/>
      <c r="E51" s="134"/>
      <c r="F51" s="188" t="s">
        <v>65</v>
      </c>
      <c r="G51" s="245" t="s">
        <v>220</v>
      </c>
      <c r="H51" s="245" t="s">
        <v>221</v>
      </c>
      <c r="I51" s="185">
        <f t="shared" si="0"/>
        <v>27</v>
      </c>
      <c r="J51" s="190">
        <v>33</v>
      </c>
      <c r="K51" s="190"/>
      <c r="L51" s="187"/>
    </row>
    <row r="52" spans="4:12" ht="20.100000000000001" customHeight="1">
      <c r="D52" s="82"/>
      <c r="E52" s="134"/>
      <c r="F52" s="188" t="s">
        <v>67</v>
      </c>
      <c r="G52" s="245" t="s">
        <v>222</v>
      </c>
      <c r="H52" s="245" t="s">
        <v>222</v>
      </c>
      <c r="I52" s="185">
        <f t="shared" si="0"/>
        <v>19</v>
      </c>
      <c r="J52" s="188"/>
      <c r="K52" s="188"/>
      <c r="L52" s="187"/>
    </row>
    <row r="53" spans="4:12" ht="20.100000000000001" customHeight="1">
      <c r="D53" s="82"/>
      <c r="E53" s="134"/>
      <c r="F53" s="193" t="s">
        <v>55</v>
      </c>
      <c r="G53" s="257" t="s">
        <v>223</v>
      </c>
      <c r="H53" s="246" t="s">
        <v>224</v>
      </c>
      <c r="I53" s="185">
        <f t="shared" si="0"/>
        <v>72</v>
      </c>
      <c r="J53" s="190"/>
      <c r="K53" s="190"/>
      <c r="L53" s="187"/>
    </row>
    <row r="54" spans="4:12" ht="20.100000000000001" customHeight="1">
      <c r="D54" s="82"/>
      <c r="E54" s="134"/>
      <c r="F54" s="188" t="s">
        <v>58</v>
      </c>
      <c r="G54" s="245"/>
      <c r="H54" s="245" t="s">
        <v>221</v>
      </c>
      <c r="I54" s="185">
        <f t="shared" si="0"/>
        <v>27</v>
      </c>
      <c r="J54" s="190"/>
      <c r="K54" s="190"/>
      <c r="L54" s="187"/>
    </row>
    <row r="55" spans="4:12" ht="20.100000000000001" customHeight="1">
      <c r="D55" s="82"/>
      <c r="E55" s="138"/>
      <c r="F55" s="196" t="s">
        <v>59</v>
      </c>
      <c r="G55" s="247" t="s">
        <v>220</v>
      </c>
      <c r="H55" s="245" t="s">
        <v>221</v>
      </c>
      <c r="I55" s="185">
        <f t="shared" si="0"/>
        <v>27</v>
      </c>
      <c r="J55" s="197"/>
      <c r="K55" s="197"/>
      <c r="L55" s="199"/>
    </row>
    <row r="56" spans="4:12" ht="20.100000000000001" customHeight="1">
      <c r="D56" s="82"/>
      <c r="E56" s="169" t="s">
        <v>105</v>
      </c>
      <c r="F56" s="170" t="s">
        <v>62</v>
      </c>
      <c r="G56" s="259" t="s">
        <v>205</v>
      </c>
      <c r="H56" s="248" t="s">
        <v>201</v>
      </c>
      <c r="I56" s="158" t="e">
        <f>LENB(#REF!)</f>
        <v>#REF!</v>
      </c>
      <c r="J56" s="158"/>
      <c r="K56" s="158" t="s">
        <v>146</v>
      </c>
      <c r="L56" s="249" t="s">
        <v>216</v>
      </c>
    </row>
    <row r="57" spans="4:12" ht="20.100000000000001" customHeight="1">
      <c r="D57" s="82"/>
      <c r="E57" s="155"/>
      <c r="F57" s="156" t="s">
        <v>65</v>
      </c>
      <c r="G57" s="250" t="s">
        <v>225</v>
      </c>
      <c r="H57" s="251"/>
      <c r="I57" s="158">
        <f>LENB(H57)</f>
        <v>0</v>
      </c>
      <c r="J57" s="159">
        <v>33</v>
      </c>
      <c r="K57" s="159"/>
      <c r="L57" s="252"/>
    </row>
    <row r="58" spans="4:12" ht="20.100000000000001" customHeight="1">
      <c r="D58" s="82"/>
      <c r="E58" s="155"/>
      <c r="F58" s="156" t="s">
        <v>67</v>
      </c>
      <c r="G58" s="250" t="s">
        <v>226</v>
      </c>
      <c r="H58" s="251"/>
      <c r="I58" s="158">
        <f>LENB(H56)</f>
        <v>14</v>
      </c>
      <c r="J58" s="156"/>
      <c r="K58" s="156"/>
      <c r="L58" s="252"/>
    </row>
    <row r="59" spans="4:12" ht="20.100000000000001" customHeight="1">
      <c r="D59" s="82"/>
      <c r="E59" s="155"/>
      <c r="F59" s="163" t="s">
        <v>55</v>
      </c>
      <c r="G59" s="260" t="s">
        <v>227</v>
      </c>
      <c r="H59" s="251"/>
      <c r="I59" s="158">
        <f t="shared" ref="I59:I122" si="1">LENB(H59)</f>
        <v>0</v>
      </c>
      <c r="J59" s="159"/>
      <c r="K59" s="159"/>
      <c r="L59" s="252"/>
    </row>
    <row r="60" spans="4:12" ht="17.649999999999999" customHeight="1">
      <c r="D60" s="82"/>
      <c r="E60" s="155"/>
      <c r="F60" s="156" t="s">
        <v>58</v>
      </c>
      <c r="G60" s="250"/>
      <c r="H60" s="251"/>
      <c r="I60" s="158">
        <f t="shared" si="1"/>
        <v>0</v>
      </c>
      <c r="J60" s="159"/>
      <c r="K60" s="159"/>
      <c r="L60" s="252"/>
    </row>
    <row r="61" spans="4:12" ht="16.5" customHeight="1">
      <c r="D61" s="82"/>
      <c r="E61" s="165"/>
      <c r="F61" s="166" t="s">
        <v>59</v>
      </c>
      <c r="G61" s="254" t="s">
        <v>225</v>
      </c>
      <c r="H61" s="255"/>
      <c r="I61" s="158">
        <f t="shared" si="1"/>
        <v>0</v>
      </c>
      <c r="J61" s="168"/>
      <c r="K61" s="168"/>
      <c r="L61" s="256"/>
    </row>
    <row r="62" spans="4:12" ht="17.25" customHeight="1">
      <c r="D62" s="82"/>
      <c r="E62" s="131" t="s">
        <v>111</v>
      </c>
      <c r="F62" s="76" t="s">
        <v>62</v>
      </c>
      <c r="G62" s="261"/>
      <c r="H62" s="132"/>
      <c r="I62" s="78">
        <f t="shared" si="1"/>
        <v>0</v>
      </c>
      <c r="J62" s="78"/>
      <c r="K62" s="78" t="s">
        <v>146</v>
      </c>
      <c r="L62" s="133"/>
    </row>
    <row r="63" spans="4:12" ht="16.5" customHeight="1">
      <c r="D63" s="82"/>
      <c r="E63" s="134"/>
      <c r="F63" s="83" t="s">
        <v>65</v>
      </c>
      <c r="G63" s="262"/>
      <c r="H63" s="135"/>
      <c r="I63" s="78">
        <f t="shared" si="1"/>
        <v>0</v>
      </c>
      <c r="J63" s="89">
        <v>33</v>
      </c>
      <c r="K63" s="89"/>
      <c r="L63" s="136"/>
    </row>
    <row r="64" spans="4:12" ht="16.5" customHeight="1">
      <c r="D64" s="82"/>
      <c r="E64" s="134"/>
      <c r="F64" s="83" t="s">
        <v>67</v>
      </c>
      <c r="G64" s="262"/>
      <c r="H64" s="135"/>
      <c r="I64" s="78">
        <f t="shared" si="1"/>
        <v>0</v>
      </c>
      <c r="J64" s="83"/>
      <c r="K64" s="83"/>
      <c r="L64" s="136"/>
    </row>
    <row r="65" spans="4:12" ht="20.100000000000001" customHeight="1">
      <c r="D65" s="82"/>
      <c r="E65" s="134"/>
      <c r="F65" s="91" t="s">
        <v>55</v>
      </c>
      <c r="G65" s="263"/>
      <c r="H65" s="137"/>
      <c r="I65" s="78">
        <f t="shared" si="1"/>
        <v>0</v>
      </c>
      <c r="J65" s="89"/>
      <c r="K65" s="89"/>
      <c r="L65" s="136"/>
    </row>
    <row r="66" spans="4:12" ht="20.100000000000001" customHeight="1">
      <c r="D66" s="82"/>
      <c r="E66" s="134"/>
      <c r="F66" s="83" t="s">
        <v>58</v>
      </c>
      <c r="G66" s="262"/>
      <c r="H66" s="135"/>
      <c r="I66" s="78">
        <f t="shared" si="1"/>
        <v>0</v>
      </c>
      <c r="J66" s="89"/>
      <c r="K66" s="89"/>
      <c r="L66" s="136"/>
    </row>
    <row r="67" spans="4:12" ht="20.100000000000001" customHeight="1">
      <c r="D67" s="82"/>
      <c r="E67" s="138"/>
      <c r="F67" s="96" t="s">
        <v>59</v>
      </c>
      <c r="G67" s="264"/>
      <c r="H67" s="139"/>
      <c r="I67" s="78">
        <f t="shared" si="1"/>
        <v>0</v>
      </c>
      <c r="J67" s="140"/>
      <c r="K67" s="140"/>
      <c r="L67" s="141"/>
    </row>
    <row r="68" spans="4:12" ht="20.100000000000001" customHeight="1">
      <c r="D68" s="82"/>
      <c r="E68" s="131" t="s">
        <v>228</v>
      </c>
      <c r="F68" s="76" t="s">
        <v>62</v>
      </c>
      <c r="G68" s="120"/>
      <c r="H68" s="132"/>
      <c r="I68" s="78">
        <f t="shared" si="1"/>
        <v>0</v>
      </c>
      <c r="J68" s="78"/>
      <c r="K68" s="265" t="s">
        <v>146</v>
      </c>
      <c r="L68" s="133"/>
    </row>
    <row r="69" spans="4:12" ht="20.100000000000001" customHeight="1">
      <c r="D69" s="82"/>
      <c r="E69" s="134"/>
      <c r="F69" s="83" t="s">
        <v>65</v>
      </c>
      <c r="G69" s="266"/>
      <c r="H69" s="135"/>
      <c r="I69" s="78">
        <f t="shared" si="1"/>
        <v>0</v>
      </c>
      <c r="J69" s="89">
        <v>33</v>
      </c>
      <c r="K69" s="89"/>
      <c r="L69" s="136"/>
    </row>
    <row r="70" spans="4:12" ht="20.100000000000001" customHeight="1">
      <c r="D70" s="82"/>
      <c r="E70" s="134"/>
      <c r="F70" s="83" t="s">
        <v>67</v>
      </c>
      <c r="G70" s="266"/>
      <c r="H70" s="135"/>
      <c r="I70" s="78">
        <f t="shared" si="1"/>
        <v>0</v>
      </c>
      <c r="J70" s="83"/>
      <c r="K70" s="83"/>
      <c r="L70" s="136"/>
    </row>
    <row r="71" spans="4:12" ht="20.100000000000001" customHeight="1">
      <c r="D71" s="82"/>
      <c r="E71" s="134"/>
      <c r="F71" s="91" t="s">
        <v>55</v>
      </c>
      <c r="G71" s="221"/>
      <c r="H71" s="137"/>
      <c r="I71" s="78">
        <f t="shared" si="1"/>
        <v>0</v>
      </c>
      <c r="J71" s="89"/>
      <c r="K71" s="89"/>
      <c r="L71" s="136"/>
    </row>
    <row r="72" spans="4:12" ht="20.100000000000001" customHeight="1">
      <c r="D72" s="82"/>
      <c r="E72" s="134"/>
      <c r="F72" s="83" t="s">
        <v>58</v>
      </c>
      <c r="G72" s="266"/>
      <c r="H72" s="135"/>
      <c r="I72" s="78">
        <f t="shared" si="1"/>
        <v>0</v>
      </c>
      <c r="J72" s="89"/>
      <c r="K72" s="89"/>
      <c r="L72" s="136"/>
    </row>
    <row r="73" spans="4:12" ht="20.100000000000001" customHeight="1">
      <c r="D73" s="82"/>
      <c r="E73" s="138"/>
      <c r="F73" s="267" t="s">
        <v>59</v>
      </c>
      <c r="G73" s="268"/>
      <c r="H73" s="139"/>
      <c r="I73" s="78">
        <f t="shared" si="1"/>
        <v>0</v>
      </c>
      <c r="J73" s="269"/>
      <c r="K73" s="140"/>
      <c r="L73" s="141"/>
    </row>
    <row r="74" spans="4:12" ht="19.5" customHeight="1">
      <c r="D74" s="82"/>
      <c r="E74" s="131" t="s">
        <v>132</v>
      </c>
      <c r="F74" s="76" t="s">
        <v>62</v>
      </c>
      <c r="G74" s="120"/>
      <c r="H74" s="132"/>
      <c r="I74" s="78">
        <f t="shared" si="1"/>
        <v>0</v>
      </c>
      <c r="J74" s="78"/>
      <c r="K74" s="78" t="s">
        <v>146</v>
      </c>
      <c r="L74" s="133"/>
    </row>
    <row r="75" spans="4:12" ht="20.100000000000001" customHeight="1">
      <c r="D75" s="82"/>
      <c r="E75" s="134"/>
      <c r="F75" s="83" t="s">
        <v>65</v>
      </c>
      <c r="G75" s="266"/>
      <c r="H75" s="135"/>
      <c r="I75" s="78">
        <f t="shared" si="1"/>
        <v>0</v>
      </c>
      <c r="J75" s="89">
        <v>33</v>
      </c>
      <c r="K75" s="89"/>
      <c r="L75" s="136"/>
    </row>
    <row r="76" spans="4:12" ht="20.100000000000001" customHeight="1">
      <c r="D76" s="82"/>
      <c r="E76" s="134"/>
      <c r="F76" s="83" t="s">
        <v>67</v>
      </c>
      <c r="G76" s="266"/>
      <c r="H76" s="135"/>
      <c r="I76" s="78">
        <f t="shared" si="1"/>
        <v>0</v>
      </c>
      <c r="J76" s="83"/>
      <c r="K76" s="83"/>
      <c r="L76" s="136"/>
    </row>
    <row r="77" spans="4:12" ht="20.100000000000001" customHeight="1">
      <c r="D77" s="82"/>
      <c r="E77" s="134"/>
      <c r="F77" s="91" t="s">
        <v>55</v>
      </c>
      <c r="G77" s="221"/>
      <c r="H77" s="137"/>
      <c r="I77" s="78">
        <f t="shared" si="1"/>
        <v>0</v>
      </c>
      <c r="J77" s="89"/>
      <c r="K77" s="89"/>
      <c r="L77" s="136"/>
    </row>
    <row r="78" spans="4:12" ht="20.100000000000001" customHeight="1">
      <c r="D78" s="82"/>
      <c r="E78" s="134"/>
      <c r="F78" s="83" t="s">
        <v>58</v>
      </c>
      <c r="G78" s="266"/>
      <c r="H78" s="135"/>
      <c r="I78" s="78">
        <f t="shared" si="1"/>
        <v>0</v>
      </c>
      <c r="J78" s="89"/>
      <c r="K78" s="89"/>
      <c r="L78" s="136"/>
    </row>
    <row r="79" spans="4:12" ht="20.100000000000001" customHeight="1">
      <c r="D79" s="82"/>
      <c r="E79" s="138"/>
      <c r="F79" s="96" t="s">
        <v>59</v>
      </c>
      <c r="G79" s="268"/>
      <c r="H79" s="139"/>
      <c r="I79" s="78">
        <f t="shared" si="1"/>
        <v>0</v>
      </c>
      <c r="J79" s="140"/>
      <c r="K79" s="140"/>
      <c r="L79" s="141"/>
    </row>
    <row r="80" spans="4:12" ht="20.100000000000001" customHeight="1">
      <c r="D80" s="82"/>
      <c r="E80" s="131" t="s">
        <v>137</v>
      </c>
      <c r="F80" s="76" t="s">
        <v>62</v>
      </c>
      <c r="G80" s="120"/>
      <c r="H80" s="132"/>
      <c r="I80" s="78">
        <f t="shared" si="1"/>
        <v>0</v>
      </c>
      <c r="J80" s="78"/>
      <c r="K80" s="78" t="s">
        <v>146</v>
      </c>
      <c r="L80" s="133"/>
    </row>
    <row r="81" spans="4:12" ht="20.100000000000001" customHeight="1">
      <c r="D81" s="82"/>
      <c r="E81" s="134"/>
      <c r="F81" s="83" t="s">
        <v>65</v>
      </c>
      <c r="G81" s="266"/>
      <c r="H81" s="135"/>
      <c r="I81" s="78">
        <f t="shared" si="1"/>
        <v>0</v>
      </c>
      <c r="J81" s="89">
        <v>33</v>
      </c>
      <c r="K81" s="89"/>
      <c r="L81" s="136"/>
    </row>
    <row r="82" spans="4:12" ht="20.100000000000001" customHeight="1">
      <c r="D82" s="82"/>
      <c r="E82" s="134"/>
      <c r="F82" s="83" t="s">
        <v>67</v>
      </c>
      <c r="G82" s="266"/>
      <c r="H82" s="135"/>
      <c r="I82" s="78">
        <f t="shared" si="1"/>
        <v>0</v>
      </c>
      <c r="J82" s="83"/>
      <c r="K82" s="83"/>
      <c r="L82" s="136"/>
    </row>
    <row r="83" spans="4:12" ht="20.100000000000001" customHeight="1">
      <c r="D83" s="82"/>
      <c r="E83" s="134"/>
      <c r="F83" s="91" t="s">
        <v>55</v>
      </c>
      <c r="G83" s="221"/>
      <c r="H83" s="137"/>
      <c r="I83" s="78">
        <f t="shared" si="1"/>
        <v>0</v>
      </c>
      <c r="J83" s="89"/>
      <c r="K83" s="89"/>
      <c r="L83" s="136"/>
    </row>
    <row r="84" spans="4:12" ht="20.100000000000001" customHeight="1">
      <c r="D84" s="82"/>
      <c r="E84" s="134"/>
      <c r="F84" s="83" t="s">
        <v>58</v>
      </c>
      <c r="G84" s="266"/>
      <c r="H84" s="135"/>
      <c r="I84" s="78">
        <f t="shared" si="1"/>
        <v>0</v>
      </c>
      <c r="J84" s="89"/>
      <c r="K84" s="89"/>
      <c r="L84" s="136"/>
    </row>
    <row r="85" spans="4:12" ht="20.100000000000001" customHeight="1">
      <c r="D85" s="82"/>
      <c r="E85" s="138"/>
      <c r="F85" s="96" t="s">
        <v>59</v>
      </c>
      <c r="G85" s="268"/>
      <c r="H85" s="139"/>
      <c r="I85" s="78">
        <f t="shared" si="1"/>
        <v>0</v>
      </c>
      <c r="J85" s="140"/>
      <c r="K85" s="140"/>
      <c r="L85" s="141"/>
    </row>
    <row r="86" spans="4:12" ht="20.100000000000001" customHeight="1">
      <c r="D86" s="82"/>
      <c r="E86" s="131" t="s">
        <v>141</v>
      </c>
      <c r="F86" s="76" t="s">
        <v>62</v>
      </c>
      <c r="G86" s="120"/>
      <c r="H86" s="132"/>
      <c r="I86" s="78">
        <f t="shared" si="1"/>
        <v>0</v>
      </c>
      <c r="J86" s="214"/>
      <c r="K86" s="78" t="s">
        <v>146</v>
      </c>
      <c r="L86" s="270"/>
    </row>
    <row r="87" spans="4:12" ht="20.100000000000001" customHeight="1">
      <c r="D87" s="82"/>
      <c r="E87" s="134"/>
      <c r="F87" s="83" t="s">
        <v>65</v>
      </c>
      <c r="G87" s="266"/>
      <c r="H87" s="135"/>
      <c r="I87" s="78">
        <f t="shared" si="1"/>
        <v>0</v>
      </c>
      <c r="J87" s="90">
        <v>33</v>
      </c>
      <c r="K87" s="89"/>
      <c r="L87" s="271"/>
    </row>
    <row r="88" spans="4:12" ht="20.100000000000001" customHeight="1">
      <c r="D88" s="82"/>
      <c r="E88" s="134"/>
      <c r="F88" s="83" t="s">
        <v>67</v>
      </c>
      <c r="G88" s="266"/>
      <c r="H88" s="135"/>
      <c r="I88" s="78">
        <f t="shared" si="1"/>
        <v>0</v>
      </c>
      <c r="J88" s="88"/>
      <c r="K88" s="83"/>
      <c r="L88" s="271"/>
    </row>
    <row r="89" spans="4:12" ht="20.100000000000001" customHeight="1">
      <c r="D89" s="82"/>
      <c r="E89" s="134"/>
      <c r="F89" s="91" t="s">
        <v>55</v>
      </c>
      <c r="G89" s="221"/>
      <c r="H89" s="137"/>
      <c r="I89" s="78">
        <f t="shared" si="1"/>
        <v>0</v>
      </c>
      <c r="J89" s="90"/>
      <c r="K89" s="89"/>
      <c r="L89" s="271"/>
    </row>
    <row r="90" spans="4:12" ht="20.100000000000001" customHeight="1">
      <c r="D90" s="82"/>
      <c r="E90" s="134"/>
      <c r="F90" s="83" t="s">
        <v>58</v>
      </c>
      <c r="G90" s="266"/>
      <c r="H90" s="135"/>
      <c r="I90" s="78">
        <f t="shared" si="1"/>
        <v>0</v>
      </c>
      <c r="J90" s="90"/>
      <c r="K90" s="89"/>
      <c r="L90" s="271"/>
    </row>
    <row r="91" spans="4:12" ht="20.100000000000001" customHeight="1">
      <c r="D91" s="82"/>
      <c r="E91" s="138"/>
      <c r="F91" s="96" t="s">
        <v>59</v>
      </c>
      <c r="G91" s="268"/>
      <c r="H91" s="139"/>
      <c r="I91" s="78">
        <f t="shared" si="1"/>
        <v>0</v>
      </c>
      <c r="J91" s="272"/>
      <c r="K91" s="140"/>
      <c r="L91" s="273"/>
    </row>
    <row r="92" spans="4:12" ht="20.100000000000001" customHeight="1">
      <c r="D92" s="82"/>
      <c r="E92" s="131" t="s">
        <v>142</v>
      </c>
      <c r="F92" s="76" t="s">
        <v>62</v>
      </c>
      <c r="G92" s="175"/>
      <c r="H92" s="132"/>
      <c r="I92" s="78">
        <f t="shared" si="1"/>
        <v>0</v>
      </c>
      <c r="J92" s="78"/>
      <c r="K92" s="214" t="s">
        <v>146</v>
      </c>
      <c r="L92" s="133"/>
    </row>
    <row r="93" spans="4:12" ht="20.100000000000001" customHeight="1">
      <c r="D93" s="82"/>
      <c r="E93" s="134"/>
      <c r="F93" s="83" t="s">
        <v>65</v>
      </c>
      <c r="G93" s="122"/>
      <c r="H93" s="135"/>
      <c r="I93" s="78">
        <f t="shared" si="1"/>
        <v>0</v>
      </c>
      <c r="J93" s="89">
        <v>33</v>
      </c>
      <c r="K93" s="90"/>
      <c r="L93" s="136"/>
    </row>
    <row r="94" spans="4:12" ht="20.100000000000001" customHeight="1">
      <c r="D94" s="82"/>
      <c r="E94" s="134"/>
      <c r="F94" s="83" t="s">
        <v>67</v>
      </c>
      <c r="G94" s="122"/>
      <c r="H94" s="135"/>
      <c r="I94" s="78">
        <f t="shared" si="1"/>
        <v>0</v>
      </c>
      <c r="J94" s="83"/>
      <c r="K94" s="88"/>
      <c r="L94" s="136"/>
    </row>
    <row r="95" spans="4:12" ht="20.100000000000001" customHeight="1">
      <c r="D95" s="82"/>
      <c r="E95" s="134"/>
      <c r="F95" s="91" t="s">
        <v>55</v>
      </c>
      <c r="G95" s="274"/>
      <c r="H95" s="137"/>
      <c r="I95" s="78">
        <f t="shared" si="1"/>
        <v>0</v>
      </c>
      <c r="J95" s="89"/>
      <c r="K95" s="90"/>
      <c r="L95" s="136"/>
    </row>
    <row r="96" spans="4:12" ht="20.100000000000001" customHeight="1">
      <c r="D96" s="82"/>
      <c r="E96" s="134"/>
      <c r="F96" s="83" t="s">
        <v>58</v>
      </c>
      <c r="G96" s="122"/>
      <c r="H96" s="135"/>
      <c r="I96" s="78">
        <f t="shared" si="1"/>
        <v>0</v>
      </c>
      <c r="J96" s="89"/>
      <c r="K96" s="90"/>
      <c r="L96" s="136"/>
    </row>
    <row r="97" spans="4:12" ht="20.100000000000001" customHeight="1" thickBot="1">
      <c r="D97" s="82"/>
      <c r="E97" s="134"/>
      <c r="F97" s="267" t="s">
        <v>59</v>
      </c>
      <c r="G97" s="275"/>
      <c r="H97" s="139"/>
      <c r="I97" s="98">
        <f t="shared" si="1"/>
        <v>0</v>
      </c>
      <c r="J97" s="269"/>
      <c r="K97" s="276"/>
      <c r="L97" s="136"/>
    </row>
    <row r="98" spans="4:12" ht="20.100000000000001" customHeight="1">
      <c r="D98" s="147" t="s">
        <v>143</v>
      </c>
      <c r="E98" s="277" t="s">
        <v>144</v>
      </c>
      <c r="F98" s="278" t="s">
        <v>145</v>
      </c>
      <c r="G98" s="278" t="s">
        <v>205</v>
      </c>
      <c r="H98" s="278"/>
      <c r="I98" s="279">
        <f t="shared" si="1"/>
        <v>0</v>
      </c>
      <c r="J98" s="280"/>
      <c r="K98" s="281" t="s">
        <v>146</v>
      </c>
      <c r="L98" s="282"/>
    </row>
    <row r="99" spans="4:12" ht="20.100000000000001" customHeight="1">
      <c r="D99" s="82"/>
      <c r="E99" s="134"/>
      <c r="F99" s="188" t="s">
        <v>65</v>
      </c>
      <c r="G99" s="283" t="s">
        <v>229</v>
      </c>
      <c r="H99" s="283" t="s">
        <v>230</v>
      </c>
      <c r="I99" s="78">
        <f t="shared" si="1"/>
        <v>63</v>
      </c>
      <c r="J99" s="190">
        <v>33</v>
      </c>
      <c r="K99" s="284"/>
      <c r="L99" s="187"/>
    </row>
    <row r="100" spans="4:12" ht="20.100000000000001" customHeight="1">
      <c r="D100" s="82"/>
      <c r="E100" s="134"/>
      <c r="F100" s="188" t="s">
        <v>67</v>
      </c>
      <c r="G100" s="283" t="s">
        <v>231</v>
      </c>
      <c r="H100" s="283" t="s">
        <v>231</v>
      </c>
      <c r="I100" s="78">
        <f t="shared" si="1"/>
        <v>15</v>
      </c>
      <c r="J100" s="188"/>
      <c r="K100" s="285"/>
      <c r="L100" s="187"/>
    </row>
    <row r="101" spans="4:12" ht="19.899999999999999" customHeight="1">
      <c r="D101" s="82"/>
      <c r="E101" s="134"/>
      <c r="F101" s="193" t="s">
        <v>55</v>
      </c>
      <c r="G101" s="257" t="s">
        <v>232</v>
      </c>
      <c r="H101" s="246" t="s">
        <v>233</v>
      </c>
      <c r="I101" s="78">
        <f t="shared" si="1"/>
        <v>37</v>
      </c>
      <c r="J101" s="190"/>
      <c r="K101" s="284"/>
      <c r="L101" s="187"/>
    </row>
    <row r="102" spans="4:12" ht="17.649999999999999" customHeight="1">
      <c r="D102" s="82"/>
      <c r="E102" s="134"/>
      <c r="F102" s="188" t="s">
        <v>58</v>
      </c>
      <c r="G102" s="283"/>
      <c r="H102" s="283" t="s">
        <v>234</v>
      </c>
      <c r="I102" s="78">
        <f t="shared" si="1"/>
        <v>63</v>
      </c>
      <c r="J102" s="190"/>
      <c r="K102" s="284"/>
      <c r="L102" s="187"/>
    </row>
    <row r="103" spans="4:12" ht="17.649999999999999" customHeight="1">
      <c r="D103" s="82"/>
      <c r="E103" s="138"/>
      <c r="F103" s="196" t="s">
        <v>59</v>
      </c>
      <c r="G103" s="286" t="s">
        <v>229</v>
      </c>
      <c r="H103" s="286" t="s">
        <v>230</v>
      </c>
      <c r="I103" s="78">
        <f t="shared" si="1"/>
        <v>63</v>
      </c>
      <c r="J103" s="197"/>
      <c r="K103" s="287"/>
      <c r="L103" s="199"/>
    </row>
    <row r="104" spans="4:12" ht="17.649999999999999" customHeight="1">
      <c r="D104" s="82"/>
      <c r="E104" s="131" t="s">
        <v>152</v>
      </c>
      <c r="F104" s="183" t="s">
        <v>145</v>
      </c>
      <c r="G104" s="183" t="s">
        <v>205</v>
      </c>
      <c r="H104" s="183"/>
      <c r="I104" s="78">
        <f t="shared" si="1"/>
        <v>0</v>
      </c>
      <c r="J104" s="185"/>
      <c r="K104" s="288" t="s">
        <v>146</v>
      </c>
      <c r="L104" s="244"/>
    </row>
    <row r="105" spans="4:12" ht="17.649999999999999" customHeight="1">
      <c r="D105" s="82"/>
      <c r="E105" s="134"/>
      <c r="F105" s="188" t="s">
        <v>65</v>
      </c>
      <c r="G105" s="283" t="s">
        <v>235</v>
      </c>
      <c r="H105" s="189" t="s">
        <v>235</v>
      </c>
      <c r="I105" s="78">
        <f t="shared" si="1"/>
        <v>9</v>
      </c>
      <c r="J105" s="190">
        <v>33</v>
      </c>
      <c r="K105" s="284"/>
      <c r="L105" s="187"/>
    </row>
    <row r="106" spans="4:12" ht="17.649999999999999" customHeight="1">
      <c r="D106" s="82"/>
      <c r="E106" s="134"/>
      <c r="F106" s="188" t="s">
        <v>67</v>
      </c>
      <c r="G106" s="283" t="s">
        <v>236</v>
      </c>
      <c r="H106" s="189" t="s">
        <v>236</v>
      </c>
      <c r="I106" s="78">
        <f t="shared" si="1"/>
        <v>9</v>
      </c>
      <c r="J106" s="188"/>
      <c r="K106" s="285"/>
      <c r="L106" s="187"/>
    </row>
    <row r="107" spans="4:12" ht="17.649999999999999" customHeight="1">
      <c r="D107" s="82"/>
      <c r="E107" s="134"/>
      <c r="F107" s="193" t="s">
        <v>55</v>
      </c>
      <c r="G107" s="257" t="s">
        <v>237</v>
      </c>
      <c r="H107" s="194" t="s">
        <v>238</v>
      </c>
      <c r="I107" s="78">
        <f t="shared" si="1"/>
        <v>40</v>
      </c>
      <c r="J107" s="190"/>
      <c r="K107" s="284"/>
      <c r="L107" s="187"/>
    </row>
    <row r="108" spans="4:12" ht="17.649999999999999" customHeight="1">
      <c r="D108" s="82"/>
      <c r="E108" s="134"/>
      <c r="F108" s="188" t="s">
        <v>58</v>
      </c>
      <c r="G108" s="283"/>
      <c r="H108" s="286" t="s">
        <v>235</v>
      </c>
      <c r="I108" s="78">
        <f t="shared" si="1"/>
        <v>9</v>
      </c>
      <c r="J108" s="190"/>
      <c r="K108" s="284"/>
      <c r="L108" s="187"/>
    </row>
    <row r="109" spans="4:12" ht="17.649999999999999" customHeight="1">
      <c r="D109" s="82"/>
      <c r="E109" s="138"/>
      <c r="F109" s="196" t="s">
        <v>59</v>
      </c>
      <c r="G109" s="286" t="s">
        <v>235</v>
      </c>
      <c r="H109" s="286" t="s">
        <v>235</v>
      </c>
      <c r="I109" s="78">
        <f t="shared" si="1"/>
        <v>9</v>
      </c>
      <c r="J109" s="197"/>
      <c r="K109" s="287"/>
      <c r="L109" s="199"/>
    </row>
    <row r="110" spans="4:12" ht="17.649999999999999" customHeight="1">
      <c r="D110" s="82"/>
      <c r="E110" s="131" t="s">
        <v>156</v>
      </c>
      <c r="F110" s="183" t="s">
        <v>145</v>
      </c>
      <c r="G110" s="183" t="s">
        <v>205</v>
      </c>
      <c r="H110" s="183"/>
      <c r="I110" s="78">
        <f t="shared" si="1"/>
        <v>0</v>
      </c>
      <c r="J110" s="185"/>
      <c r="K110" s="288" t="s">
        <v>146</v>
      </c>
      <c r="L110" s="244"/>
    </row>
    <row r="111" spans="4:12" ht="17.649999999999999" customHeight="1">
      <c r="D111" s="82"/>
      <c r="E111" s="134"/>
      <c r="F111" s="188" t="s">
        <v>65</v>
      </c>
      <c r="G111" s="283" t="s">
        <v>239</v>
      </c>
      <c r="H111" s="283" t="s">
        <v>239</v>
      </c>
      <c r="I111" s="78">
        <f t="shared" si="1"/>
        <v>6</v>
      </c>
      <c r="J111" s="190">
        <v>33</v>
      </c>
      <c r="K111" s="284"/>
      <c r="L111" s="187"/>
    </row>
    <row r="112" spans="4:12" ht="17.649999999999999" customHeight="1">
      <c r="D112" s="82"/>
      <c r="E112" s="134"/>
      <c r="F112" s="188" t="s">
        <v>67</v>
      </c>
      <c r="G112" s="283" t="s">
        <v>240</v>
      </c>
      <c r="H112" s="283" t="s">
        <v>240</v>
      </c>
      <c r="I112" s="78">
        <f t="shared" si="1"/>
        <v>6</v>
      </c>
      <c r="J112" s="188"/>
      <c r="K112" s="285"/>
      <c r="L112" s="187"/>
    </row>
    <row r="113" spans="4:12" ht="17.649999999999999" customHeight="1">
      <c r="D113" s="82"/>
      <c r="E113" s="134"/>
      <c r="F113" s="193" t="s">
        <v>55</v>
      </c>
      <c r="G113" s="257" t="s">
        <v>241</v>
      </c>
      <c r="H113" s="246" t="s">
        <v>242</v>
      </c>
      <c r="I113" s="78">
        <f t="shared" si="1"/>
        <v>37</v>
      </c>
      <c r="J113" s="190"/>
      <c r="K113" s="284"/>
      <c r="L113" s="187"/>
    </row>
    <row r="114" spans="4:12" ht="17.649999999999999" customHeight="1">
      <c r="D114" s="82"/>
      <c r="E114" s="134"/>
      <c r="F114" s="188" t="s">
        <v>58</v>
      </c>
      <c r="G114" s="283"/>
      <c r="H114" s="283" t="s">
        <v>239</v>
      </c>
      <c r="I114" s="78">
        <f t="shared" si="1"/>
        <v>6</v>
      </c>
      <c r="J114" s="190"/>
      <c r="K114" s="284"/>
      <c r="L114" s="187"/>
    </row>
    <row r="115" spans="4:12" ht="17.649999999999999" customHeight="1">
      <c r="D115" s="82"/>
      <c r="E115" s="138"/>
      <c r="F115" s="196" t="s">
        <v>59</v>
      </c>
      <c r="G115" s="286" t="s">
        <v>239</v>
      </c>
      <c r="H115" s="286" t="s">
        <v>239</v>
      </c>
      <c r="I115" s="78">
        <f t="shared" si="1"/>
        <v>6</v>
      </c>
      <c r="J115" s="197"/>
      <c r="K115" s="287"/>
      <c r="L115" s="199"/>
    </row>
    <row r="116" spans="4:12" ht="17.649999999999999" customHeight="1">
      <c r="D116" s="82"/>
      <c r="E116" s="131" t="s">
        <v>160</v>
      </c>
      <c r="F116" s="183" t="s">
        <v>145</v>
      </c>
      <c r="G116" s="183" t="s">
        <v>205</v>
      </c>
      <c r="H116" s="183"/>
      <c r="I116" s="78">
        <f t="shared" si="1"/>
        <v>0</v>
      </c>
      <c r="J116" s="185"/>
      <c r="K116" s="288" t="s">
        <v>146</v>
      </c>
      <c r="L116" s="244"/>
    </row>
    <row r="117" spans="4:12" ht="17.649999999999999" customHeight="1">
      <c r="D117" s="82"/>
      <c r="E117" s="134"/>
      <c r="F117" s="188" t="s">
        <v>65</v>
      </c>
      <c r="G117" s="283" t="s">
        <v>243</v>
      </c>
      <c r="H117" s="283" t="s">
        <v>243</v>
      </c>
      <c r="I117" s="78">
        <f t="shared" si="1"/>
        <v>14</v>
      </c>
      <c r="J117" s="190">
        <v>33</v>
      </c>
      <c r="K117" s="284"/>
      <c r="L117" s="187"/>
    </row>
    <row r="118" spans="4:12" ht="17.649999999999999" customHeight="1">
      <c r="D118" s="82"/>
      <c r="E118" s="134"/>
      <c r="F118" s="188" t="s">
        <v>67</v>
      </c>
      <c r="G118" s="283" t="s">
        <v>244</v>
      </c>
      <c r="H118" s="283" t="s">
        <v>244</v>
      </c>
      <c r="I118" s="78">
        <f t="shared" si="1"/>
        <v>14</v>
      </c>
      <c r="J118" s="188"/>
      <c r="K118" s="285"/>
      <c r="L118" s="187"/>
    </row>
    <row r="119" spans="4:12" ht="17.649999999999999" customHeight="1">
      <c r="D119" s="82"/>
      <c r="E119" s="134"/>
      <c r="F119" s="193" t="s">
        <v>55</v>
      </c>
      <c r="G119" s="257" t="s">
        <v>245</v>
      </c>
      <c r="H119" s="246" t="s">
        <v>246</v>
      </c>
      <c r="I119" s="78">
        <f t="shared" si="1"/>
        <v>50</v>
      </c>
      <c r="J119" s="190"/>
      <c r="K119" s="284"/>
      <c r="L119" s="187"/>
    </row>
    <row r="120" spans="4:12" ht="17.649999999999999" customHeight="1">
      <c r="D120" s="82"/>
      <c r="E120" s="134"/>
      <c r="F120" s="188" t="s">
        <v>58</v>
      </c>
      <c r="G120" s="283"/>
      <c r="H120" s="283" t="s">
        <v>243</v>
      </c>
      <c r="I120" s="78">
        <f t="shared" si="1"/>
        <v>14</v>
      </c>
      <c r="J120" s="190"/>
      <c r="K120" s="284"/>
      <c r="L120" s="187"/>
    </row>
    <row r="121" spans="4:12" ht="17.649999999999999" customHeight="1">
      <c r="D121" s="82"/>
      <c r="E121" s="138"/>
      <c r="F121" s="196" t="s">
        <v>59</v>
      </c>
      <c r="G121" s="286" t="s">
        <v>243</v>
      </c>
      <c r="H121" s="286" t="s">
        <v>243</v>
      </c>
      <c r="I121" s="78">
        <f t="shared" si="1"/>
        <v>14</v>
      </c>
      <c r="J121" s="197"/>
      <c r="K121" s="287"/>
      <c r="L121" s="199"/>
    </row>
    <row r="122" spans="4:12" ht="17.649999999999999" customHeight="1">
      <c r="D122" s="82"/>
      <c r="E122" s="131" t="s">
        <v>166</v>
      </c>
      <c r="F122" s="183" t="s">
        <v>145</v>
      </c>
      <c r="G122" s="183"/>
      <c r="H122" s="183"/>
      <c r="I122" s="78">
        <f t="shared" si="1"/>
        <v>0</v>
      </c>
      <c r="J122" s="185"/>
      <c r="K122" s="288" t="s">
        <v>146</v>
      </c>
      <c r="L122" s="244"/>
    </row>
    <row r="123" spans="4:12" ht="17.649999999999999" customHeight="1">
      <c r="D123" s="82"/>
      <c r="E123" s="134"/>
      <c r="F123" s="188" t="s">
        <v>65</v>
      </c>
      <c r="G123" s="283" t="s">
        <v>247</v>
      </c>
      <c r="H123" s="189" t="s">
        <v>248</v>
      </c>
      <c r="I123" s="78">
        <f t="shared" ref="I123:I145" si="2">LENB(H123)</f>
        <v>38</v>
      </c>
      <c r="J123" s="190">
        <v>33</v>
      </c>
      <c r="K123" s="284"/>
      <c r="L123" s="187"/>
    </row>
    <row r="124" spans="4:12" ht="17.649999999999999" customHeight="1">
      <c r="D124" s="82"/>
      <c r="E124" s="134"/>
      <c r="F124" s="188" t="s">
        <v>67</v>
      </c>
      <c r="G124" s="283" t="s">
        <v>249</v>
      </c>
      <c r="H124" s="189" t="s">
        <v>250</v>
      </c>
      <c r="I124" s="78">
        <f t="shared" si="2"/>
        <v>16</v>
      </c>
      <c r="J124" s="188"/>
      <c r="K124" s="285"/>
      <c r="L124" s="187"/>
    </row>
    <row r="125" spans="4:12" ht="17.649999999999999" customHeight="1">
      <c r="D125" s="82"/>
      <c r="E125" s="134"/>
      <c r="F125" s="193" t="s">
        <v>55</v>
      </c>
      <c r="G125" s="257" t="s">
        <v>251</v>
      </c>
      <c r="H125" s="289" t="s">
        <v>252</v>
      </c>
      <c r="I125" s="78">
        <f t="shared" si="2"/>
        <v>35</v>
      </c>
      <c r="J125" s="190"/>
      <c r="K125" s="284"/>
      <c r="L125" s="187"/>
    </row>
    <row r="126" spans="4:12" ht="17.649999999999999" customHeight="1">
      <c r="D126" s="82"/>
      <c r="E126" s="134"/>
      <c r="F126" s="188" t="s">
        <v>58</v>
      </c>
      <c r="G126" s="283"/>
      <c r="H126" s="189" t="s">
        <v>248</v>
      </c>
      <c r="I126" s="78">
        <f t="shared" si="2"/>
        <v>38</v>
      </c>
      <c r="J126" s="190"/>
      <c r="K126" s="284"/>
      <c r="L126" s="187"/>
    </row>
    <row r="127" spans="4:12" ht="17.649999999999999" customHeight="1">
      <c r="D127" s="82"/>
      <c r="E127" s="134"/>
      <c r="F127" s="196" t="s">
        <v>59</v>
      </c>
      <c r="G127" s="286" t="s">
        <v>247</v>
      </c>
      <c r="H127" s="195" t="s">
        <v>248</v>
      </c>
      <c r="I127" s="78">
        <f t="shared" si="2"/>
        <v>38</v>
      </c>
      <c r="J127" s="197"/>
      <c r="K127" s="287"/>
      <c r="L127" s="199"/>
    </row>
    <row r="128" spans="4:12" ht="17.649999999999999" customHeight="1">
      <c r="D128" s="82"/>
      <c r="E128" s="131" t="s">
        <v>172</v>
      </c>
      <c r="F128" s="290" t="s">
        <v>145</v>
      </c>
      <c r="G128" s="183"/>
      <c r="H128" s="183"/>
      <c r="I128" s="78">
        <f t="shared" si="2"/>
        <v>0</v>
      </c>
      <c r="J128" s="185"/>
      <c r="K128" s="288" t="s">
        <v>146</v>
      </c>
      <c r="L128" s="244"/>
    </row>
    <row r="129" spans="4:12" ht="17.649999999999999" customHeight="1">
      <c r="D129" s="82"/>
      <c r="E129" s="134"/>
      <c r="F129" s="291" t="s">
        <v>65</v>
      </c>
      <c r="G129" s="283" t="s">
        <v>253</v>
      </c>
      <c r="H129" s="189" t="s">
        <v>254</v>
      </c>
      <c r="I129" s="78">
        <f t="shared" si="2"/>
        <v>19</v>
      </c>
      <c r="J129" s="190">
        <v>33</v>
      </c>
      <c r="K129" s="284"/>
      <c r="L129" s="187"/>
    </row>
    <row r="130" spans="4:12" ht="17.649999999999999" customHeight="1">
      <c r="D130" s="82"/>
      <c r="E130" s="134"/>
      <c r="F130" s="291" t="s">
        <v>67</v>
      </c>
      <c r="G130" s="283" t="s">
        <v>255</v>
      </c>
      <c r="H130" s="189" t="s">
        <v>255</v>
      </c>
      <c r="I130" s="78">
        <f t="shared" si="2"/>
        <v>10</v>
      </c>
      <c r="J130" s="188"/>
      <c r="K130" s="285"/>
      <c r="L130" s="187"/>
    </row>
    <row r="131" spans="4:12" ht="17.649999999999999" customHeight="1">
      <c r="D131" s="82"/>
      <c r="E131" s="134"/>
      <c r="F131" s="292" t="s">
        <v>55</v>
      </c>
      <c r="G131" s="257" t="s">
        <v>256</v>
      </c>
      <c r="H131" s="194" t="s">
        <v>257</v>
      </c>
      <c r="I131" s="78">
        <f t="shared" si="2"/>
        <v>48</v>
      </c>
      <c r="J131" s="190"/>
      <c r="K131" s="284"/>
      <c r="L131" s="187"/>
    </row>
    <row r="132" spans="4:12" ht="17.649999999999999" customHeight="1">
      <c r="D132" s="82"/>
      <c r="E132" s="134"/>
      <c r="F132" s="291" t="s">
        <v>58</v>
      </c>
      <c r="G132" s="283"/>
      <c r="H132" s="189" t="s">
        <v>258</v>
      </c>
      <c r="I132" s="78">
        <f t="shared" si="2"/>
        <v>19</v>
      </c>
      <c r="J132" s="190"/>
      <c r="K132" s="284"/>
      <c r="L132" s="187"/>
    </row>
    <row r="133" spans="4:12" ht="16.5">
      <c r="D133" s="82"/>
      <c r="E133" s="138"/>
      <c r="F133" s="293" t="s">
        <v>59</v>
      </c>
      <c r="G133" s="286" t="s">
        <v>253</v>
      </c>
      <c r="H133" s="195" t="s">
        <v>254</v>
      </c>
      <c r="I133" s="78">
        <f t="shared" si="2"/>
        <v>19</v>
      </c>
      <c r="J133" s="197"/>
      <c r="K133" s="287"/>
      <c r="L133" s="199"/>
    </row>
    <row r="134" spans="4:12" ht="16.5">
      <c r="D134" s="82"/>
      <c r="E134" s="134" t="s">
        <v>176</v>
      </c>
      <c r="F134" s="242" t="s">
        <v>145</v>
      </c>
      <c r="G134" s="242"/>
      <c r="H134" s="242"/>
      <c r="I134" s="78">
        <f t="shared" si="2"/>
        <v>0</v>
      </c>
      <c r="J134" s="243"/>
      <c r="K134" s="294" t="s">
        <v>146</v>
      </c>
      <c r="L134" s="187"/>
    </row>
    <row r="135" spans="4:12" ht="16.5">
      <c r="D135" s="82"/>
      <c r="E135" s="134"/>
      <c r="F135" s="188" t="s">
        <v>65</v>
      </c>
      <c r="G135" s="283" t="s">
        <v>259</v>
      </c>
      <c r="H135" s="189" t="s">
        <v>260</v>
      </c>
      <c r="I135" s="78">
        <f t="shared" si="2"/>
        <v>26</v>
      </c>
      <c r="J135" s="190">
        <v>33</v>
      </c>
      <c r="K135" s="284"/>
      <c r="L135" s="187"/>
    </row>
    <row r="136" spans="4:12" ht="16.5">
      <c r="D136" s="82"/>
      <c r="E136" s="134"/>
      <c r="F136" s="188" t="s">
        <v>67</v>
      </c>
      <c r="G136" s="283" t="s">
        <v>261</v>
      </c>
      <c r="H136" s="189" t="s">
        <v>261</v>
      </c>
      <c r="I136" s="78">
        <f t="shared" si="2"/>
        <v>16</v>
      </c>
      <c r="J136" s="188"/>
      <c r="K136" s="285"/>
      <c r="L136" s="187"/>
    </row>
    <row r="137" spans="4:12" ht="16.5">
      <c r="D137" s="82"/>
      <c r="E137" s="134"/>
      <c r="F137" s="193" t="s">
        <v>55</v>
      </c>
      <c r="G137" s="246" t="s">
        <v>262</v>
      </c>
      <c r="H137" s="194" t="s">
        <v>263</v>
      </c>
      <c r="I137" s="78">
        <f t="shared" si="2"/>
        <v>54</v>
      </c>
      <c r="J137" s="190"/>
      <c r="K137" s="284"/>
      <c r="L137" s="187"/>
    </row>
    <row r="138" spans="4:12" ht="16.5">
      <c r="D138" s="82"/>
      <c r="E138" s="134"/>
      <c r="F138" s="188" t="s">
        <v>58</v>
      </c>
      <c r="G138" s="283"/>
      <c r="H138" s="189" t="s">
        <v>260</v>
      </c>
      <c r="I138" s="78">
        <f t="shared" si="2"/>
        <v>26</v>
      </c>
      <c r="J138" s="190"/>
      <c r="K138" s="284"/>
      <c r="L138" s="187"/>
    </row>
    <row r="139" spans="4:12" ht="16.5">
      <c r="D139" s="82"/>
      <c r="E139" s="134"/>
      <c r="F139" s="196" t="s">
        <v>59</v>
      </c>
      <c r="G139" s="286" t="s">
        <v>259</v>
      </c>
      <c r="H139" s="195" t="s">
        <v>260</v>
      </c>
      <c r="I139" s="78">
        <f t="shared" si="2"/>
        <v>26</v>
      </c>
      <c r="J139" s="197"/>
      <c r="K139" s="287"/>
      <c r="L139" s="199"/>
    </row>
    <row r="140" spans="4:12" ht="16.5">
      <c r="D140" s="82"/>
      <c r="E140" s="169" t="s">
        <v>180</v>
      </c>
      <c r="F140" s="202" t="s">
        <v>145</v>
      </c>
      <c r="G140" s="170"/>
      <c r="H140" s="248" t="s">
        <v>201</v>
      </c>
      <c r="I140" s="158">
        <f t="shared" si="2"/>
        <v>14</v>
      </c>
      <c r="J140" s="204"/>
      <c r="K140" s="295" t="s">
        <v>146</v>
      </c>
      <c r="L140" s="249" t="s">
        <v>216</v>
      </c>
    </row>
    <row r="141" spans="4:12" ht="14.65" customHeight="1">
      <c r="D141" s="82"/>
      <c r="E141" s="155"/>
      <c r="F141" s="206" t="s">
        <v>65</v>
      </c>
      <c r="G141" s="296" t="s">
        <v>264</v>
      </c>
      <c r="H141" s="251"/>
      <c r="I141" s="158">
        <f t="shared" si="2"/>
        <v>0</v>
      </c>
      <c r="J141" s="159">
        <v>33</v>
      </c>
      <c r="K141" s="297"/>
      <c r="L141" s="252"/>
    </row>
    <row r="142" spans="4:12" ht="14.65" customHeight="1">
      <c r="D142" s="82"/>
      <c r="E142" s="155"/>
      <c r="F142" s="206" t="s">
        <v>67</v>
      </c>
      <c r="G142" s="296" t="s">
        <v>265</v>
      </c>
      <c r="H142" s="251"/>
      <c r="I142" s="158">
        <f t="shared" si="2"/>
        <v>0</v>
      </c>
      <c r="J142" s="156"/>
      <c r="K142" s="298"/>
      <c r="L142" s="252"/>
    </row>
    <row r="143" spans="4:12" ht="16.5">
      <c r="D143" s="82"/>
      <c r="E143" s="155"/>
      <c r="F143" s="207" t="s">
        <v>55</v>
      </c>
      <c r="G143" s="253" t="s">
        <v>266</v>
      </c>
      <c r="H143" s="251"/>
      <c r="I143" s="158">
        <f t="shared" si="2"/>
        <v>0</v>
      </c>
      <c r="J143" s="159"/>
      <c r="K143" s="297"/>
      <c r="L143" s="252"/>
    </row>
    <row r="144" spans="4:12" ht="14.65" customHeight="1">
      <c r="D144" s="82"/>
      <c r="E144" s="155"/>
      <c r="F144" s="206" t="s">
        <v>58</v>
      </c>
      <c r="G144" s="296"/>
      <c r="H144" s="251"/>
      <c r="I144" s="158">
        <f t="shared" si="2"/>
        <v>0</v>
      </c>
      <c r="J144" s="159"/>
      <c r="K144" s="297"/>
      <c r="L144" s="252"/>
    </row>
    <row r="145" spans="4:12" ht="15" customHeight="1" thickBot="1">
      <c r="D145" s="222"/>
      <c r="E145" s="299"/>
      <c r="F145" s="300" t="s">
        <v>59</v>
      </c>
      <c r="G145" s="301" t="s">
        <v>264</v>
      </c>
      <c r="H145" s="255"/>
      <c r="I145" s="302">
        <f t="shared" si="2"/>
        <v>0</v>
      </c>
      <c r="J145" s="303"/>
      <c r="K145" s="304"/>
      <c r="L145" s="305"/>
    </row>
  </sheetData>
  <mergeCells count="59">
    <mergeCell ref="E134:E139"/>
    <mergeCell ref="L134:L139"/>
    <mergeCell ref="E140:E145"/>
    <mergeCell ref="H140:H145"/>
    <mergeCell ref="L140:L145"/>
    <mergeCell ref="L110:L115"/>
    <mergeCell ref="E116:E121"/>
    <mergeCell ref="L116:L121"/>
    <mergeCell ref="E122:E127"/>
    <mergeCell ref="L122:L127"/>
    <mergeCell ref="E128:E133"/>
    <mergeCell ref="L128:L133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L74:L79"/>
    <mergeCell ref="E80:E85"/>
    <mergeCell ref="L80:L85"/>
    <mergeCell ref="E50:E55"/>
    <mergeCell ref="L50:L55"/>
    <mergeCell ref="E56:E61"/>
    <mergeCell ref="H56:H61"/>
    <mergeCell ref="L56:L61"/>
    <mergeCell ref="E62:E67"/>
    <mergeCell ref="L62:L67"/>
    <mergeCell ref="L26:L31"/>
    <mergeCell ref="E32:E37"/>
    <mergeCell ref="L32:L37"/>
    <mergeCell ref="E38:E43"/>
    <mergeCell ref="L38:L43"/>
    <mergeCell ref="E44:E49"/>
    <mergeCell ref="H44:H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H26:H31"/>
    <mergeCell ref="B3:N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153" priority="3">
      <formula>I9&gt;J9</formula>
    </cfRule>
  </conditionalFormatting>
  <conditionalFormatting sqref="J15:K15">
    <cfRule type="expression" dxfId="152" priority="25">
      <formula>I15&gt;J15</formula>
    </cfRule>
  </conditionalFormatting>
  <conditionalFormatting sqref="J21:K21">
    <cfRule type="expression" dxfId="151" priority="24">
      <formula>I21&gt;J21</formula>
    </cfRule>
  </conditionalFormatting>
  <conditionalFormatting sqref="J27:K27">
    <cfRule type="expression" dxfId="150" priority="23">
      <formula>I27&gt;J27</formula>
    </cfRule>
  </conditionalFormatting>
  <conditionalFormatting sqref="J33:K33">
    <cfRule type="expression" dxfId="149" priority="22">
      <formula>I33&gt;J33</formula>
    </cfRule>
  </conditionalFormatting>
  <conditionalFormatting sqref="J39:K39">
    <cfRule type="expression" dxfId="148" priority="21">
      <formula>I39&gt;J39</formula>
    </cfRule>
  </conditionalFormatting>
  <conditionalFormatting sqref="J45:K45">
    <cfRule type="expression" dxfId="147" priority="20">
      <formula>I45&gt;J45</formula>
    </cfRule>
  </conditionalFormatting>
  <conditionalFormatting sqref="J51:K51">
    <cfRule type="expression" dxfId="146" priority="19">
      <formula>I51&gt;J51</formula>
    </cfRule>
  </conditionalFormatting>
  <conditionalFormatting sqref="J57:K57">
    <cfRule type="expression" dxfId="145" priority="17">
      <formula>I57&gt;J57</formula>
    </cfRule>
  </conditionalFormatting>
  <conditionalFormatting sqref="J59:K59">
    <cfRule type="expression" dxfId="144" priority="18">
      <formula>I59&gt;J59</formula>
    </cfRule>
  </conditionalFormatting>
  <conditionalFormatting sqref="J63:K63">
    <cfRule type="expression" dxfId="143" priority="16">
      <formula>I63&gt;J63</formula>
    </cfRule>
  </conditionalFormatting>
  <conditionalFormatting sqref="J69:K69">
    <cfRule type="expression" dxfId="142" priority="15">
      <formula>I69&gt;J69</formula>
    </cfRule>
  </conditionalFormatting>
  <conditionalFormatting sqref="J75:K75">
    <cfRule type="expression" dxfId="141" priority="14">
      <formula>I75&gt;J75</formula>
    </cfRule>
  </conditionalFormatting>
  <conditionalFormatting sqref="J81:K81">
    <cfRule type="expression" dxfId="140" priority="12">
      <formula>I81&gt;J81</formula>
    </cfRule>
  </conditionalFormatting>
  <conditionalFormatting sqref="J83:K83">
    <cfRule type="expression" dxfId="139" priority="13">
      <formula>I83&gt;J83</formula>
    </cfRule>
  </conditionalFormatting>
  <conditionalFormatting sqref="J87:K87">
    <cfRule type="expression" dxfId="138" priority="11">
      <formula>I87&gt;J87</formula>
    </cfRule>
  </conditionalFormatting>
  <conditionalFormatting sqref="J93:K93">
    <cfRule type="expression" dxfId="137" priority="10">
      <formula>I93&gt;J93</formula>
    </cfRule>
  </conditionalFormatting>
  <conditionalFormatting sqref="J99:K99">
    <cfRule type="expression" dxfId="136" priority="9">
      <formula>I99&gt;J99</formula>
    </cfRule>
  </conditionalFormatting>
  <conditionalFormatting sqref="J105:K105">
    <cfRule type="expression" dxfId="135" priority="8">
      <formula>I105&gt;J105</formula>
    </cfRule>
  </conditionalFormatting>
  <conditionalFormatting sqref="J111:K111">
    <cfRule type="expression" dxfId="134" priority="7">
      <formula>I111&gt;J111</formula>
    </cfRule>
  </conditionalFormatting>
  <conditionalFormatting sqref="J117:K117">
    <cfRule type="expression" dxfId="133" priority="6">
      <formula>I117&gt;J117</formula>
    </cfRule>
  </conditionalFormatting>
  <conditionalFormatting sqref="J123:K123">
    <cfRule type="expression" dxfId="132" priority="5">
      <formula>I123&gt;J123</formula>
    </cfRule>
  </conditionalFormatting>
  <conditionalFormatting sqref="J129:K129">
    <cfRule type="expression" dxfId="131" priority="4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2">
      <formula>I141&gt;J141</formula>
    </cfRule>
  </conditionalFormatting>
  <hyperlinks>
    <hyperlink ref="G11" r:id="rId1" xr:uid="{CF99699A-6BFB-4E68-AE21-B7C0CC607811}"/>
    <hyperlink ref="G17" r:id="rId2" xr:uid="{8A83E5A4-762D-407D-A325-B19B459F987B}"/>
    <hyperlink ref="G29" r:id="rId3" display="https://www.samsung.com/uk/computers/all-computers/" xr:uid="{E3B02CB6-0B17-4BC4-A29B-82AA7ECCE7C8}"/>
    <hyperlink ref="G35" r:id="rId4" xr:uid="{4D237D18-3DA2-44BF-AFBB-887BF3837F2D}"/>
    <hyperlink ref="G53" r:id="rId5" display="https://www.samsung.com/uk/audio-devices/all-audio-devices/" xr:uid="{FBDB89E9-014C-4D78-AFD8-7DF36F12F374}"/>
    <hyperlink ref="G41" r:id="rId6" display="https://www.samsung.com/uk/lifestyle-tvs/the-sero/" xr:uid="{CE1E186D-DE37-4835-A77A-969083019627}"/>
    <hyperlink ref="G47" r:id="rId7" display="https://www.samsung.com/uk/lifestyle-tvs/the-terrace/" xr:uid="{F3A07B6F-3159-4DF9-83FF-93D195B184A2}"/>
    <hyperlink ref="G143" r:id="rId8" xr:uid="{9D220AB0-D999-4A26-B3B1-A1BEE624C559}"/>
    <hyperlink ref="G137" r:id="rId9" display="https://www.samsung.com/uk/mobile/" xr:uid="{5E9D6082-102D-4720-B7F9-0B255CCE3DE7}"/>
    <hyperlink ref="G107" r:id="rId10" display="https://www.samsung.com/uk/tvs/why-samsung-tv/" xr:uid="{034168C3-737F-4798-836B-349B1306EE6B}"/>
    <hyperlink ref="G131" r:id="rId11" display="https://www.samsung.com/uk/tvs/micro-led/highlights/" xr:uid="{EE912B84-951D-4D1C-A15D-8A0F5EF9E268}"/>
    <hyperlink ref="G125" r:id="rId12" display="https://www.samsung.com/uk/tvs/smart-tv/highlights/" xr:uid="{658C080F-88B8-4EFA-BC6C-667EE0F432ED}"/>
    <hyperlink ref="G119" r:id="rId13" display="https://www.samsung.com/uk/audio-devices/help-me-choose/" xr:uid="{34097B32-9595-46A7-A321-2FF19636C9A8}"/>
    <hyperlink ref="G113" r:id="rId14" display="https://www.samsung.com/uk/tvs/help-me-choose/" xr:uid="{495BA47A-B2D3-49A7-986C-5B7BF445F72F}"/>
    <hyperlink ref="H119" r:id="rId15" xr:uid="{8F54202F-1C14-438A-9386-1777F4D18B67}"/>
    <hyperlink ref="H107" r:id="rId16" xr:uid="{51BE5850-6915-4D46-A48A-10B0C3352DBC}"/>
    <hyperlink ref="H125" r:id="rId17" xr:uid="{7DC4F11B-495F-4630-AF6F-2ECB51152ACA}"/>
    <hyperlink ref="H131" r:id="rId18" xr:uid="{13616E87-8403-4070-B608-849FF31995A1}"/>
    <hyperlink ref="H137" r:id="rId19" xr:uid="{E95FEC09-78FC-482F-BB29-38C9B1BDA2EA}"/>
    <hyperlink ref="H113" r:id="rId20" xr:uid="{04C1744E-FB3C-4444-B9CA-06851D9488F6}"/>
    <hyperlink ref="H101" r:id="rId21" xr:uid="{2EEB31AC-8C13-4975-9E40-D28DA1FDA949}"/>
    <hyperlink ref="H53" r:id="rId22" xr:uid="{AE3792AA-8860-4CD3-A430-7CAE513AECAE}"/>
    <hyperlink ref="H41" r:id="rId23" xr:uid="{1CF5D52B-64DE-4C6B-AD84-F72C79089194}"/>
    <hyperlink ref="H35" r:id="rId24" xr:uid="{61469048-4505-4347-ABA9-63977117427A}"/>
    <hyperlink ref="H23" r:id="rId25" xr:uid="{ED40D375-1E55-4DD1-BCD7-E643F6806191}"/>
    <hyperlink ref="H17" r:id="rId26" xr:uid="{91F75A07-9928-4B45-ACFD-8C57C4A41398}"/>
    <hyperlink ref="H11" r:id="rId27" xr:uid="{EB52497E-F151-4E08-8F38-4E466F0A5037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BC09-2CCB-46E6-872E-DAFD3A02B80D}">
  <sheetPr>
    <pageSetUpPr autoPageBreaks="0"/>
  </sheetPr>
  <dimension ref="A2:M215"/>
  <sheetViews>
    <sheetView showGridLines="0" topLeftCell="H1" zoomScale="75" zoomScaleNormal="70" workbookViewId="0">
      <selection activeCell="M124" sqref="M124:M129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4" width="19.25" style="231" customWidth="1"/>
    <col min="5" max="5" width="7.75" style="231" customWidth="1"/>
    <col min="6" max="6" width="22.25" style="231" customWidth="1"/>
    <col min="7" max="7" width="26.25" style="232" customWidth="1"/>
    <col min="8" max="8" width="74.875" style="232" customWidth="1"/>
    <col min="9" max="9" width="75.75" style="232" customWidth="1"/>
    <col min="10" max="10" width="14.75" style="232" customWidth="1"/>
    <col min="11" max="12" width="18.125" style="232" customWidth="1"/>
    <col min="13" max="13" width="51.625" style="232" customWidth="1"/>
    <col min="14" max="16384" width="8.75" style="41"/>
  </cols>
  <sheetData>
    <row r="2" spans="1:13" ht="36" customHeight="1">
      <c r="B2" s="233" t="s">
        <v>267</v>
      </c>
      <c r="C2" s="234"/>
      <c r="D2" s="235"/>
      <c r="E2" s="235"/>
      <c r="F2" s="44"/>
      <c r="G2" s="45"/>
      <c r="H2" s="45"/>
      <c r="I2" s="45"/>
      <c r="J2" s="45"/>
      <c r="K2" s="45"/>
      <c r="L2" s="45"/>
      <c r="M2" s="43"/>
    </row>
    <row r="3" spans="1:13" s="236" customFormat="1" ht="106.5" customHeight="1">
      <c r="B3" s="306" t="s">
        <v>268</v>
      </c>
      <c r="C3" s="306"/>
      <c r="D3" s="306"/>
      <c r="E3" s="306"/>
      <c r="F3" s="306"/>
      <c r="G3" s="306"/>
      <c r="H3" s="46"/>
      <c r="I3" s="46"/>
      <c r="J3" s="46"/>
      <c r="K3" s="46"/>
      <c r="L3" s="46"/>
    </row>
    <row r="4" spans="1:13" s="53" customFormat="1" ht="21">
      <c r="A4" s="48"/>
      <c r="B4" s="49"/>
      <c r="C4" s="50"/>
      <c r="D4" s="51"/>
      <c r="E4" s="51"/>
      <c r="F4" s="51"/>
      <c r="G4" s="52"/>
      <c r="H4" s="52"/>
      <c r="I4" s="52"/>
      <c r="J4" s="52"/>
      <c r="K4" s="52"/>
      <c r="L4" s="52"/>
      <c r="M4" s="52"/>
    </row>
    <row r="5" spans="1:13" s="53" customFormat="1" ht="23.25" customHeight="1" thickBot="1">
      <c r="A5" s="48"/>
      <c r="B5" s="54" t="s">
        <v>31</v>
      </c>
      <c r="C5" s="55"/>
      <c r="D5" s="56"/>
      <c r="E5" s="56"/>
      <c r="F5" s="56"/>
      <c r="G5" s="5"/>
      <c r="H5" s="5"/>
      <c r="I5" s="5"/>
      <c r="J5" s="5"/>
      <c r="K5" s="5"/>
      <c r="L5" s="5"/>
      <c r="M5" s="5"/>
    </row>
    <row r="6" spans="1:13" s="53" customFormat="1" ht="23.25" customHeight="1">
      <c r="A6" s="48"/>
      <c r="B6" s="57"/>
      <c r="C6" s="55"/>
      <c r="D6" s="58" t="s">
        <v>32</v>
      </c>
      <c r="E6" s="307"/>
      <c r="F6" s="59"/>
      <c r="G6" s="60" t="s">
        <v>33</v>
      </c>
      <c r="H6" s="61" t="s">
        <v>34</v>
      </c>
      <c r="I6" s="62" t="s">
        <v>35</v>
      </c>
      <c r="J6" s="63" t="s">
        <v>36</v>
      </c>
      <c r="K6" s="64" t="s">
        <v>37</v>
      </c>
      <c r="L6" s="308" t="s">
        <v>269</v>
      </c>
      <c r="M6" s="65" t="s">
        <v>39</v>
      </c>
    </row>
    <row r="7" spans="1:13" ht="23.25" customHeight="1">
      <c r="D7" s="66"/>
      <c r="E7" s="309"/>
      <c r="F7" s="67"/>
      <c r="G7" s="68"/>
      <c r="H7" s="69" t="s">
        <v>40</v>
      </c>
      <c r="I7" s="69" t="s">
        <v>40</v>
      </c>
      <c r="J7" s="70"/>
      <c r="K7" s="71"/>
      <c r="L7" s="72"/>
      <c r="M7" s="73"/>
    </row>
    <row r="8" spans="1:13" ht="21" customHeight="1">
      <c r="D8" s="310" t="s">
        <v>41</v>
      </c>
      <c r="E8" s="311"/>
      <c r="F8" s="131" t="s">
        <v>42</v>
      </c>
      <c r="G8" s="76" t="s">
        <v>43</v>
      </c>
      <c r="H8" s="237"/>
      <c r="I8" s="237"/>
      <c r="J8" s="78">
        <f>LENB(I8)</f>
        <v>0</v>
      </c>
      <c r="K8" s="79"/>
      <c r="L8" s="238" t="s">
        <v>44</v>
      </c>
      <c r="M8" s="133"/>
    </row>
    <row r="9" spans="1:13" ht="21" customHeight="1">
      <c r="D9" s="312"/>
      <c r="E9" s="313"/>
      <c r="F9" s="134"/>
      <c r="G9" s="83" t="s">
        <v>182</v>
      </c>
      <c r="H9" s="109" t="s">
        <v>270</v>
      </c>
      <c r="I9" s="109" t="s">
        <v>271</v>
      </c>
      <c r="J9" s="78">
        <f t="shared" ref="J9:J72" si="0">LENB(I9)</f>
        <v>12</v>
      </c>
      <c r="K9" s="85">
        <v>10</v>
      </c>
      <c r="L9" s="85"/>
      <c r="M9" s="136"/>
    </row>
    <row r="10" spans="1:13" ht="21" customHeight="1">
      <c r="D10" s="312"/>
      <c r="E10" s="313"/>
      <c r="F10" s="134"/>
      <c r="G10" s="83" t="s">
        <v>185</v>
      </c>
      <c r="H10" s="109" t="s">
        <v>272</v>
      </c>
      <c r="I10" s="109" t="s">
        <v>272</v>
      </c>
      <c r="J10" s="78">
        <f t="shared" si="0"/>
        <v>9</v>
      </c>
      <c r="K10" s="83"/>
      <c r="L10" s="83"/>
      <c r="M10" s="136"/>
    </row>
    <row r="11" spans="1:13" ht="21" customHeight="1">
      <c r="D11" s="312"/>
      <c r="E11" s="313"/>
      <c r="F11" s="134"/>
      <c r="G11" s="91" t="s">
        <v>55</v>
      </c>
      <c r="H11" s="314" t="s">
        <v>273</v>
      </c>
      <c r="I11" s="314" t="s">
        <v>274</v>
      </c>
      <c r="J11" s="78">
        <f t="shared" si="0"/>
        <v>42</v>
      </c>
      <c r="K11" s="94"/>
      <c r="L11" s="94"/>
      <c r="M11" s="136"/>
    </row>
    <row r="12" spans="1:13" ht="21" customHeight="1">
      <c r="D12" s="312"/>
      <c r="E12" s="313"/>
      <c r="F12" s="134"/>
      <c r="G12" s="83" t="s">
        <v>58</v>
      </c>
      <c r="H12" s="109"/>
      <c r="I12" s="109" t="s">
        <v>271</v>
      </c>
      <c r="J12" s="78">
        <f t="shared" si="0"/>
        <v>12</v>
      </c>
      <c r="K12" s="94"/>
      <c r="L12" s="94"/>
      <c r="M12" s="136"/>
    </row>
    <row r="13" spans="1:13" ht="21" customHeight="1">
      <c r="D13" s="315"/>
      <c r="E13" s="316"/>
      <c r="F13" s="138"/>
      <c r="G13" s="96" t="s">
        <v>59</v>
      </c>
      <c r="H13" s="109" t="s">
        <v>270</v>
      </c>
      <c r="I13" s="317" t="s">
        <v>271</v>
      </c>
      <c r="J13" s="78">
        <f t="shared" si="0"/>
        <v>12</v>
      </c>
      <c r="K13" s="241"/>
      <c r="L13" s="241"/>
      <c r="M13" s="141"/>
    </row>
    <row r="14" spans="1:13" ht="21" customHeight="1">
      <c r="D14" s="310" t="s">
        <v>60</v>
      </c>
      <c r="E14" s="311"/>
      <c r="F14" s="131" t="s">
        <v>275</v>
      </c>
      <c r="G14" s="318" t="s">
        <v>62</v>
      </c>
      <c r="H14" s="183" t="s">
        <v>116</v>
      </c>
      <c r="I14" s="183"/>
      <c r="J14" s="78">
        <f t="shared" si="0"/>
        <v>0</v>
      </c>
      <c r="K14" s="265"/>
      <c r="L14" s="78" t="s">
        <v>146</v>
      </c>
      <c r="M14" s="133"/>
    </row>
    <row r="15" spans="1:13" ht="21" customHeight="1">
      <c r="D15" s="312"/>
      <c r="E15" s="313"/>
      <c r="F15" s="134"/>
      <c r="G15" s="83" t="s">
        <v>65</v>
      </c>
      <c r="H15" s="245" t="s">
        <v>276</v>
      </c>
      <c r="I15" s="245" t="s">
        <v>276</v>
      </c>
      <c r="J15" s="78">
        <f t="shared" si="0"/>
        <v>8</v>
      </c>
      <c r="K15" s="89">
        <v>33</v>
      </c>
      <c r="L15" s="89"/>
      <c r="M15" s="136"/>
    </row>
    <row r="16" spans="1:13" ht="21" customHeight="1">
      <c r="D16" s="312"/>
      <c r="E16" s="313"/>
      <c r="F16" s="134"/>
      <c r="G16" s="83" t="s">
        <v>67</v>
      </c>
      <c r="H16" s="245" t="s">
        <v>277</v>
      </c>
      <c r="I16" s="245" t="s">
        <v>277</v>
      </c>
      <c r="J16" s="78">
        <f t="shared" si="0"/>
        <v>8</v>
      </c>
      <c r="K16" s="83"/>
      <c r="L16" s="83"/>
      <c r="M16" s="136"/>
    </row>
    <row r="17" spans="2:13" ht="20.100000000000001" customHeight="1">
      <c r="D17" s="312"/>
      <c r="E17" s="313"/>
      <c r="F17" s="134"/>
      <c r="G17" s="91" t="s">
        <v>55</v>
      </c>
      <c r="H17" s="257" t="s">
        <v>278</v>
      </c>
      <c r="I17" s="246" t="s">
        <v>279</v>
      </c>
      <c r="J17" s="78">
        <f t="shared" si="0"/>
        <v>46</v>
      </c>
      <c r="K17" s="89"/>
      <c r="L17" s="89"/>
      <c r="M17" s="136"/>
    </row>
    <row r="18" spans="2:13" ht="20.100000000000001" customHeight="1">
      <c r="D18" s="312"/>
      <c r="E18" s="313"/>
      <c r="F18" s="134"/>
      <c r="G18" s="83" t="s">
        <v>58</v>
      </c>
      <c r="H18" s="245"/>
      <c r="I18" s="245" t="s">
        <v>276</v>
      </c>
      <c r="J18" s="78">
        <f t="shared" si="0"/>
        <v>8</v>
      </c>
      <c r="K18" s="89"/>
      <c r="L18" s="89"/>
      <c r="M18" s="136"/>
    </row>
    <row r="19" spans="2:13" ht="20.100000000000001" customHeight="1">
      <c r="D19" s="312"/>
      <c r="E19" s="313"/>
      <c r="F19" s="138"/>
      <c r="G19" s="96" t="s">
        <v>59</v>
      </c>
      <c r="H19" s="247" t="s">
        <v>276</v>
      </c>
      <c r="I19" s="247" t="s">
        <v>276</v>
      </c>
      <c r="J19" s="78">
        <f t="shared" si="0"/>
        <v>8</v>
      </c>
      <c r="K19" s="140"/>
      <c r="L19" s="140"/>
      <c r="M19" s="141"/>
    </row>
    <row r="20" spans="2:13" ht="20.100000000000001" customHeight="1">
      <c r="D20" s="312"/>
      <c r="E20" s="313"/>
      <c r="F20" s="131" t="s">
        <v>72</v>
      </c>
      <c r="G20" s="76" t="s">
        <v>62</v>
      </c>
      <c r="H20" s="183" t="s">
        <v>280</v>
      </c>
      <c r="I20" s="183"/>
      <c r="J20" s="78">
        <f t="shared" si="0"/>
        <v>0</v>
      </c>
      <c r="K20" s="78"/>
      <c r="L20" s="78" t="s">
        <v>146</v>
      </c>
      <c r="M20" s="133"/>
    </row>
    <row r="21" spans="2:13" ht="20.100000000000001" customHeight="1">
      <c r="D21" s="312"/>
      <c r="E21" s="313"/>
      <c r="F21" s="134"/>
      <c r="G21" s="83" t="s">
        <v>65</v>
      </c>
      <c r="H21" s="245" t="s">
        <v>281</v>
      </c>
      <c r="I21" s="245" t="s">
        <v>281</v>
      </c>
      <c r="J21" s="78">
        <f t="shared" si="0"/>
        <v>4</v>
      </c>
      <c r="K21" s="89">
        <v>33</v>
      </c>
      <c r="L21" s="89"/>
      <c r="M21" s="136"/>
    </row>
    <row r="22" spans="2:13" ht="20.100000000000001" customHeight="1">
      <c r="D22" s="312"/>
      <c r="E22" s="313"/>
      <c r="F22" s="134"/>
      <c r="G22" s="83" t="s">
        <v>67</v>
      </c>
      <c r="H22" s="245" t="s">
        <v>282</v>
      </c>
      <c r="I22" s="245" t="s">
        <v>282</v>
      </c>
      <c r="J22" s="78">
        <f t="shared" si="0"/>
        <v>4</v>
      </c>
      <c r="K22" s="83"/>
      <c r="L22" s="83"/>
      <c r="M22" s="136"/>
    </row>
    <row r="23" spans="2:13" ht="20.100000000000001" customHeight="1">
      <c r="B23" s="54" t="s">
        <v>71</v>
      </c>
      <c r="D23" s="312"/>
      <c r="E23" s="313"/>
      <c r="F23" s="134"/>
      <c r="G23" s="91" t="s">
        <v>55</v>
      </c>
      <c r="H23" s="257" t="s">
        <v>283</v>
      </c>
      <c r="I23" s="246" t="s">
        <v>284</v>
      </c>
      <c r="J23" s="78">
        <f t="shared" si="0"/>
        <v>42</v>
      </c>
      <c r="K23" s="89"/>
      <c r="L23" s="89"/>
      <c r="M23" s="136"/>
    </row>
    <row r="24" spans="2:13" ht="20.100000000000001" customHeight="1">
      <c r="D24" s="312"/>
      <c r="E24" s="313"/>
      <c r="F24" s="134"/>
      <c r="G24" s="83" t="s">
        <v>58</v>
      </c>
      <c r="H24" s="245"/>
      <c r="I24" s="245" t="s">
        <v>281</v>
      </c>
      <c r="J24" s="78">
        <f t="shared" si="0"/>
        <v>4</v>
      </c>
      <c r="K24" s="89"/>
      <c r="L24" s="89"/>
      <c r="M24" s="136"/>
    </row>
    <row r="25" spans="2:13" ht="20.100000000000001" customHeight="1">
      <c r="D25" s="312"/>
      <c r="E25" s="313"/>
      <c r="F25" s="138"/>
      <c r="G25" s="96" t="s">
        <v>59</v>
      </c>
      <c r="H25" s="247" t="s">
        <v>281</v>
      </c>
      <c r="I25" s="247" t="s">
        <v>281</v>
      </c>
      <c r="J25" s="78">
        <f t="shared" si="0"/>
        <v>4</v>
      </c>
      <c r="K25" s="140"/>
      <c r="L25" s="140"/>
      <c r="M25" s="141"/>
    </row>
    <row r="26" spans="2:13" ht="20.100000000000001" customHeight="1">
      <c r="D26" s="312"/>
      <c r="E26" s="313"/>
      <c r="F26" s="131" t="s">
        <v>77</v>
      </c>
      <c r="G26" s="76" t="s">
        <v>62</v>
      </c>
      <c r="H26" s="183" t="s">
        <v>285</v>
      </c>
      <c r="I26" s="183"/>
      <c r="J26" s="78">
        <f t="shared" si="0"/>
        <v>0</v>
      </c>
      <c r="K26" s="78"/>
      <c r="L26" s="78" t="s">
        <v>146</v>
      </c>
      <c r="M26" s="133"/>
    </row>
    <row r="27" spans="2:13" ht="20.100000000000001" customHeight="1">
      <c r="D27" s="312"/>
      <c r="E27" s="313"/>
      <c r="F27" s="134"/>
      <c r="G27" s="83" t="s">
        <v>65</v>
      </c>
      <c r="H27" s="245" t="s">
        <v>286</v>
      </c>
      <c r="I27" s="245" t="s">
        <v>286</v>
      </c>
      <c r="J27" s="78">
        <f t="shared" si="0"/>
        <v>4</v>
      </c>
      <c r="K27" s="89">
        <v>33</v>
      </c>
      <c r="L27" s="89"/>
      <c r="M27" s="136"/>
    </row>
    <row r="28" spans="2:13" ht="20.100000000000001" customHeight="1">
      <c r="D28" s="312"/>
      <c r="E28" s="313"/>
      <c r="F28" s="134"/>
      <c r="G28" s="83" t="s">
        <v>67</v>
      </c>
      <c r="H28" s="245" t="s">
        <v>287</v>
      </c>
      <c r="I28" s="245" t="s">
        <v>287</v>
      </c>
      <c r="J28" s="78">
        <f t="shared" si="0"/>
        <v>4</v>
      </c>
      <c r="K28" s="83"/>
      <c r="L28" s="83"/>
      <c r="M28" s="136"/>
    </row>
    <row r="29" spans="2:13" ht="20.65" customHeight="1">
      <c r="D29" s="312"/>
      <c r="E29" s="313"/>
      <c r="F29" s="134"/>
      <c r="G29" s="91" t="s">
        <v>55</v>
      </c>
      <c r="H29" s="257" t="s">
        <v>288</v>
      </c>
      <c r="I29" s="246" t="s">
        <v>289</v>
      </c>
      <c r="J29" s="78">
        <f t="shared" si="0"/>
        <v>42</v>
      </c>
      <c r="K29" s="89"/>
      <c r="L29" s="89"/>
      <c r="M29" s="136"/>
    </row>
    <row r="30" spans="2:13" ht="20.65" customHeight="1">
      <c r="D30" s="312"/>
      <c r="E30" s="313"/>
      <c r="F30" s="134"/>
      <c r="G30" s="83" t="s">
        <v>58</v>
      </c>
      <c r="H30" s="245"/>
      <c r="I30" s="245" t="s">
        <v>286</v>
      </c>
      <c r="J30" s="78">
        <f t="shared" si="0"/>
        <v>4</v>
      </c>
      <c r="K30" s="89"/>
      <c r="L30" s="89"/>
      <c r="M30" s="136"/>
    </row>
    <row r="31" spans="2:13" ht="20.65" customHeight="1">
      <c r="D31" s="312"/>
      <c r="E31" s="313"/>
      <c r="F31" s="138"/>
      <c r="G31" s="96" t="s">
        <v>59</v>
      </c>
      <c r="H31" s="247" t="s">
        <v>286</v>
      </c>
      <c r="I31" s="247" t="s">
        <v>286</v>
      </c>
      <c r="J31" s="78">
        <f t="shared" si="0"/>
        <v>4</v>
      </c>
      <c r="K31" s="140"/>
      <c r="L31" s="140"/>
      <c r="M31" s="141"/>
    </row>
    <row r="32" spans="2:13" ht="20.65" customHeight="1">
      <c r="D32" s="312"/>
      <c r="E32" s="313"/>
      <c r="F32" s="131" t="s">
        <v>83</v>
      </c>
      <c r="G32" s="76" t="s">
        <v>62</v>
      </c>
      <c r="H32" s="183" t="s">
        <v>290</v>
      </c>
      <c r="I32" s="183"/>
      <c r="J32" s="78">
        <f t="shared" si="0"/>
        <v>0</v>
      </c>
      <c r="K32" s="78"/>
      <c r="L32" s="78" t="s">
        <v>146</v>
      </c>
      <c r="M32" s="133"/>
    </row>
    <row r="33" spans="4:13" ht="20.65" customHeight="1">
      <c r="D33" s="312"/>
      <c r="E33" s="313"/>
      <c r="F33" s="134"/>
      <c r="G33" s="83" t="s">
        <v>65</v>
      </c>
      <c r="H33" s="245" t="s">
        <v>291</v>
      </c>
      <c r="I33" s="245" t="s">
        <v>291</v>
      </c>
      <c r="J33" s="78">
        <f t="shared" si="0"/>
        <v>11</v>
      </c>
      <c r="K33" s="89">
        <v>33</v>
      </c>
      <c r="L33" s="89"/>
      <c r="M33" s="136"/>
    </row>
    <row r="34" spans="4:13" ht="20.65" customHeight="1">
      <c r="D34" s="312"/>
      <c r="E34" s="313"/>
      <c r="F34" s="134"/>
      <c r="G34" s="83" t="s">
        <v>67</v>
      </c>
      <c r="H34" s="245" t="s">
        <v>292</v>
      </c>
      <c r="I34" s="245" t="s">
        <v>292</v>
      </c>
      <c r="J34" s="78">
        <f t="shared" si="0"/>
        <v>11</v>
      </c>
      <c r="K34" s="83"/>
      <c r="L34" s="83"/>
      <c r="M34" s="136"/>
    </row>
    <row r="35" spans="4:13" ht="20.65" customHeight="1">
      <c r="D35" s="312"/>
      <c r="E35" s="313"/>
      <c r="F35" s="134"/>
      <c r="G35" s="91" t="s">
        <v>55</v>
      </c>
      <c r="H35" s="257" t="s">
        <v>293</v>
      </c>
      <c r="I35" s="246" t="s">
        <v>294</v>
      </c>
      <c r="J35" s="78">
        <f t="shared" si="0"/>
        <v>54</v>
      </c>
      <c r="K35" s="89"/>
      <c r="L35" s="89"/>
      <c r="M35" s="136"/>
    </row>
    <row r="36" spans="4:13" ht="20.65" customHeight="1">
      <c r="D36" s="312"/>
      <c r="E36" s="313"/>
      <c r="F36" s="134"/>
      <c r="G36" s="83" t="s">
        <v>58</v>
      </c>
      <c r="H36" s="245"/>
      <c r="I36" s="247" t="s">
        <v>291</v>
      </c>
      <c r="J36" s="78">
        <f t="shared" si="0"/>
        <v>11</v>
      </c>
      <c r="K36" s="89"/>
      <c r="L36" s="89"/>
      <c r="M36" s="136"/>
    </row>
    <row r="37" spans="4:13" ht="20.65" customHeight="1">
      <c r="D37" s="312"/>
      <c r="E37" s="313"/>
      <c r="F37" s="138"/>
      <c r="G37" s="96" t="s">
        <v>59</v>
      </c>
      <c r="H37" s="247" t="s">
        <v>291</v>
      </c>
      <c r="I37" s="247" t="s">
        <v>291</v>
      </c>
      <c r="J37" s="78">
        <f t="shared" si="0"/>
        <v>11</v>
      </c>
      <c r="K37" s="140"/>
      <c r="L37" s="140"/>
      <c r="M37" s="141"/>
    </row>
    <row r="38" spans="4:13" ht="20.65" customHeight="1">
      <c r="D38" s="312"/>
      <c r="E38" s="313"/>
      <c r="F38" s="131" t="s">
        <v>88</v>
      </c>
      <c r="G38" s="76" t="s">
        <v>62</v>
      </c>
      <c r="H38" s="183" t="s">
        <v>295</v>
      </c>
      <c r="I38" s="183"/>
      <c r="J38" s="78">
        <f t="shared" si="0"/>
        <v>0</v>
      </c>
      <c r="K38" s="78"/>
      <c r="L38" s="78" t="s">
        <v>146</v>
      </c>
      <c r="M38" s="133"/>
    </row>
    <row r="39" spans="4:13" ht="20.65" customHeight="1">
      <c r="D39" s="312"/>
      <c r="E39" s="313"/>
      <c r="F39" s="134"/>
      <c r="G39" s="83" t="s">
        <v>65</v>
      </c>
      <c r="H39" s="245" t="s">
        <v>296</v>
      </c>
      <c r="I39" s="245" t="s">
        <v>296</v>
      </c>
      <c r="J39" s="78">
        <f t="shared" si="0"/>
        <v>9</v>
      </c>
      <c r="K39" s="89">
        <v>33</v>
      </c>
      <c r="L39" s="89"/>
      <c r="M39" s="136"/>
    </row>
    <row r="40" spans="4:13" ht="20.100000000000001" customHeight="1">
      <c r="D40" s="312"/>
      <c r="E40" s="313"/>
      <c r="F40" s="134"/>
      <c r="G40" s="83" t="s">
        <v>67</v>
      </c>
      <c r="H40" s="245" t="s">
        <v>297</v>
      </c>
      <c r="I40" s="245" t="s">
        <v>297</v>
      </c>
      <c r="J40" s="78">
        <f t="shared" si="0"/>
        <v>9</v>
      </c>
      <c r="K40" s="83"/>
      <c r="L40" s="83"/>
      <c r="M40" s="136"/>
    </row>
    <row r="41" spans="4:13" ht="20.100000000000001" customHeight="1">
      <c r="D41" s="312"/>
      <c r="E41" s="313"/>
      <c r="F41" s="134"/>
      <c r="G41" s="91" t="s">
        <v>55</v>
      </c>
      <c r="H41" s="246" t="s">
        <v>298</v>
      </c>
      <c r="I41" s="246" t="s">
        <v>299</v>
      </c>
      <c r="J41" s="78">
        <f t="shared" si="0"/>
        <v>54</v>
      </c>
      <c r="K41" s="89"/>
      <c r="L41" s="89"/>
      <c r="M41" s="136"/>
    </row>
    <row r="42" spans="4:13" ht="20.100000000000001" customHeight="1">
      <c r="D42" s="312"/>
      <c r="E42" s="313"/>
      <c r="F42" s="134"/>
      <c r="G42" s="83" t="s">
        <v>58</v>
      </c>
      <c r="H42" s="245"/>
      <c r="I42" s="245" t="s">
        <v>296</v>
      </c>
      <c r="J42" s="78">
        <f t="shared" si="0"/>
        <v>9</v>
      </c>
      <c r="K42" s="89"/>
      <c r="L42" s="89"/>
      <c r="M42" s="136"/>
    </row>
    <row r="43" spans="4:13" ht="20.100000000000001" customHeight="1">
      <c r="D43" s="312"/>
      <c r="E43" s="313"/>
      <c r="F43" s="138"/>
      <c r="G43" s="96" t="s">
        <v>59</v>
      </c>
      <c r="H43" s="247" t="s">
        <v>296</v>
      </c>
      <c r="I43" s="247" t="s">
        <v>296</v>
      </c>
      <c r="J43" s="78">
        <f t="shared" si="0"/>
        <v>9</v>
      </c>
      <c r="K43" s="140"/>
      <c r="L43" s="140"/>
      <c r="M43" s="141"/>
    </row>
    <row r="44" spans="4:13" ht="20.100000000000001" customHeight="1">
      <c r="D44" s="312"/>
      <c r="E44" s="313"/>
      <c r="F44" s="131" t="s">
        <v>93</v>
      </c>
      <c r="G44" s="76" t="s">
        <v>62</v>
      </c>
      <c r="H44" s="183" t="s">
        <v>300</v>
      </c>
      <c r="I44" s="183"/>
      <c r="J44" s="78">
        <f t="shared" si="0"/>
        <v>0</v>
      </c>
      <c r="K44" s="78"/>
      <c r="L44" s="78" t="s">
        <v>146</v>
      </c>
      <c r="M44" s="133"/>
    </row>
    <row r="45" spans="4:13" ht="20.100000000000001" customHeight="1">
      <c r="D45" s="312"/>
      <c r="E45" s="313"/>
      <c r="F45" s="134"/>
      <c r="G45" s="83" t="s">
        <v>65</v>
      </c>
      <c r="H45" s="245" t="s">
        <v>301</v>
      </c>
      <c r="I45" s="245" t="s">
        <v>301</v>
      </c>
      <c r="J45" s="78">
        <f t="shared" si="0"/>
        <v>9</v>
      </c>
      <c r="K45" s="89">
        <v>33</v>
      </c>
      <c r="L45" s="89"/>
      <c r="M45" s="136"/>
    </row>
    <row r="46" spans="4:13" ht="20.100000000000001" customHeight="1">
      <c r="D46" s="312"/>
      <c r="E46" s="313"/>
      <c r="F46" s="134"/>
      <c r="G46" s="83" t="s">
        <v>67</v>
      </c>
      <c r="H46" s="245" t="s">
        <v>302</v>
      </c>
      <c r="I46" s="245" t="s">
        <v>302</v>
      </c>
      <c r="J46" s="78">
        <f t="shared" si="0"/>
        <v>9</v>
      </c>
      <c r="K46" s="83"/>
      <c r="L46" s="83"/>
      <c r="M46" s="136"/>
    </row>
    <row r="47" spans="4:13" ht="20.100000000000001" customHeight="1">
      <c r="D47" s="312"/>
      <c r="E47" s="313"/>
      <c r="F47" s="134"/>
      <c r="G47" s="91" t="s">
        <v>55</v>
      </c>
      <c r="H47" s="257" t="s">
        <v>303</v>
      </c>
      <c r="I47" s="246" t="s">
        <v>304</v>
      </c>
      <c r="J47" s="78">
        <f t="shared" si="0"/>
        <v>54</v>
      </c>
      <c r="K47" s="89"/>
      <c r="L47" s="89"/>
      <c r="M47" s="136"/>
    </row>
    <row r="48" spans="4:13" ht="20.100000000000001" customHeight="1">
      <c r="D48" s="312"/>
      <c r="E48" s="313"/>
      <c r="F48" s="134"/>
      <c r="G48" s="83" t="s">
        <v>58</v>
      </c>
      <c r="H48" s="245"/>
      <c r="I48" s="245" t="s">
        <v>301</v>
      </c>
      <c r="J48" s="78">
        <f t="shared" si="0"/>
        <v>9</v>
      </c>
      <c r="K48" s="89"/>
      <c r="L48" s="89"/>
      <c r="M48" s="136"/>
    </row>
    <row r="49" spans="4:13" ht="20.100000000000001" customHeight="1">
      <c r="D49" s="312"/>
      <c r="E49" s="313"/>
      <c r="F49" s="138"/>
      <c r="G49" s="96" t="s">
        <v>59</v>
      </c>
      <c r="H49" s="247" t="s">
        <v>301</v>
      </c>
      <c r="I49" s="247" t="s">
        <v>301</v>
      </c>
      <c r="J49" s="78">
        <f t="shared" si="0"/>
        <v>9</v>
      </c>
      <c r="K49" s="140"/>
      <c r="L49" s="140"/>
      <c r="M49" s="141"/>
    </row>
    <row r="50" spans="4:13" ht="20.100000000000001" customHeight="1">
      <c r="D50" s="312"/>
      <c r="E50" s="313"/>
      <c r="F50" s="169" t="s">
        <v>99</v>
      </c>
      <c r="G50" s="170" t="s">
        <v>62</v>
      </c>
      <c r="H50" s="170" t="s">
        <v>305</v>
      </c>
      <c r="I50" s="319" t="s">
        <v>306</v>
      </c>
      <c r="J50" s="158" t="e">
        <f>LENB(#REF!)</f>
        <v>#REF!</v>
      </c>
      <c r="K50" s="158"/>
      <c r="L50" s="158" t="s">
        <v>146</v>
      </c>
      <c r="M50" s="249" t="s">
        <v>306</v>
      </c>
    </row>
    <row r="51" spans="4:13" ht="20.100000000000001" customHeight="1">
      <c r="D51" s="312"/>
      <c r="E51" s="313"/>
      <c r="F51" s="155"/>
      <c r="G51" s="156" t="s">
        <v>65</v>
      </c>
      <c r="H51" s="250" t="s">
        <v>307</v>
      </c>
      <c r="I51" s="320"/>
      <c r="J51" s="158">
        <f t="shared" si="0"/>
        <v>0</v>
      </c>
      <c r="K51" s="159">
        <v>33</v>
      </c>
      <c r="L51" s="159"/>
      <c r="M51" s="252"/>
    </row>
    <row r="52" spans="4:13" ht="20.100000000000001" customHeight="1">
      <c r="D52" s="312"/>
      <c r="E52" s="313"/>
      <c r="F52" s="155"/>
      <c r="G52" s="156" t="s">
        <v>67</v>
      </c>
      <c r="H52" s="250" t="s">
        <v>308</v>
      </c>
      <c r="I52" s="320"/>
      <c r="J52" s="158">
        <f>LENB(I50)</f>
        <v>33</v>
      </c>
      <c r="K52" s="156"/>
      <c r="L52" s="156"/>
      <c r="M52" s="252"/>
    </row>
    <row r="53" spans="4:13" ht="20.100000000000001" customHeight="1">
      <c r="D53" s="312"/>
      <c r="E53" s="313"/>
      <c r="F53" s="155"/>
      <c r="G53" s="163" t="s">
        <v>55</v>
      </c>
      <c r="H53" s="258" t="s">
        <v>309</v>
      </c>
      <c r="I53" s="320"/>
      <c r="J53" s="158">
        <f t="shared" si="0"/>
        <v>0</v>
      </c>
      <c r="K53" s="159"/>
      <c r="L53" s="159"/>
      <c r="M53" s="252"/>
    </row>
    <row r="54" spans="4:13" ht="20.100000000000001" customHeight="1">
      <c r="D54" s="312"/>
      <c r="E54" s="313"/>
      <c r="F54" s="155"/>
      <c r="G54" s="156" t="s">
        <v>58</v>
      </c>
      <c r="H54" s="250"/>
      <c r="I54" s="320"/>
      <c r="J54" s="158">
        <f t="shared" si="0"/>
        <v>0</v>
      </c>
      <c r="K54" s="159"/>
      <c r="L54" s="159"/>
      <c r="M54" s="252"/>
    </row>
    <row r="55" spans="4:13" ht="20.100000000000001" customHeight="1">
      <c r="D55" s="312"/>
      <c r="E55" s="313"/>
      <c r="F55" s="165"/>
      <c r="G55" s="166" t="s">
        <v>59</v>
      </c>
      <c r="H55" s="254" t="s">
        <v>307</v>
      </c>
      <c r="I55" s="321"/>
      <c r="J55" s="158">
        <f t="shared" si="0"/>
        <v>0</v>
      </c>
      <c r="K55" s="168"/>
      <c r="L55" s="168"/>
      <c r="M55" s="256"/>
    </row>
    <row r="56" spans="4:13" ht="20.100000000000001" customHeight="1">
      <c r="D56" s="312"/>
      <c r="E56" s="313"/>
      <c r="F56" s="169" t="s">
        <v>105</v>
      </c>
      <c r="G56" s="170" t="s">
        <v>62</v>
      </c>
      <c r="H56" s="170" t="s">
        <v>310</v>
      </c>
      <c r="I56" s="319" t="s">
        <v>306</v>
      </c>
      <c r="J56" s="158">
        <f t="shared" si="0"/>
        <v>33</v>
      </c>
      <c r="K56" s="158"/>
      <c r="L56" s="158" t="s">
        <v>146</v>
      </c>
      <c r="M56" s="249" t="s">
        <v>311</v>
      </c>
    </row>
    <row r="57" spans="4:13" ht="20.100000000000001" customHeight="1">
      <c r="D57" s="312"/>
      <c r="E57" s="313"/>
      <c r="F57" s="155"/>
      <c r="G57" s="156" t="s">
        <v>65</v>
      </c>
      <c r="H57" s="250" t="s">
        <v>312</v>
      </c>
      <c r="I57" s="320"/>
      <c r="J57" s="158">
        <f t="shared" si="0"/>
        <v>0</v>
      </c>
      <c r="K57" s="159">
        <v>33</v>
      </c>
      <c r="L57" s="159"/>
      <c r="M57" s="252"/>
    </row>
    <row r="58" spans="4:13" ht="20.100000000000001" customHeight="1">
      <c r="D58" s="312"/>
      <c r="E58" s="313"/>
      <c r="F58" s="155"/>
      <c r="G58" s="156" t="s">
        <v>67</v>
      </c>
      <c r="H58" s="250" t="s">
        <v>313</v>
      </c>
      <c r="I58" s="320"/>
      <c r="J58" s="158">
        <f t="shared" si="0"/>
        <v>0</v>
      </c>
      <c r="K58" s="156"/>
      <c r="L58" s="156"/>
      <c r="M58" s="252"/>
    </row>
    <row r="59" spans="4:13" ht="20.100000000000001" customHeight="1">
      <c r="D59" s="312"/>
      <c r="E59" s="313"/>
      <c r="F59" s="155"/>
      <c r="G59" s="163" t="s">
        <v>55</v>
      </c>
      <c r="H59" s="253" t="s">
        <v>314</v>
      </c>
      <c r="I59" s="320"/>
      <c r="J59" s="158">
        <f t="shared" si="0"/>
        <v>0</v>
      </c>
      <c r="K59" s="159"/>
      <c r="L59" s="159"/>
      <c r="M59" s="252"/>
    </row>
    <row r="60" spans="4:13" ht="17.649999999999999" customHeight="1">
      <c r="D60" s="312"/>
      <c r="E60" s="313"/>
      <c r="F60" s="155"/>
      <c r="G60" s="156" t="s">
        <v>58</v>
      </c>
      <c r="H60" s="250"/>
      <c r="I60" s="320"/>
      <c r="J60" s="158">
        <f t="shared" si="0"/>
        <v>0</v>
      </c>
      <c r="K60" s="159"/>
      <c r="L60" s="159"/>
      <c r="M60" s="252"/>
    </row>
    <row r="61" spans="4:13" ht="16.5" customHeight="1">
      <c r="D61" s="312"/>
      <c r="E61" s="313"/>
      <c r="F61" s="165"/>
      <c r="G61" s="166" t="s">
        <v>59</v>
      </c>
      <c r="H61" s="254" t="s">
        <v>312</v>
      </c>
      <c r="I61" s="321"/>
      <c r="J61" s="158">
        <f t="shared" si="0"/>
        <v>0</v>
      </c>
      <c r="K61" s="168"/>
      <c r="L61" s="168"/>
      <c r="M61" s="256"/>
    </row>
    <row r="62" spans="4:13" ht="17.25" customHeight="1">
      <c r="D62" s="312"/>
      <c r="E62" s="313"/>
      <c r="F62" s="131" t="s">
        <v>111</v>
      </c>
      <c r="G62" s="76" t="s">
        <v>62</v>
      </c>
      <c r="H62" s="183" t="s">
        <v>124</v>
      </c>
      <c r="I62" s="183"/>
      <c r="J62" s="78">
        <f t="shared" si="0"/>
        <v>0</v>
      </c>
      <c r="K62" s="78"/>
      <c r="L62" s="78" t="s">
        <v>146</v>
      </c>
      <c r="M62" s="133"/>
    </row>
    <row r="63" spans="4:13" ht="16.5" customHeight="1">
      <c r="D63" s="312"/>
      <c r="E63" s="313"/>
      <c r="F63" s="134"/>
      <c r="G63" s="83" t="s">
        <v>65</v>
      </c>
      <c r="H63" s="245" t="s">
        <v>315</v>
      </c>
      <c r="I63" s="245" t="s">
        <v>316</v>
      </c>
      <c r="J63" s="78">
        <f t="shared" si="0"/>
        <v>31</v>
      </c>
      <c r="K63" s="89">
        <v>33</v>
      </c>
      <c r="L63" s="89"/>
      <c r="M63" s="136"/>
    </row>
    <row r="64" spans="4:13" ht="16.5" customHeight="1">
      <c r="D64" s="312"/>
      <c r="E64" s="313"/>
      <c r="F64" s="134"/>
      <c r="G64" s="83" t="s">
        <v>67</v>
      </c>
      <c r="H64" s="245" t="s">
        <v>317</v>
      </c>
      <c r="I64" s="245" t="s">
        <v>317</v>
      </c>
      <c r="J64" s="78">
        <f t="shared" si="0"/>
        <v>13</v>
      </c>
      <c r="K64" s="83"/>
      <c r="L64" s="83"/>
      <c r="M64" s="136"/>
    </row>
    <row r="65" spans="4:13" ht="20.100000000000001" customHeight="1">
      <c r="D65" s="312"/>
      <c r="E65" s="313"/>
      <c r="F65" s="134"/>
      <c r="G65" s="91" t="s">
        <v>55</v>
      </c>
      <c r="H65" s="257" t="s">
        <v>318</v>
      </c>
      <c r="I65" s="246" t="s">
        <v>319</v>
      </c>
      <c r="J65" s="78">
        <f t="shared" si="0"/>
        <v>62</v>
      </c>
      <c r="K65" s="89"/>
      <c r="L65" s="89"/>
      <c r="M65" s="136"/>
    </row>
    <row r="66" spans="4:13" ht="20.100000000000001" customHeight="1">
      <c r="D66" s="312"/>
      <c r="E66" s="313"/>
      <c r="F66" s="134"/>
      <c r="G66" s="83" t="s">
        <v>58</v>
      </c>
      <c r="H66" s="245"/>
      <c r="I66" s="245" t="s">
        <v>316</v>
      </c>
      <c r="J66" s="78">
        <f t="shared" si="0"/>
        <v>31</v>
      </c>
      <c r="K66" s="89"/>
      <c r="L66" s="89"/>
      <c r="M66" s="136"/>
    </row>
    <row r="67" spans="4:13" ht="20.100000000000001" customHeight="1">
      <c r="D67" s="312"/>
      <c r="E67" s="313"/>
      <c r="F67" s="138"/>
      <c r="G67" s="96" t="s">
        <v>59</v>
      </c>
      <c r="H67" s="247" t="s">
        <v>320</v>
      </c>
      <c r="I67" s="245" t="s">
        <v>316</v>
      </c>
      <c r="J67" s="78">
        <f t="shared" si="0"/>
        <v>31</v>
      </c>
      <c r="K67" s="140"/>
      <c r="L67" s="140"/>
      <c r="M67" s="141"/>
    </row>
    <row r="68" spans="4:13" ht="20.100000000000001" customHeight="1">
      <c r="D68" s="312"/>
      <c r="E68" s="313"/>
      <c r="F68" s="131" t="s">
        <v>228</v>
      </c>
      <c r="G68" s="76" t="s">
        <v>62</v>
      </c>
      <c r="H68" s="183" t="s">
        <v>321</v>
      </c>
      <c r="I68" s="183"/>
      <c r="J68" s="78">
        <f t="shared" si="0"/>
        <v>0</v>
      </c>
      <c r="K68" s="78"/>
      <c r="L68" s="265" t="s">
        <v>146</v>
      </c>
      <c r="M68" s="133"/>
    </row>
    <row r="69" spans="4:13" ht="20.100000000000001" customHeight="1">
      <c r="D69" s="312"/>
      <c r="E69" s="313"/>
      <c r="F69" s="134"/>
      <c r="G69" s="83" t="s">
        <v>65</v>
      </c>
      <c r="H69" s="245" t="s">
        <v>322</v>
      </c>
      <c r="I69" s="245" t="s">
        <v>323</v>
      </c>
      <c r="J69" s="78">
        <f t="shared" si="0"/>
        <v>18</v>
      </c>
      <c r="K69" s="89">
        <v>33</v>
      </c>
      <c r="L69" s="89"/>
      <c r="M69" s="136"/>
    </row>
    <row r="70" spans="4:13" ht="20.100000000000001" customHeight="1">
      <c r="D70" s="312"/>
      <c r="E70" s="313"/>
      <c r="F70" s="134"/>
      <c r="G70" s="83" t="s">
        <v>67</v>
      </c>
      <c r="H70" s="245" t="s">
        <v>324</v>
      </c>
      <c r="I70" s="245" t="s">
        <v>324</v>
      </c>
      <c r="J70" s="78">
        <f t="shared" si="0"/>
        <v>10</v>
      </c>
      <c r="K70" s="83"/>
      <c r="L70" s="83"/>
      <c r="M70" s="136"/>
    </row>
    <row r="71" spans="4:13" ht="20.100000000000001" customHeight="1">
      <c r="D71" s="312"/>
      <c r="E71" s="313"/>
      <c r="F71" s="134"/>
      <c r="G71" s="91" t="s">
        <v>55</v>
      </c>
      <c r="H71" s="257" t="s">
        <v>325</v>
      </c>
      <c r="I71" s="246" t="s">
        <v>326</v>
      </c>
      <c r="J71" s="78">
        <f t="shared" si="0"/>
        <v>56</v>
      </c>
      <c r="K71" s="89"/>
      <c r="L71" s="89"/>
      <c r="M71" s="136"/>
    </row>
    <row r="72" spans="4:13" ht="20.100000000000001" customHeight="1">
      <c r="D72" s="312"/>
      <c r="E72" s="313"/>
      <c r="F72" s="134"/>
      <c r="G72" s="83" t="s">
        <v>58</v>
      </c>
      <c r="H72" s="245"/>
      <c r="I72" s="245" t="s">
        <v>323</v>
      </c>
      <c r="J72" s="78">
        <f t="shared" si="0"/>
        <v>18</v>
      </c>
      <c r="K72" s="89"/>
      <c r="L72" s="89"/>
      <c r="M72" s="136"/>
    </row>
    <row r="73" spans="4:13" ht="20.100000000000001" customHeight="1">
      <c r="D73" s="312"/>
      <c r="E73" s="313"/>
      <c r="F73" s="138"/>
      <c r="G73" s="267" t="s">
        <v>59</v>
      </c>
      <c r="H73" s="247" t="s">
        <v>322</v>
      </c>
      <c r="I73" s="245" t="s">
        <v>323</v>
      </c>
      <c r="J73" s="78">
        <f t="shared" ref="J73:J136" si="1">LENB(I73)</f>
        <v>18</v>
      </c>
      <c r="K73" s="269"/>
      <c r="L73" s="140"/>
      <c r="M73" s="141"/>
    </row>
    <row r="74" spans="4:13" ht="19.5" customHeight="1">
      <c r="D74" s="312"/>
      <c r="E74" s="313"/>
      <c r="F74" s="131" t="s">
        <v>132</v>
      </c>
      <c r="G74" s="76" t="s">
        <v>62</v>
      </c>
      <c r="H74" s="183" t="s">
        <v>327</v>
      </c>
      <c r="I74" s="183"/>
      <c r="J74" s="78">
        <f t="shared" si="1"/>
        <v>0</v>
      </c>
      <c r="K74" s="78"/>
      <c r="L74" s="78" t="s">
        <v>146</v>
      </c>
      <c r="M74" s="133"/>
    </row>
    <row r="75" spans="4:13" ht="20.100000000000001" customHeight="1">
      <c r="D75" s="312"/>
      <c r="E75" s="313"/>
      <c r="F75" s="134"/>
      <c r="G75" s="83" t="s">
        <v>65</v>
      </c>
      <c r="H75" s="245" t="s">
        <v>328</v>
      </c>
      <c r="I75" s="245" t="s">
        <v>329</v>
      </c>
      <c r="J75" s="78">
        <f t="shared" si="1"/>
        <v>32</v>
      </c>
      <c r="K75" s="89">
        <v>33</v>
      </c>
      <c r="L75" s="89"/>
      <c r="M75" s="136"/>
    </row>
    <row r="76" spans="4:13" ht="20.100000000000001" customHeight="1">
      <c r="D76" s="312"/>
      <c r="E76" s="313"/>
      <c r="F76" s="134"/>
      <c r="G76" s="83" t="s">
        <v>67</v>
      </c>
      <c r="H76" s="245" t="s">
        <v>330</v>
      </c>
      <c r="I76" s="245" t="s">
        <v>330</v>
      </c>
      <c r="J76" s="78">
        <f t="shared" si="1"/>
        <v>14</v>
      </c>
      <c r="K76" s="83"/>
      <c r="L76" s="83"/>
      <c r="M76" s="136"/>
    </row>
    <row r="77" spans="4:13" ht="20.100000000000001" customHeight="1">
      <c r="D77" s="312"/>
      <c r="E77" s="313"/>
      <c r="F77" s="134"/>
      <c r="G77" s="91" t="s">
        <v>55</v>
      </c>
      <c r="H77" s="257" t="s">
        <v>331</v>
      </c>
      <c r="I77" s="246" t="s">
        <v>332</v>
      </c>
      <c r="J77" s="78">
        <f t="shared" si="1"/>
        <v>64</v>
      </c>
      <c r="K77" s="89"/>
      <c r="L77" s="89"/>
      <c r="M77" s="136"/>
    </row>
    <row r="78" spans="4:13" ht="20.100000000000001" customHeight="1">
      <c r="D78" s="312"/>
      <c r="E78" s="313"/>
      <c r="F78" s="134"/>
      <c r="G78" s="83" t="s">
        <v>58</v>
      </c>
      <c r="H78" s="245"/>
      <c r="I78" s="245" t="s">
        <v>333</v>
      </c>
      <c r="J78" s="78">
        <f t="shared" si="1"/>
        <v>32</v>
      </c>
      <c r="K78" s="89"/>
      <c r="L78" s="89"/>
      <c r="M78" s="136"/>
    </row>
    <row r="79" spans="4:13" ht="20.100000000000001" customHeight="1">
      <c r="D79" s="312"/>
      <c r="E79" s="313"/>
      <c r="F79" s="138"/>
      <c r="G79" s="96" t="s">
        <v>59</v>
      </c>
      <c r="H79" s="247" t="s">
        <v>328</v>
      </c>
      <c r="I79" s="247" t="s">
        <v>333</v>
      </c>
      <c r="J79" s="78">
        <f t="shared" si="1"/>
        <v>32</v>
      </c>
      <c r="K79" s="140"/>
      <c r="L79" s="140"/>
      <c r="M79" s="141"/>
    </row>
    <row r="80" spans="4:13" ht="20.100000000000001" customHeight="1">
      <c r="D80" s="312"/>
      <c r="E80" s="313"/>
      <c r="F80" s="169" t="s">
        <v>137</v>
      </c>
      <c r="G80" s="170" t="s">
        <v>62</v>
      </c>
      <c r="H80" s="170" t="s">
        <v>334</v>
      </c>
      <c r="I80" s="319" t="s">
        <v>306</v>
      </c>
      <c r="J80" s="158">
        <f t="shared" si="1"/>
        <v>33</v>
      </c>
      <c r="K80" s="158"/>
      <c r="L80" s="158" t="s">
        <v>146</v>
      </c>
      <c r="M80" s="249" t="s">
        <v>311</v>
      </c>
    </row>
    <row r="81" spans="4:13" ht="20.100000000000001" customHeight="1">
      <c r="D81" s="312"/>
      <c r="E81" s="313"/>
      <c r="F81" s="155"/>
      <c r="G81" s="156" t="s">
        <v>65</v>
      </c>
      <c r="H81" s="250" t="s">
        <v>335</v>
      </c>
      <c r="I81" s="320"/>
      <c r="J81" s="158">
        <f t="shared" si="1"/>
        <v>0</v>
      </c>
      <c r="K81" s="159">
        <v>33</v>
      </c>
      <c r="L81" s="159"/>
      <c r="M81" s="252"/>
    </row>
    <row r="82" spans="4:13" ht="20.100000000000001" customHeight="1">
      <c r="D82" s="312"/>
      <c r="E82" s="313"/>
      <c r="F82" s="155"/>
      <c r="G82" s="156" t="s">
        <v>67</v>
      </c>
      <c r="H82" s="250" t="s">
        <v>336</v>
      </c>
      <c r="I82" s="320"/>
      <c r="J82" s="158">
        <f t="shared" si="1"/>
        <v>0</v>
      </c>
      <c r="K82" s="156"/>
      <c r="L82" s="156"/>
      <c r="M82" s="252"/>
    </row>
    <row r="83" spans="4:13" ht="20.100000000000001" customHeight="1">
      <c r="D83" s="312"/>
      <c r="E83" s="313"/>
      <c r="F83" s="155"/>
      <c r="G83" s="163" t="s">
        <v>55</v>
      </c>
      <c r="H83" s="253" t="s">
        <v>337</v>
      </c>
      <c r="I83" s="320"/>
      <c r="J83" s="158">
        <f t="shared" si="1"/>
        <v>0</v>
      </c>
      <c r="K83" s="159"/>
      <c r="L83" s="159"/>
      <c r="M83" s="252"/>
    </row>
    <row r="84" spans="4:13" ht="20.100000000000001" customHeight="1">
      <c r="D84" s="312"/>
      <c r="E84" s="313"/>
      <c r="F84" s="155"/>
      <c r="G84" s="156" t="s">
        <v>58</v>
      </c>
      <c r="H84" s="250"/>
      <c r="I84" s="320"/>
      <c r="J84" s="158">
        <f t="shared" si="1"/>
        <v>0</v>
      </c>
      <c r="K84" s="159"/>
      <c r="L84" s="159"/>
      <c r="M84" s="252"/>
    </row>
    <row r="85" spans="4:13" ht="20.100000000000001" customHeight="1">
      <c r="D85" s="312"/>
      <c r="E85" s="313"/>
      <c r="F85" s="165"/>
      <c r="G85" s="166" t="s">
        <v>59</v>
      </c>
      <c r="H85" s="254" t="s">
        <v>335</v>
      </c>
      <c r="I85" s="321"/>
      <c r="J85" s="158">
        <f t="shared" si="1"/>
        <v>0</v>
      </c>
      <c r="K85" s="168"/>
      <c r="L85" s="168"/>
      <c r="M85" s="256"/>
    </row>
    <row r="86" spans="4:13" ht="20.100000000000001" customHeight="1">
      <c r="D86" s="312"/>
      <c r="E86" s="313"/>
      <c r="F86" s="131" t="s">
        <v>141</v>
      </c>
      <c r="G86" s="76" t="s">
        <v>62</v>
      </c>
      <c r="H86" s="76"/>
      <c r="I86" s="76"/>
      <c r="J86" s="78">
        <f t="shared" si="1"/>
        <v>0</v>
      </c>
      <c r="K86" s="78"/>
      <c r="L86" s="78" t="s">
        <v>146</v>
      </c>
      <c r="M86" s="133"/>
    </row>
    <row r="87" spans="4:13" ht="20.100000000000001" customHeight="1">
      <c r="D87" s="312"/>
      <c r="E87" s="313"/>
      <c r="F87" s="134"/>
      <c r="G87" s="83" t="s">
        <v>65</v>
      </c>
      <c r="H87" s="266" t="s">
        <v>338</v>
      </c>
      <c r="I87" s="266" t="s">
        <v>339</v>
      </c>
      <c r="J87" s="78">
        <f t="shared" si="1"/>
        <v>28</v>
      </c>
      <c r="K87" s="89">
        <v>33</v>
      </c>
      <c r="L87" s="89"/>
      <c r="M87" s="136"/>
    </row>
    <row r="88" spans="4:13" ht="20.100000000000001" customHeight="1">
      <c r="D88" s="312"/>
      <c r="E88" s="313"/>
      <c r="F88" s="134"/>
      <c r="G88" s="83" t="s">
        <v>67</v>
      </c>
      <c r="H88" s="266" t="s">
        <v>340</v>
      </c>
      <c r="I88" s="266" t="s">
        <v>340</v>
      </c>
      <c r="J88" s="78">
        <f t="shared" si="1"/>
        <v>12</v>
      </c>
      <c r="K88" s="83"/>
      <c r="L88" s="83"/>
      <c r="M88" s="136"/>
    </row>
    <row r="89" spans="4:13" ht="20.100000000000001" customHeight="1">
      <c r="D89" s="312"/>
      <c r="E89" s="313"/>
      <c r="F89" s="134"/>
      <c r="G89" s="91" t="s">
        <v>55</v>
      </c>
      <c r="H89" s="314" t="s">
        <v>341</v>
      </c>
      <c r="I89" s="314" t="s">
        <v>342</v>
      </c>
      <c r="J89" s="78">
        <f t="shared" si="1"/>
        <v>45</v>
      </c>
      <c r="K89" s="89"/>
      <c r="L89" s="89"/>
      <c r="M89" s="136"/>
    </row>
    <row r="90" spans="4:13" ht="20.100000000000001" customHeight="1">
      <c r="D90" s="312"/>
      <c r="E90" s="313"/>
      <c r="F90" s="134"/>
      <c r="G90" s="83" t="s">
        <v>58</v>
      </c>
      <c r="H90" s="266"/>
      <c r="I90" s="266" t="s">
        <v>339</v>
      </c>
      <c r="J90" s="78">
        <f t="shared" si="1"/>
        <v>28</v>
      </c>
      <c r="K90" s="89"/>
      <c r="L90" s="89"/>
      <c r="M90" s="136"/>
    </row>
    <row r="91" spans="4:13" ht="19.899999999999999" customHeight="1">
      <c r="D91" s="312"/>
      <c r="E91" s="313"/>
      <c r="F91" s="138"/>
      <c r="G91" s="96" t="s">
        <v>59</v>
      </c>
      <c r="H91" s="268" t="s">
        <v>338</v>
      </c>
      <c r="I91" s="268" t="s">
        <v>339</v>
      </c>
      <c r="J91" s="78">
        <f t="shared" si="1"/>
        <v>28</v>
      </c>
      <c r="K91" s="140"/>
      <c r="L91" s="140"/>
      <c r="M91" s="141"/>
    </row>
    <row r="92" spans="4:13" ht="20.100000000000001" customHeight="1">
      <c r="D92" s="312"/>
      <c r="E92" s="313"/>
      <c r="F92" s="134" t="s">
        <v>343</v>
      </c>
      <c r="G92" s="83" t="s">
        <v>65</v>
      </c>
      <c r="H92" s="76" t="s">
        <v>344</v>
      </c>
      <c r="I92" s="322" t="s">
        <v>345</v>
      </c>
      <c r="J92" s="78">
        <f t="shared" si="1"/>
        <v>15</v>
      </c>
      <c r="K92" s="90"/>
      <c r="L92" s="89"/>
      <c r="M92" s="136"/>
    </row>
    <row r="93" spans="4:13" ht="20.100000000000001" customHeight="1">
      <c r="D93" s="312"/>
      <c r="E93" s="313"/>
      <c r="F93" s="134"/>
      <c r="G93" s="83" t="s">
        <v>67</v>
      </c>
      <c r="H93" s="84" t="str">
        <f>LOWER(H92)</f>
        <v>98 inch</v>
      </c>
      <c r="I93" s="84" t="s">
        <v>344</v>
      </c>
      <c r="J93" s="78">
        <f t="shared" si="1"/>
        <v>7</v>
      </c>
      <c r="K93" s="88"/>
      <c r="L93" s="83"/>
      <c r="M93" s="136"/>
    </row>
    <row r="94" spans="4:13" ht="20.100000000000001" customHeight="1">
      <c r="D94" s="312"/>
      <c r="E94" s="313"/>
      <c r="F94" s="134"/>
      <c r="G94" s="91" t="s">
        <v>55</v>
      </c>
      <c r="H94" s="323" t="s">
        <v>346</v>
      </c>
      <c r="I94" s="314" t="s">
        <v>342</v>
      </c>
      <c r="J94" s="78">
        <f t="shared" si="1"/>
        <v>45</v>
      </c>
      <c r="K94" s="90"/>
      <c r="L94" s="89"/>
      <c r="M94" s="136"/>
    </row>
    <row r="95" spans="4:13" ht="20.100000000000001" customHeight="1">
      <c r="D95" s="312"/>
      <c r="E95" s="313"/>
      <c r="F95" s="138"/>
      <c r="G95" s="96" t="s">
        <v>59</v>
      </c>
      <c r="H95" s="324"/>
      <c r="I95" s="325" t="s">
        <v>345</v>
      </c>
      <c r="J95" s="78">
        <f t="shared" si="1"/>
        <v>15</v>
      </c>
      <c r="K95" s="272"/>
      <c r="L95" s="140"/>
      <c r="M95" s="141"/>
    </row>
    <row r="96" spans="4:13" ht="20.100000000000001" customHeight="1">
      <c r="D96" s="312"/>
      <c r="E96" s="313"/>
      <c r="F96" s="134" t="s">
        <v>347</v>
      </c>
      <c r="G96" s="83" t="s">
        <v>65</v>
      </c>
      <c r="H96" s="326" t="s">
        <v>348</v>
      </c>
      <c r="I96" s="318" t="s">
        <v>349</v>
      </c>
      <c r="J96" s="78">
        <f t="shared" si="1"/>
        <v>15</v>
      </c>
      <c r="K96" s="90"/>
      <c r="L96" s="89"/>
      <c r="M96" s="136"/>
    </row>
    <row r="97" spans="4:13" ht="20.100000000000001" customHeight="1">
      <c r="D97" s="312"/>
      <c r="E97" s="313"/>
      <c r="F97" s="134"/>
      <c r="G97" s="83" t="s">
        <v>67</v>
      </c>
      <c r="H97" s="188" t="s">
        <v>350</v>
      </c>
      <c r="I97" s="188" t="s">
        <v>351</v>
      </c>
      <c r="J97" s="78">
        <f t="shared" si="1"/>
        <v>7</v>
      </c>
      <c r="K97" s="88"/>
      <c r="L97" s="83"/>
      <c r="M97" s="136"/>
    </row>
    <row r="98" spans="4:13" ht="19.899999999999999" customHeight="1">
      <c r="D98" s="312"/>
      <c r="E98" s="313"/>
      <c r="F98" s="134"/>
      <c r="G98" s="91" t="s">
        <v>55</v>
      </c>
      <c r="H98" s="323" t="s">
        <v>352</v>
      </c>
      <c r="I98" s="314" t="s">
        <v>353</v>
      </c>
      <c r="J98" s="78">
        <f t="shared" si="1"/>
        <v>45</v>
      </c>
      <c r="K98" s="90"/>
      <c r="L98" s="89"/>
      <c r="M98" s="136"/>
    </row>
    <row r="99" spans="4:13" ht="17.649999999999999" customHeight="1">
      <c r="D99" s="312"/>
      <c r="E99" s="313"/>
      <c r="F99" s="138"/>
      <c r="G99" s="96" t="s">
        <v>59</v>
      </c>
      <c r="H99" s="325"/>
      <c r="I99" s="325" t="s">
        <v>349</v>
      </c>
      <c r="J99" s="78">
        <f t="shared" si="1"/>
        <v>15</v>
      </c>
      <c r="K99" s="272"/>
      <c r="L99" s="140"/>
      <c r="M99" s="141"/>
    </row>
    <row r="100" spans="4:13" ht="17.649999999999999" customHeight="1">
      <c r="D100" s="312"/>
      <c r="E100" s="313"/>
      <c r="F100" s="134" t="s">
        <v>354</v>
      </c>
      <c r="G100" s="83" t="s">
        <v>65</v>
      </c>
      <c r="H100" s="326" t="s">
        <v>355</v>
      </c>
      <c r="I100" s="318" t="s">
        <v>356</v>
      </c>
      <c r="J100" s="78">
        <f t="shared" si="1"/>
        <v>15</v>
      </c>
      <c r="K100" s="90"/>
      <c r="L100" s="89"/>
      <c r="M100" s="136"/>
    </row>
    <row r="101" spans="4:13" ht="17.649999999999999" customHeight="1">
      <c r="D101" s="312"/>
      <c r="E101" s="313"/>
      <c r="F101" s="134"/>
      <c r="G101" s="83" t="s">
        <v>67</v>
      </c>
      <c r="H101" s="188" t="s">
        <v>357</v>
      </c>
      <c r="I101" s="188" t="s">
        <v>358</v>
      </c>
      <c r="J101" s="78">
        <f t="shared" si="1"/>
        <v>7</v>
      </c>
      <c r="K101" s="88"/>
      <c r="L101" s="83"/>
      <c r="M101" s="136"/>
    </row>
    <row r="102" spans="4:13" ht="17.649999999999999" customHeight="1">
      <c r="D102" s="312"/>
      <c r="E102" s="313"/>
      <c r="F102" s="134"/>
      <c r="G102" s="91" t="s">
        <v>55</v>
      </c>
      <c r="H102" s="323" t="s">
        <v>359</v>
      </c>
      <c r="I102" s="314" t="s">
        <v>360</v>
      </c>
      <c r="J102" s="78">
        <f t="shared" si="1"/>
        <v>45</v>
      </c>
      <c r="K102" s="90"/>
      <c r="L102" s="89"/>
      <c r="M102" s="136"/>
    </row>
    <row r="103" spans="4:13" ht="17.649999999999999" customHeight="1">
      <c r="D103" s="312"/>
      <c r="E103" s="313"/>
      <c r="F103" s="138"/>
      <c r="G103" s="96" t="s">
        <v>59</v>
      </c>
      <c r="H103" s="325"/>
      <c r="I103" s="325" t="s">
        <v>356</v>
      </c>
      <c r="J103" s="78">
        <f t="shared" si="1"/>
        <v>15</v>
      </c>
      <c r="K103" s="272"/>
      <c r="L103" s="140"/>
      <c r="M103" s="141"/>
    </row>
    <row r="104" spans="4:13" ht="17.649999999999999" customHeight="1">
      <c r="D104" s="312"/>
      <c r="E104" s="313"/>
      <c r="F104" s="134" t="s">
        <v>361</v>
      </c>
      <c r="G104" s="83" t="s">
        <v>65</v>
      </c>
      <c r="H104" s="76" t="s">
        <v>362</v>
      </c>
      <c r="I104" s="318" t="s">
        <v>363</v>
      </c>
      <c r="J104" s="78">
        <f t="shared" si="1"/>
        <v>15</v>
      </c>
      <c r="K104" s="90"/>
      <c r="L104" s="89"/>
      <c r="M104" s="136"/>
    </row>
    <row r="105" spans="4:13" ht="17.649999999999999" customHeight="1">
      <c r="D105" s="312"/>
      <c r="E105" s="313"/>
      <c r="F105" s="134"/>
      <c r="G105" s="83" t="s">
        <v>67</v>
      </c>
      <c r="H105" s="84" t="str">
        <f>LOWER(H104)</f>
        <v>65 inch</v>
      </c>
      <c r="I105" s="84" t="s">
        <v>364</v>
      </c>
      <c r="J105" s="78">
        <f t="shared" si="1"/>
        <v>7</v>
      </c>
      <c r="K105" s="88"/>
      <c r="L105" s="83"/>
      <c r="M105" s="136"/>
    </row>
    <row r="106" spans="4:13" ht="17.649999999999999" customHeight="1">
      <c r="D106" s="312"/>
      <c r="E106" s="313"/>
      <c r="F106" s="134"/>
      <c r="G106" s="91" t="s">
        <v>55</v>
      </c>
      <c r="H106" s="323" t="s">
        <v>365</v>
      </c>
      <c r="I106" s="314" t="s">
        <v>366</v>
      </c>
      <c r="J106" s="78">
        <f t="shared" si="1"/>
        <v>45</v>
      </c>
      <c r="K106" s="90"/>
      <c r="L106" s="89"/>
      <c r="M106" s="136"/>
    </row>
    <row r="107" spans="4:13" ht="17.649999999999999" customHeight="1">
      <c r="D107" s="312"/>
      <c r="E107" s="313"/>
      <c r="F107" s="138"/>
      <c r="G107" s="96" t="s">
        <v>59</v>
      </c>
      <c r="H107" s="327"/>
      <c r="I107" s="96" t="s">
        <v>363</v>
      </c>
      <c r="J107" s="78">
        <f t="shared" si="1"/>
        <v>15</v>
      </c>
      <c r="K107" s="272"/>
      <c r="L107" s="140"/>
      <c r="M107" s="141"/>
    </row>
    <row r="108" spans="4:13" ht="17.649999999999999" customHeight="1">
      <c r="D108" s="312"/>
      <c r="E108" s="313"/>
      <c r="F108" s="134" t="s">
        <v>367</v>
      </c>
      <c r="G108" s="83" t="s">
        <v>65</v>
      </c>
      <c r="H108" s="328" t="s">
        <v>368</v>
      </c>
      <c r="I108" s="329" t="s">
        <v>369</v>
      </c>
      <c r="J108" s="78">
        <f t="shared" si="1"/>
        <v>15</v>
      </c>
      <c r="K108" s="90"/>
      <c r="L108" s="89"/>
      <c r="M108" s="136"/>
    </row>
    <row r="109" spans="4:13" ht="17.649999999999999" customHeight="1">
      <c r="D109" s="312"/>
      <c r="E109" s="313"/>
      <c r="F109" s="134"/>
      <c r="G109" s="83" t="s">
        <v>67</v>
      </c>
      <c r="H109" s="84" t="str">
        <f>LOWER(H108)</f>
        <v>55 inch</v>
      </c>
      <c r="I109" s="84" t="s">
        <v>370</v>
      </c>
      <c r="J109" s="78">
        <f t="shared" si="1"/>
        <v>7</v>
      </c>
      <c r="K109" s="88"/>
      <c r="L109" s="83"/>
      <c r="M109" s="136"/>
    </row>
    <row r="110" spans="4:13" ht="17.649999999999999" customHeight="1">
      <c r="D110" s="312"/>
      <c r="E110" s="313"/>
      <c r="F110" s="134"/>
      <c r="G110" s="91" t="s">
        <v>55</v>
      </c>
      <c r="H110" s="83" t="s">
        <v>371</v>
      </c>
      <c r="I110" s="330" t="s">
        <v>372</v>
      </c>
      <c r="J110" s="78">
        <f t="shared" si="1"/>
        <v>45</v>
      </c>
      <c r="K110" s="90"/>
      <c r="L110" s="89"/>
      <c r="M110" s="136"/>
    </row>
    <row r="111" spans="4:13" ht="17.649999999999999" customHeight="1">
      <c r="D111" s="312"/>
      <c r="E111" s="313"/>
      <c r="F111" s="138"/>
      <c r="G111" s="96" t="s">
        <v>59</v>
      </c>
      <c r="H111" s="325"/>
      <c r="I111" s="325" t="s">
        <v>369</v>
      </c>
      <c r="J111" s="78">
        <f t="shared" si="1"/>
        <v>15</v>
      </c>
      <c r="K111" s="272"/>
      <c r="L111" s="140"/>
      <c r="M111" s="141"/>
    </row>
    <row r="112" spans="4:13" ht="17.649999999999999" customHeight="1">
      <c r="D112" s="312"/>
      <c r="E112" s="313"/>
      <c r="F112" s="134" t="s">
        <v>373</v>
      </c>
      <c r="G112" s="83" t="s">
        <v>65</v>
      </c>
      <c r="H112" s="328" t="s">
        <v>374</v>
      </c>
      <c r="I112" s="329" t="s">
        <v>375</v>
      </c>
      <c r="J112" s="78">
        <f t="shared" si="1"/>
        <v>15</v>
      </c>
      <c r="K112" s="90"/>
      <c r="L112" s="89"/>
      <c r="M112" s="136"/>
    </row>
    <row r="113" spans="4:13" ht="17.649999999999999" customHeight="1">
      <c r="D113" s="312"/>
      <c r="E113" s="313"/>
      <c r="F113" s="134"/>
      <c r="G113" s="83" t="s">
        <v>67</v>
      </c>
      <c r="H113" s="331" t="s">
        <v>376</v>
      </c>
      <c r="I113" s="331" t="s">
        <v>377</v>
      </c>
      <c r="J113" s="78">
        <f t="shared" si="1"/>
        <v>7</v>
      </c>
      <c r="K113" s="88"/>
      <c r="L113" s="83"/>
      <c r="M113" s="136"/>
    </row>
    <row r="114" spans="4:13" ht="17.649999999999999" customHeight="1">
      <c r="D114" s="312"/>
      <c r="E114" s="313"/>
      <c r="F114" s="134"/>
      <c r="G114" s="91" t="s">
        <v>55</v>
      </c>
      <c r="H114" s="323" t="s">
        <v>378</v>
      </c>
      <c r="I114" s="314" t="s">
        <v>379</v>
      </c>
      <c r="J114" s="78">
        <f t="shared" si="1"/>
        <v>45</v>
      </c>
      <c r="K114" s="90"/>
      <c r="L114" s="89"/>
      <c r="M114" s="136"/>
    </row>
    <row r="115" spans="4:13" ht="17.649999999999999" customHeight="1">
      <c r="D115" s="312"/>
      <c r="E115" s="313"/>
      <c r="F115" s="138"/>
      <c r="G115" s="96" t="s">
        <v>59</v>
      </c>
      <c r="H115" s="325"/>
      <c r="I115" s="325" t="s">
        <v>375</v>
      </c>
      <c r="J115" s="78">
        <f t="shared" si="1"/>
        <v>15</v>
      </c>
      <c r="K115" s="272"/>
      <c r="L115" s="140"/>
      <c r="M115" s="141"/>
    </row>
    <row r="116" spans="4:13" ht="17.649999999999999" customHeight="1">
      <c r="D116" s="312"/>
      <c r="E116" s="313"/>
      <c r="F116" s="134" t="s">
        <v>380</v>
      </c>
      <c r="G116" s="83" t="s">
        <v>65</v>
      </c>
      <c r="H116" s="76" t="s">
        <v>381</v>
      </c>
      <c r="I116" s="318" t="s">
        <v>382</v>
      </c>
      <c r="J116" s="78">
        <f t="shared" si="1"/>
        <v>13</v>
      </c>
      <c r="K116" s="90"/>
      <c r="L116" s="89"/>
      <c r="M116" s="136"/>
    </row>
    <row r="117" spans="4:13" ht="17.649999999999999" customHeight="1">
      <c r="D117" s="312"/>
      <c r="E117" s="313"/>
      <c r="F117" s="134"/>
      <c r="G117" s="83" t="s">
        <v>67</v>
      </c>
      <c r="H117" s="332" t="str">
        <f>LOWER(H116)</f>
        <v>43 inch</v>
      </c>
      <c r="I117" s="332" t="s">
        <v>383</v>
      </c>
      <c r="J117" s="78">
        <f t="shared" si="1"/>
        <v>7</v>
      </c>
      <c r="K117" s="88"/>
      <c r="L117" s="83"/>
      <c r="M117" s="136"/>
    </row>
    <row r="118" spans="4:13" ht="17.649999999999999" customHeight="1">
      <c r="D118" s="312"/>
      <c r="E118" s="313"/>
      <c r="F118" s="134"/>
      <c r="G118" s="91" t="s">
        <v>55</v>
      </c>
      <c r="H118" s="323" t="s">
        <v>384</v>
      </c>
      <c r="I118" s="314" t="s">
        <v>385</v>
      </c>
      <c r="J118" s="78">
        <f t="shared" si="1"/>
        <v>45</v>
      </c>
      <c r="K118" s="90"/>
      <c r="L118" s="89"/>
      <c r="M118" s="136"/>
    </row>
    <row r="119" spans="4:13" ht="17.649999999999999" customHeight="1">
      <c r="D119" s="312"/>
      <c r="E119" s="313"/>
      <c r="F119" s="138"/>
      <c r="G119" s="96" t="s">
        <v>59</v>
      </c>
      <c r="H119" s="333"/>
      <c r="I119" s="96" t="s">
        <v>382</v>
      </c>
      <c r="J119" s="78">
        <f t="shared" si="1"/>
        <v>13</v>
      </c>
      <c r="K119" s="272"/>
      <c r="L119" s="140"/>
      <c r="M119" s="141"/>
    </row>
    <row r="120" spans="4:13" ht="17.649999999999999" customHeight="1">
      <c r="D120" s="312"/>
      <c r="E120" s="313"/>
      <c r="F120" s="155" t="s">
        <v>386</v>
      </c>
      <c r="G120" s="156" t="s">
        <v>65</v>
      </c>
      <c r="H120" s="334" t="s">
        <v>387</v>
      </c>
      <c r="I120" s="335" t="s">
        <v>388</v>
      </c>
      <c r="J120" s="158" t="e">
        <f>LENB(#REF!)</f>
        <v>#REF!</v>
      </c>
      <c r="K120" s="297"/>
      <c r="L120" s="159"/>
      <c r="M120" s="252" t="s">
        <v>388</v>
      </c>
    </row>
    <row r="121" spans="4:13" ht="18" customHeight="1">
      <c r="D121" s="312"/>
      <c r="E121" s="313"/>
      <c r="F121" s="155"/>
      <c r="G121" s="156" t="s">
        <v>67</v>
      </c>
      <c r="H121" s="336" t="str">
        <f>LOWER(H120)</f>
        <v>32 inch or smaller</v>
      </c>
      <c r="I121" s="337"/>
      <c r="J121" s="158">
        <f>LENB(I120)</f>
        <v>20</v>
      </c>
      <c r="K121" s="298"/>
      <c r="L121" s="156"/>
      <c r="M121" s="252"/>
    </row>
    <row r="122" spans="4:13" ht="17.649999999999999" customHeight="1">
      <c r="D122" s="312"/>
      <c r="E122" s="313"/>
      <c r="F122" s="155"/>
      <c r="G122" s="163" t="s">
        <v>55</v>
      </c>
      <c r="H122" s="296" t="s">
        <v>389</v>
      </c>
      <c r="I122" s="337"/>
      <c r="J122" s="158">
        <f t="shared" si="1"/>
        <v>0</v>
      </c>
      <c r="K122" s="297"/>
      <c r="L122" s="159"/>
      <c r="M122" s="252"/>
    </row>
    <row r="123" spans="4:13" ht="17.649999999999999" customHeight="1">
      <c r="D123" s="312"/>
      <c r="E123" s="313"/>
      <c r="F123" s="165"/>
      <c r="G123" s="166" t="s">
        <v>59</v>
      </c>
      <c r="H123" s="166"/>
      <c r="I123" s="338"/>
      <c r="J123" s="158">
        <f t="shared" si="1"/>
        <v>0</v>
      </c>
      <c r="K123" s="339"/>
      <c r="L123" s="168"/>
      <c r="M123" s="256"/>
    </row>
    <row r="124" spans="4:13" ht="17.649999999999999" customHeight="1">
      <c r="D124" s="312"/>
      <c r="E124" s="313"/>
      <c r="F124" s="131" t="s">
        <v>142</v>
      </c>
      <c r="G124" s="76" t="s">
        <v>62</v>
      </c>
      <c r="H124" s="120" t="s">
        <v>390</v>
      </c>
      <c r="I124" s="120"/>
      <c r="J124" s="78">
        <f t="shared" si="1"/>
        <v>0</v>
      </c>
      <c r="K124" s="214"/>
      <c r="L124" s="78" t="s">
        <v>146</v>
      </c>
      <c r="M124" s="133"/>
    </row>
    <row r="125" spans="4:13" ht="17.649999999999999" customHeight="1">
      <c r="D125" s="312"/>
      <c r="E125" s="313"/>
      <c r="F125" s="134"/>
      <c r="G125" s="83" t="s">
        <v>65</v>
      </c>
      <c r="H125" s="122" t="s">
        <v>391</v>
      </c>
      <c r="I125" s="340" t="s">
        <v>392</v>
      </c>
      <c r="J125" s="78">
        <f t="shared" si="1"/>
        <v>43</v>
      </c>
      <c r="K125" s="90">
        <v>33</v>
      </c>
      <c r="L125" s="89"/>
      <c r="M125" s="136"/>
    </row>
    <row r="126" spans="4:13" ht="17.649999999999999" customHeight="1">
      <c r="D126" s="312"/>
      <c r="E126" s="313"/>
      <c r="F126" s="134"/>
      <c r="G126" s="83" t="s">
        <v>67</v>
      </c>
      <c r="H126" s="189" t="s">
        <v>393</v>
      </c>
      <c r="I126" s="189" t="s">
        <v>393</v>
      </c>
      <c r="J126" s="78">
        <f t="shared" si="1"/>
        <v>17</v>
      </c>
      <c r="K126" s="88"/>
      <c r="L126" s="83"/>
      <c r="M126" s="136"/>
    </row>
    <row r="127" spans="4:13" ht="17.649999999999999" customHeight="1">
      <c r="D127" s="312"/>
      <c r="E127" s="313"/>
      <c r="F127" s="134"/>
      <c r="G127" s="91" t="s">
        <v>55</v>
      </c>
      <c r="H127" s="274" t="s">
        <v>394</v>
      </c>
      <c r="I127" s="180" t="s">
        <v>395</v>
      </c>
      <c r="J127" s="78">
        <f t="shared" si="1"/>
        <v>40</v>
      </c>
      <c r="K127" s="90"/>
      <c r="L127" s="89"/>
      <c r="M127" s="136"/>
    </row>
    <row r="128" spans="4:13" ht="17.649999999999999" customHeight="1">
      <c r="D128" s="312"/>
      <c r="E128" s="313"/>
      <c r="F128" s="134"/>
      <c r="G128" s="83" t="s">
        <v>58</v>
      </c>
      <c r="H128" s="122"/>
      <c r="I128" s="122" t="s">
        <v>392</v>
      </c>
      <c r="J128" s="78">
        <f t="shared" si="1"/>
        <v>43</v>
      </c>
      <c r="K128" s="90"/>
      <c r="L128" s="89"/>
      <c r="M128" s="136"/>
    </row>
    <row r="129" spans="4:13" ht="17.649999999999999" customHeight="1">
      <c r="D129" s="312"/>
      <c r="E129" s="313"/>
      <c r="F129" s="134"/>
      <c r="G129" s="96" t="s">
        <v>59</v>
      </c>
      <c r="H129" s="275" t="s">
        <v>391</v>
      </c>
      <c r="I129" s="341" t="s">
        <v>392</v>
      </c>
      <c r="J129" s="78">
        <f t="shared" si="1"/>
        <v>43</v>
      </c>
      <c r="K129" s="272"/>
      <c r="L129" s="140"/>
      <c r="M129" s="141"/>
    </row>
    <row r="130" spans="4:13" ht="17.649999999999999" customHeight="1">
      <c r="D130" s="312"/>
      <c r="E130" s="313"/>
      <c r="F130" s="212" t="s">
        <v>396</v>
      </c>
      <c r="G130" s="318" t="s">
        <v>65</v>
      </c>
      <c r="H130" s="328" t="s">
        <v>397</v>
      </c>
      <c r="I130" s="318" t="s">
        <v>398</v>
      </c>
      <c r="J130" s="78">
        <f t="shared" si="1"/>
        <v>8</v>
      </c>
      <c r="K130" s="342">
        <v>33</v>
      </c>
      <c r="L130" s="265"/>
      <c r="M130" s="136"/>
    </row>
    <row r="131" spans="4:13" ht="17.649999999999999" customHeight="1">
      <c r="D131" s="312"/>
      <c r="E131" s="313"/>
      <c r="F131" s="216"/>
      <c r="G131" s="83" t="s">
        <v>67</v>
      </c>
      <c r="H131" s="84" t="str">
        <f>LOWER(H130)</f>
        <v>8k tvs</v>
      </c>
      <c r="I131" s="84" t="s">
        <v>399</v>
      </c>
      <c r="J131" s="78">
        <f t="shared" si="1"/>
        <v>6</v>
      </c>
      <c r="K131" s="88"/>
      <c r="L131" s="83"/>
      <c r="M131" s="136"/>
    </row>
    <row r="132" spans="4:13" ht="17.649999999999999" customHeight="1">
      <c r="D132" s="312"/>
      <c r="E132" s="313"/>
      <c r="F132" s="216"/>
      <c r="G132" s="91" t="s">
        <v>55</v>
      </c>
      <c r="H132" s="323" t="s">
        <v>394</v>
      </c>
      <c r="I132" s="314" t="s">
        <v>400</v>
      </c>
      <c r="J132" s="78">
        <f t="shared" si="1"/>
        <v>49</v>
      </c>
      <c r="K132" s="90"/>
      <c r="L132" s="89"/>
      <c r="M132" s="136"/>
    </row>
    <row r="133" spans="4:13" ht="17.649999999999999" customHeight="1">
      <c r="D133" s="312"/>
      <c r="E133" s="313"/>
      <c r="F133" s="343"/>
      <c r="G133" s="96" t="s">
        <v>59</v>
      </c>
      <c r="H133" s="325"/>
      <c r="I133" s="325" t="s">
        <v>398</v>
      </c>
      <c r="J133" s="78">
        <f t="shared" si="1"/>
        <v>8</v>
      </c>
      <c r="K133" s="272"/>
      <c r="L133" s="140"/>
      <c r="M133" s="141"/>
    </row>
    <row r="134" spans="4:13" ht="17.649999999999999" customHeight="1">
      <c r="D134" s="312"/>
      <c r="E134" s="313"/>
      <c r="F134" s="131" t="s">
        <v>401</v>
      </c>
      <c r="G134" s="83" t="s">
        <v>65</v>
      </c>
      <c r="H134" s="76" t="s">
        <v>402</v>
      </c>
      <c r="I134" s="318" t="s">
        <v>403</v>
      </c>
      <c r="J134" s="78">
        <f t="shared" si="1"/>
        <v>8</v>
      </c>
      <c r="K134" s="90">
        <v>33</v>
      </c>
      <c r="L134" s="89"/>
      <c r="M134" s="136"/>
    </row>
    <row r="135" spans="4:13" ht="17.649999999999999" customHeight="1">
      <c r="D135" s="312"/>
      <c r="E135" s="313"/>
      <c r="F135" s="134"/>
      <c r="G135" s="83" t="s">
        <v>67</v>
      </c>
      <c r="H135" s="84" t="str">
        <f>LOWER(H134)</f>
        <v>4k tvs</v>
      </c>
      <c r="I135" s="84" t="s">
        <v>404</v>
      </c>
      <c r="J135" s="78">
        <f t="shared" si="1"/>
        <v>6</v>
      </c>
      <c r="K135" s="88"/>
      <c r="L135" s="83"/>
      <c r="M135" s="136"/>
    </row>
    <row r="136" spans="4:13" ht="17.649999999999999" customHeight="1">
      <c r="D136" s="312"/>
      <c r="E136" s="313"/>
      <c r="F136" s="134"/>
      <c r="G136" s="91" t="s">
        <v>55</v>
      </c>
      <c r="H136" s="323" t="s">
        <v>405</v>
      </c>
      <c r="I136" s="314" t="s">
        <v>406</v>
      </c>
      <c r="J136" s="78">
        <f t="shared" si="1"/>
        <v>49</v>
      </c>
      <c r="K136" s="90"/>
      <c r="L136" s="89"/>
      <c r="M136" s="136"/>
    </row>
    <row r="137" spans="4:13" ht="17.649999999999999" customHeight="1">
      <c r="D137" s="312"/>
      <c r="E137" s="313"/>
      <c r="F137" s="138"/>
      <c r="G137" s="96" t="s">
        <v>59</v>
      </c>
      <c r="H137" s="344"/>
      <c r="I137" s="318" t="s">
        <v>403</v>
      </c>
      <c r="J137" s="78">
        <f t="shared" ref="J137:J200" si="2">LENB(I137)</f>
        <v>8</v>
      </c>
      <c r="K137" s="272"/>
      <c r="L137" s="140"/>
      <c r="M137" s="141"/>
    </row>
    <row r="138" spans="4:13" ht="17.649999999999999" customHeight="1">
      <c r="D138" s="312"/>
      <c r="E138" s="313"/>
      <c r="F138" s="131" t="s">
        <v>407</v>
      </c>
      <c r="G138" s="83" t="s">
        <v>65</v>
      </c>
      <c r="H138" s="328" t="s">
        <v>408</v>
      </c>
      <c r="I138" s="329" t="s">
        <v>409</v>
      </c>
      <c r="J138" s="78">
        <f t="shared" si="2"/>
        <v>12</v>
      </c>
      <c r="K138" s="90">
        <v>33</v>
      </c>
      <c r="L138" s="89"/>
      <c r="M138" s="136"/>
    </row>
    <row r="139" spans="4:13" ht="17.649999999999999" customHeight="1">
      <c r="D139" s="312"/>
      <c r="E139" s="313"/>
      <c r="F139" s="134"/>
      <c r="G139" s="83" t="s">
        <v>67</v>
      </c>
      <c r="H139" s="332" t="s">
        <v>410</v>
      </c>
      <c r="I139" s="332" t="s">
        <v>410</v>
      </c>
      <c r="J139" s="78">
        <f t="shared" si="2"/>
        <v>14</v>
      </c>
      <c r="K139" s="88"/>
      <c r="L139" s="83"/>
      <c r="M139" s="136"/>
    </row>
    <row r="140" spans="4:13" ht="17.649999999999999" customHeight="1">
      <c r="D140" s="312"/>
      <c r="E140" s="313"/>
      <c r="F140" s="134"/>
      <c r="G140" s="91" t="s">
        <v>55</v>
      </c>
      <c r="H140" s="83" t="s">
        <v>411</v>
      </c>
      <c r="I140" s="330" t="s">
        <v>412</v>
      </c>
      <c r="J140" s="78">
        <f t="shared" si="2"/>
        <v>45</v>
      </c>
      <c r="K140" s="90"/>
      <c r="L140" s="89"/>
      <c r="M140" s="136"/>
    </row>
    <row r="141" spans="4:13" ht="17.649999999999999" customHeight="1" thickBot="1">
      <c r="D141" s="345"/>
      <c r="E141" s="346"/>
      <c r="F141" s="134"/>
      <c r="G141" s="347" t="s">
        <v>59</v>
      </c>
      <c r="H141" s="324"/>
      <c r="I141" s="324" t="s">
        <v>409</v>
      </c>
      <c r="J141" s="78">
        <f t="shared" si="2"/>
        <v>12</v>
      </c>
      <c r="K141" s="276"/>
      <c r="L141" s="348"/>
      <c r="M141" s="136"/>
    </row>
    <row r="142" spans="4:13" ht="17.649999999999999" customHeight="1" thickBot="1">
      <c r="D142" s="349"/>
      <c r="E142" s="350"/>
      <c r="F142" s="351" t="s">
        <v>144</v>
      </c>
      <c r="G142" s="352" t="s">
        <v>65</v>
      </c>
      <c r="H142" s="353" t="s">
        <v>413</v>
      </c>
      <c r="I142" s="354" t="s">
        <v>414</v>
      </c>
      <c r="J142" s="98">
        <f t="shared" si="2"/>
        <v>32</v>
      </c>
      <c r="K142" s="355"/>
      <c r="L142" s="356"/>
      <c r="M142" s="357"/>
    </row>
    <row r="143" spans="4:13" ht="17.649999999999999" customHeight="1">
      <c r="D143" s="358" t="s">
        <v>143</v>
      </c>
      <c r="E143" s="359">
        <v>1</v>
      </c>
      <c r="F143" s="360" t="s">
        <v>415</v>
      </c>
      <c r="G143" s="361" t="s">
        <v>145</v>
      </c>
      <c r="H143" s="361" t="s">
        <v>416</v>
      </c>
      <c r="I143" s="319" t="s">
        <v>417</v>
      </c>
      <c r="J143" s="362" t="e">
        <f>LENB(#REF!)</f>
        <v>#REF!</v>
      </c>
      <c r="K143" s="362"/>
      <c r="L143" s="362" t="s">
        <v>146</v>
      </c>
      <c r="M143" s="363" t="s">
        <v>418</v>
      </c>
    </row>
    <row r="144" spans="4:13" ht="17.649999999999999" customHeight="1">
      <c r="D144" s="312"/>
      <c r="E144" s="364"/>
      <c r="F144" s="360"/>
      <c r="G144" s="361" t="s">
        <v>65</v>
      </c>
      <c r="H144" s="365" t="s">
        <v>419</v>
      </c>
      <c r="I144" s="320"/>
      <c r="J144" s="362">
        <f>LENB(I143)</f>
        <v>7</v>
      </c>
      <c r="K144" s="362">
        <v>33</v>
      </c>
      <c r="L144" s="362"/>
      <c r="M144" s="363"/>
    </row>
    <row r="145" spans="4:13" ht="17.649999999999999" customHeight="1">
      <c r="D145" s="312"/>
      <c r="E145" s="364"/>
      <c r="F145" s="360"/>
      <c r="G145" s="361" t="s">
        <v>67</v>
      </c>
      <c r="H145" s="365" t="s">
        <v>420</v>
      </c>
      <c r="I145" s="320"/>
      <c r="J145" s="362">
        <f t="shared" si="2"/>
        <v>0</v>
      </c>
      <c r="K145" s="361"/>
      <c r="L145" s="361"/>
      <c r="M145" s="363"/>
    </row>
    <row r="146" spans="4:13" ht="17.649999999999999" customHeight="1">
      <c r="D146" s="312"/>
      <c r="E146" s="364"/>
      <c r="F146" s="360"/>
      <c r="G146" s="366" t="s">
        <v>55</v>
      </c>
      <c r="H146" s="367" t="s">
        <v>421</v>
      </c>
      <c r="I146" s="320"/>
      <c r="J146" s="362">
        <f t="shared" si="2"/>
        <v>0</v>
      </c>
      <c r="K146" s="362"/>
      <c r="L146" s="362"/>
      <c r="M146" s="363"/>
    </row>
    <row r="147" spans="4:13" ht="17.649999999999999" customHeight="1">
      <c r="D147" s="312"/>
      <c r="E147" s="364"/>
      <c r="F147" s="360"/>
      <c r="G147" s="361" t="s">
        <v>58</v>
      </c>
      <c r="H147" s="365"/>
      <c r="I147" s="320"/>
      <c r="J147" s="362">
        <f t="shared" si="2"/>
        <v>0</v>
      </c>
      <c r="K147" s="362"/>
      <c r="L147" s="362"/>
      <c r="M147" s="363"/>
    </row>
    <row r="148" spans="4:13" ht="17.649999999999999" customHeight="1">
      <c r="D148" s="312"/>
      <c r="E148" s="364"/>
      <c r="F148" s="360"/>
      <c r="G148" s="361" t="s">
        <v>59</v>
      </c>
      <c r="H148" s="365" t="s">
        <v>422</v>
      </c>
      <c r="I148" s="321"/>
      <c r="J148" s="362">
        <f t="shared" si="2"/>
        <v>0</v>
      </c>
      <c r="K148" s="362"/>
      <c r="L148" s="362"/>
      <c r="M148" s="363"/>
    </row>
    <row r="149" spans="4:13" ht="17.649999999999999" customHeight="1">
      <c r="D149" s="312"/>
      <c r="E149" s="368">
        <v>2</v>
      </c>
      <c r="F149" s="369" t="s">
        <v>423</v>
      </c>
      <c r="G149" s="76" t="s">
        <v>145</v>
      </c>
      <c r="H149" s="370" t="s">
        <v>424</v>
      </c>
      <c r="I149" s="370"/>
      <c r="J149" s="78">
        <f t="shared" si="2"/>
        <v>0</v>
      </c>
      <c r="K149" s="78"/>
      <c r="L149" s="214" t="s">
        <v>146</v>
      </c>
      <c r="M149" s="133"/>
    </row>
    <row r="150" spans="4:13" ht="17.649999999999999" customHeight="1">
      <c r="D150" s="312"/>
      <c r="E150" s="368"/>
      <c r="F150" s="371"/>
      <c r="G150" s="83" t="s">
        <v>65</v>
      </c>
      <c r="H150" s="218" t="s">
        <v>425</v>
      </c>
      <c r="I150" s="218" t="s">
        <v>426</v>
      </c>
      <c r="J150" s="78">
        <f t="shared" si="2"/>
        <v>25</v>
      </c>
      <c r="K150" s="89">
        <v>33</v>
      </c>
      <c r="L150" s="90"/>
      <c r="M150" s="136"/>
    </row>
    <row r="151" spans="4:13" ht="17.649999999999999" customHeight="1">
      <c r="D151" s="312"/>
      <c r="E151" s="368"/>
      <c r="F151" s="371"/>
      <c r="G151" s="83" t="s">
        <v>67</v>
      </c>
      <c r="H151" s="323" t="s">
        <v>427</v>
      </c>
      <c r="I151" s="323" t="s">
        <v>427</v>
      </c>
      <c r="J151" s="78">
        <f t="shared" si="2"/>
        <v>14</v>
      </c>
      <c r="K151" s="83"/>
      <c r="L151" s="88"/>
      <c r="M151" s="136"/>
    </row>
    <row r="152" spans="4:13" ht="17.649999999999999" customHeight="1">
      <c r="D152" s="312"/>
      <c r="E152" s="368"/>
      <c r="F152" s="371"/>
      <c r="G152" s="91" t="s">
        <v>55</v>
      </c>
      <c r="H152" s="221" t="s">
        <v>428</v>
      </c>
      <c r="I152" s="314" t="s">
        <v>429</v>
      </c>
      <c r="J152" s="78">
        <f t="shared" si="2"/>
        <v>49</v>
      </c>
      <c r="K152" s="89"/>
      <c r="L152" s="90"/>
      <c r="M152" s="136"/>
    </row>
    <row r="153" spans="4:13" ht="17.649999999999999" customHeight="1">
      <c r="D153" s="312"/>
      <c r="E153" s="368"/>
      <c r="F153" s="371"/>
      <c r="G153" s="83" t="s">
        <v>58</v>
      </c>
      <c r="H153" s="218"/>
      <c r="I153" s="218" t="s">
        <v>426</v>
      </c>
      <c r="J153" s="78">
        <f t="shared" si="2"/>
        <v>25</v>
      </c>
      <c r="K153" s="89"/>
      <c r="L153" s="90"/>
      <c r="M153" s="136"/>
    </row>
    <row r="154" spans="4:13" ht="17.649999999999999" customHeight="1">
      <c r="D154" s="312"/>
      <c r="E154" s="368"/>
      <c r="F154" s="372"/>
      <c r="G154" s="96" t="s">
        <v>59</v>
      </c>
      <c r="H154" s="218" t="s">
        <v>425</v>
      </c>
      <c r="I154" s="373" t="s">
        <v>426</v>
      </c>
      <c r="J154" s="78">
        <f t="shared" si="2"/>
        <v>25</v>
      </c>
      <c r="K154" s="140"/>
      <c r="L154" s="272"/>
      <c r="M154" s="141"/>
    </row>
    <row r="155" spans="4:13" ht="17.649999999999999" customHeight="1">
      <c r="D155" s="312"/>
      <c r="E155" s="368">
        <v>3</v>
      </c>
      <c r="F155" s="369" t="s">
        <v>430</v>
      </c>
      <c r="G155" s="76" t="s">
        <v>145</v>
      </c>
      <c r="H155" s="370" t="s">
        <v>431</v>
      </c>
      <c r="I155" s="370"/>
      <c r="J155" s="78">
        <f t="shared" si="2"/>
        <v>0</v>
      </c>
      <c r="K155" s="78"/>
      <c r="L155" s="214" t="s">
        <v>146</v>
      </c>
      <c r="M155" s="133"/>
    </row>
    <row r="156" spans="4:13" ht="17.649999999999999" customHeight="1">
      <c r="D156" s="312"/>
      <c r="E156" s="368"/>
      <c r="F156" s="371"/>
      <c r="G156" s="83" t="s">
        <v>65</v>
      </c>
      <c r="H156" s="218" t="s">
        <v>432</v>
      </c>
      <c r="I156" s="218" t="s">
        <v>433</v>
      </c>
      <c r="J156" s="78">
        <f t="shared" si="2"/>
        <v>17</v>
      </c>
      <c r="K156" s="89">
        <v>33</v>
      </c>
      <c r="L156" s="90"/>
      <c r="M156" s="136"/>
    </row>
    <row r="157" spans="4:13" ht="17.649999999999999" customHeight="1">
      <c r="D157" s="312"/>
      <c r="E157" s="368"/>
      <c r="F157" s="371"/>
      <c r="G157" s="83" t="s">
        <v>67</v>
      </c>
      <c r="H157" s="323" t="s">
        <v>434</v>
      </c>
      <c r="I157" s="323" t="s">
        <v>434</v>
      </c>
      <c r="J157" s="78">
        <f t="shared" si="2"/>
        <v>8</v>
      </c>
      <c r="K157" s="83"/>
      <c r="L157" s="88"/>
      <c r="M157" s="136"/>
    </row>
    <row r="158" spans="4:13" ht="17.649999999999999" customHeight="1">
      <c r="D158" s="312"/>
      <c r="E158" s="368"/>
      <c r="F158" s="371"/>
      <c r="G158" s="91" t="s">
        <v>55</v>
      </c>
      <c r="H158" s="314" t="s">
        <v>435</v>
      </c>
      <c r="I158" s="314" t="s">
        <v>436</v>
      </c>
      <c r="J158" s="78">
        <f t="shared" si="2"/>
        <v>53</v>
      </c>
      <c r="K158" s="89"/>
      <c r="L158" s="90"/>
      <c r="M158" s="136"/>
    </row>
    <row r="159" spans="4:13" ht="17.649999999999999" customHeight="1">
      <c r="D159" s="312"/>
      <c r="E159" s="368"/>
      <c r="F159" s="371"/>
      <c r="G159" s="83" t="s">
        <v>58</v>
      </c>
      <c r="H159" s="218"/>
      <c r="I159" s="218" t="s">
        <v>433</v>
      </c>
      <c r="J159" s="78">
        <f t="shared" si="2"/>
        <v>17</v>
      </c>
      <c r="K159" s="89"/>
      <c r="L159" s="90"/>
      <c r="M159" s="136"/>
    </row>
    <row r="160" spans="4:13" ht="18" customHeight="1">
      <c r="D160" s="312"/>
      <c r="E160" s="368"/>
      <c r="F160" s="372"/>
      <c r="G160" s="96" t="s">
        <v>59</v>
      </c>
      <c r="H160" s="181" t="s">
        <v>432</v>
      </c>
      <c r="I160" s="218" t="s">
        <v>433</v>
      </c>
      <c r="J160" s="78">
        <f t="shared" si="2"/>
        <v>17</v>
      </c>
      <c r="K160" s="140"/>
      <c r="L160" s="272"/>
      <c r="M160" s="141"/>
    </row>
    <row r="161" spans="4:13" ht="15.6" customHeight="1">
      <c r="D161" s="312"/>
      <c r="E161" s="368">
        <v>4</v>
      </c>
      <c r="F161" s="369" t="s">
        <v>437</v>
      </c>
      <c r="G161" s="76" t="s">
        <v>145</v>
      </c>
      <c r="H161" s="370" t="s">
        <v>438</v>
      </c>
      <c r="I161" s="370"/>
      <c r="J161" s="78">
        <f t="shared" si="2"/>
        <v>0</v>
      </c>
      <c r="K161" s="78"/>
      <c r="L161" s="214" t="s">
        <v>146</v>
      </c>
      <c r="M161" s="133"/>
    </row>
    <row r="162" spans="4:13" ht="15.6" customHeight="1">
      <c r="D162" s="312"/>
      <c r="E162" s="368"/>
      <c r="F162" s="371"/>
      <c r="G162" s="83" t="s">
        <v>65</v>
      </c>
      <c r="H162" s="218" t="s">
        <v>439</v>
      </c>
      <c r="I162" s="218" t="s">
        <v>440</v>
      </c>
      <c r="J162" s="78">
        <f t="shared" si="2"/>
        <v>21</v>
      </c>
      <c r="K162" s="89">
        <v>33</v>
      </c>
      <c r="L162" s="90"/>
      <c r="M162" s="136"/>
    </row>
    <row r="163" spans="4:13" ht="15.6" customHeight="1">
      <c r="D163" s="312"/>
      <c r="E163" s="368"/>
      <c r="F163" s="371"/>
      <c r="G163" s="83" t="s">
        <v>67</v>
      </c>
      <c r="H163" s="323" t="s">
        <v>441</v>
      </c>
      <c r="I163" s="323" t="s">
        <v>441</v>
      </c>
      <c r="J163" s="78">
        <f t="shared" si="2"/>
        <v>12</v>
      </c>
      <c r="K163" s="83"/>
      <c r="L163" s="88"/>
      <c r="M163" s="136"/>
    </row>
    <row r="164" spans="4:13" ht="16.5">
      <c r="D164" s="312"/>
      <c r="E164" s="368"/>
      <c r="F164" s="371"/>
      <c r="G164" s="91" t="s">
        <v>55</v>
      </c>
      <c r="H164" s="314" t="s">
        <v>442</v>
      </c>
      <c r="I164" s="314" t="s">
        <v>443</v>
      </c>
      <c r="J164" s="78">
        <f t="shared" si="2"/>
        <v>53</v>
      </c>
      <c r="K164" s="89"/>
      <c r="L164" s="90"/>
      <c r="M164" s="136"/>
    </row>
    <row r="165" spans="4:13" ht="15.6" customHeight="1">
      <c r="D165" s="312"/>
      <c r="E165" s="368"/>
      <c r="F165" s="371"/>
      <c r="G165" s="83" t="s">
        <v>58</v>
      </c>
      <c r="H165" s="218"/>
      <c r="I165" s="218" t="s">
        <v>440</v>
      </c>
      <c r="J165" s="78">
        <f t="shared" si="2"/>
        <v>21</v>
      </c>
      <c r="K165" s="89"/>
      <c r="L165" s="90"/>
      <c r="M165" s="136"/>
    </row>
    <row r="166" spans="4:13" ht="15.6" customHeight="1">
      <c r="D166" s="312"/>
      <c r="E166" s="368"/>
      <c r="F166" s="372"/>
      <c r="G166" s="96" t="s">
        <v>59</v>
      </c>
      <c r="H166" s="218" t="s">
        <v>439</v>
      </c>
      <c r="I166" s="218" t="s">
        <v>440</v>
      </c>
      <c r="J166" s="78">
        <f t="shared" si="2"/>
        <v>21</v>
      </c>
      <c r="K166" s="140"/>
      <c r="L166" s="272"/>
      <c r="M166" s="141"/>
    </row>
    <row r="167" spans="4:13" ht="15.6" customHeight="1">
      <c r="D167" s="312"/>
      <c r="E167" s="368">
        <v>5</v>
      </c>
      <c r="F167" s="369" t="s">
        <v>444</v>
      </c>
      <c r="G167" s="76" t="s">
        <v>145</v>
      </c>
      <c r="H167" s="374" t="s">
        <v>445</v>
      </c>
      <c r="I167" s="375"/>
      <c r="J167" s="78">
        <f t="shared" si="2"/>
        <v>0</v>
      </c>
      <c r="K167" s="78"/>
      <c r="L167" s="214" t="s">
        <v>146</v>
      </c>
      <c r="M167" s="133"/>
    </row>
    <row r="168" spans="4:13" ht="15.6" customHeight="1">
      <c r="D168" s="312"/>
      <c r="E168" s="368"/>
      <c r="F168" s="371"/>
      <c r="G168" s="83" t="s">
        <v>65</v>
      </c>
      <c r="H168" s="376" t="s">
        <v>446</v>
      </c>
      <c r="I168" s="318" t="s">
        <v>447</v>
      </c>
      <c r="J168" s="78">
        <f t="shared" si="2"/>
        <v>22</v>
      </c>
      <c r="K168" s="89">
        <v>33</v>
      </c>
      <c r="L168" s="90"/>
      <c r="M168" s="136"/>
    </row>
    <row r="169" spans="4:13" ht="15.6" customHeight="1">
      <c r="D169" s="312"/>
      <c r="E169" s="368"/>
      <c r="F169" s="371"/>
      <c r="G169" s="83" t="s">
        <v>67</v>
      </c>
      <c r="H169" s="377" t="s">
        <v>448</v>
      </c>
      <c r="I169" s="84" t="s">
        <v>448</v>
      </c>
      <c r="J169" s="78">
        <f t="shared" si="2"/>
        <v>13</v>
      </c>
      <c r="K169" s="83"/>
      <c r="L169" s="88"/>
      <c r="M169" s="136"/>
    </row>
    <row r="170" spans="4:13" ht="16.5">
      <c r="D170" s="312"/>
      <c r="E170" s="368"/>
      <c r="F170" s="371"/>
      <c r="G170" s="91" t="s">
        <v>55</v>
      </c>
      <c r="H170" s="378" t="s">
        <v>449</v>
      </c>
      <c r="I170" s="93" t="s">
        <v>450</v>
      </c>
      <c r="J170" s="78">
        <f t="shared" si="2"/>
        <v>65</v>
      </c>
      <c r="K170" s="89"/>
      <c r="L170" s="90"/>
      <c r="M170" s="136"/>
    </row>
    <row r="171" spans="4:13" ht="15.6" customHeight="1">
      <c r="D171" s="312"/>
      <c r="E171" s="368"/>
      <c r="F171" s="371"/>
      <c r="G171" s="83" t="s">
        <v>58</v>
      </c>
      <c r="H171" s="376"/>
      <c r="I171" s="318" t="s">
        <v>447</v>
      </c>
      <c r="J171" s="78">
        <f t="shared" si="2"/>
        <v>22</v>
      </c>
      <c r="K171" s="89"/>
      <c r="L171" s="90"/>
      <c r="M171" s="136"/>
    </row>
    <row r="172" spans="4:13" ht="15.6" customHeight="1">
      <c r="D172" s="312"/>
      <c r="E172" s="368"/>
      <c r="F172" s="372"/>
      <c r="G172" s="96" t="s">
        <v>59</v>
      </c>
      <c r="H172" s="376" t="s">
        <v>446</v>
      </c>
      <c r="I172" s="318" t="s">
        <v>447</v>
      </c>
      <c r="J172" s="78">
        <f t="shared" si="2"/>
        <v>22</v>
      </c>
      <c r="K172" s="140"/>
      <c r="L172" s="272"/>
      <c r="M172" s="141"/>
    </row>
    <row r="173" spans="4:13" ht="15.6" customHeight="1">
      <c r="D173" s="312"/>
      <c r="E173" s="368">
        <v>6</v>
      </c>
      <c r="F173" s="379" t="s">
        <v>451</v>
      </c>
      <c r="G173" s="380" t="s">
        <v>145</v>
      </c>
      <c r="H173" s="361" t="s">
        <v>452</v>
      </c>
      <c r="I173" s="319" t="s">
        <v>417</v>
      </c>
      <c r="J173" s="158" t="e">
        <f>LENB(#REF!)</f>
        <v>#REF!</v>
      </c>
      <c r="K173" s="204"/>
      <c r="L173" s="295" t="s">
        <v>146</v>
      </c>
      <c r="M173" s="249" t="s">
        <v>417</v>
      </c>
    </row>
    <row r="174" spans="4:13" ht="15.6" customHeight="1">
      <c r="D174" s="312"/>
      <c r="E174" s="368"/>
      <c r="F174" s="381"/>
      <c r="G174" s="156" t="s">
        <v>65</v>
      </c>
      <c r="H174" s="365" t="s">
        <v>453</v>
      </c>
      <c r="I174" s="320"/>
      <c r="J174" s="158">
        <f>LENB(I173)</f>
        <v>7</v>
      </c>
      <c r="K174" s="159">
        <v>33</v>
      </c>
      <c r="L174" s="297"/>
      <c r="M174" s="252"/>
    </row>
    <row r="175" spans="4:13" ht="15.6" customHeight="1">
      <c r="D175" s="312"/>
      <c r="E175" s="368"/>
      <c r="F175" s="381"/>
      <c r="G175" s="156" t="s">
        <v>67</v>
      </c>
      <c r="H175" s="365" t="s">
        <v>454</v>
      </c>
      <c r="I175" s="320"/>
      <c r="J175" s="158">
        <f t="shared" si="2"/>
        <v>0</v>
      </c>
      <c r="K175" s="156"/>
      <c r="L175" s="298"/>
      <c r="M175" s="252"/>
    </row>
    <row r="176" spans="4:13" ht="16.5">
      <c r="D176" s="312"/>
      <c r="E176" s="368"/>
      <c r="F176" s="381"/>
      <c r="G176" s="163" t="s">
        <v>55</v>
      </c>
      <c r="H176" s="367" t="s">
        <v>455</v>
      </c>
      <c r="I176" s="320"/>
      <c r="J176" s="158">
        <f t="shared" si="2"/>
        <v>0</v>
      </c>
      <c r="K176" s="159"/>
      <c r="L176" s="297"/>
      <c r="M176" s="252"/>
    </row>
    <row r="177" spans="4:13" ht="19.149999999999999" customHeight="1">
      <c r="D177" s="312"/>
      <c r="E177" s="368"/>
      <c r="F177" s="381"/>
      <c r="G177" s="156" t="s">
        <v>58</v>
      </c>
      <c r="H177" s="365"/>
      <c r="I177" s="320"/>
      <c r="J177" s="158">
        <f t="shared" si="2"/>
        <v>0</v>
      </c>
      <c r="K177" s="159"/>
      <c r="L177" s="297"/>
      <c r="M177" s="252"/>
    </row>
    <row r="178" spans="4:13" ht="15.6" customHeight="1">
      <c r="D178" s="312"/>
      <c r="E178" s="368"/>
      <c r="F178" s="382"/>
      <c r="G178" s="383" t="s">
        <v>59</v>
      </c>
      <c r="H178" s="365" t="s">
        <v>453</v>
      </c>
      <c r="I178" s="321"/>
      <c r="J178" s="158">
        <f t="shared" si="2"/>
        <v>0</v>
      </c>
      <c r="K178" s="211"/>
      <c r="L178" s="339"/>
      <c r="M178" s="256"/>
    </row>
    <row r="179" spans="4:13" ht="15.6" customHeight="1">
      <c r="D179" s="312"/>
      <c r="E179" s="368">
        <v>7</v>
      </c>
      <c r="F179" s="379" t="s">
        <v>456</v>
      </c>
      <c r="G179" s="170" t="s">
        <v>145</v>
      </c>
      <c r="H179" s="361" t="s">
        <v>457</v>
      </c>
      <c r="I179" s="319" t="s">
        <v>417</v>
      </c>
      <c r="J179" s="158" t="e">
        <f>LENB(#REF!)</f>
        <v>#REF!</v>
      </c>
      <c r="K179" s="158"/>
      <c r="L179" s="295" t="s">
        <v>146</v>
      </c>
      <c r="M179" s="249" t="s">
        <v>418</v>
      </c>
    </row>
    <row r="180" spans="4:13" ht="15.6" customHeight="1">
      <c r="D180" s="312"/>
      <c r="E180" s="368"/>
      <c r="F180" s="381"/>
      <c r="G180" s="156" t="s">
        <v>65</v>
      </c>
      <c r="H180" s="296" t="s">
        <v>458</v>
      </c>
      <c r="I180" s="320"/>
      <c r="J180" s="158">
        <f>LENB(I179)</f>
        <v>7</v>
      </c>
      <c r="K180" s="159">
        <v>33</v>
      </c>
      <c r="L180" s="297"/>
      <c r="M180" s="252"/>
    </row>
    <row r="181" spans="4:13" ht="15.6" customHeight="1">
      <c r="D181" s="312"/>
      <c r="E181" s="368"/>
      <c r="F181" s="381"/>
      <c r="G181" s="156" t="s">
        <v>67</v>
      </c>
      <c r="H181" s="296" t="s">
        <v>459</v>
      </c>
      <c r="I181" s="320"/>
      <c r="J181" s="158">
        <f t="shared" si="2"/>
        <v>0</v>
      </c>
      <c r="K181" s="156"/>
      <c r="L181" s="298"/>
      <c r="M181" s="252"/>
    </row>
    <row r="182" spans="4:13" ht="16.5">
      <c r="D182" s="312"/>
      <c r="E182" s="368"/>
      <c r="F182" s="381"/>
      <c r="G182" s="163" t="s">
        <v>55</v>
      </c>
      <c r="H182" s="253" t="s">
        <v>460</v>
      </c>
      <c r="I182" s="320"/>
      <c r="J182" s="158">
        <f t="shared" si="2"/>
        <v>0</v>
      </c>
      <c r="K182" s="159"/>
      <c r="L182" s="297"/>
      <c r="M182" s="252"/>
    </row>
    <row r="183" spans="4:13" ht="15.6" customHeight="1">
      <c r="D183" s="312"/>
      <c r="E183" s="368"/>
      <c r="F183" s="381"/>
      <c r="G183" s="156" t="s">
        <v>58</v>
      </c>
      <c r="H183" s="296"/>
      <c r="I183" s="320"/>
      <c r="J183" s="158">
        <f t="shared" si="2"/>
        <v>0</v>
      </c>
      <c r="K183" s="159"/>
      <c r="L183" s="297"/>
      <c r="M183" s="252"/>
    </row>
    <row r="184" spans="4:13" ht="15.6" customHeight="1">
      <c r="D184" s="312"/>
      <c r="E184" s="368"/>
      <c r="F184" s="382"/>
      <c r="G184" s="166" t="s">
        <v>59</v>
      </c>
      <c r="H184" s="384" t="s">
        <v>458</v>
      </c>
      <c r="I184" s="321"/>
      <c r="J184" s="158">
        <f t="shared" si="2"/>
        <v>0</v>
      </c>
      <c r="K184" s="168"/>
      <c r="L184" s="339"/>
      <c r="M184" s="256"/>
    </row>
    <row r="185" spans="4:13" ht="15.6" customHeight="1">
      <c r="D185" s="312"/>
      <c r="E185" s="368">
        <v>8</v>
      </c>
      <c r="F185" s="379" t="s">
        <v>461</v>
      </c>
      <c r="G185" s="170" t="s">
        <v>145</v>
      </c>
      <c r="H185" s="361" t="s">
        <v>462</v>
      </c>
      <c r="I185" s="319" t="s">
        <v>417</v>
      </c>
      <c r="J185" s="158" t="e">
        <f>LENB(#REF!)</f>
        <v>#REF!</v>
      </c>
      <c r="K185" s="158"/>
      <c r="L185" s="158" t="s">
        <v>463</v>
      </c>
      <c r="M185" s="249" t="s">
        <v>418</v>
      </c>
    </row>
    <row r="186" spans="4:13" ht="15.6" customHeight="1">
      <c r="D186" s="312"/>
      <c r="E186" s="368"/>
      <c r="F186" s="381"/>
      <c r="G186" s="156" t="s">
        <v>65</v>
      </c>
      <c r="H186" s="296" t="s">
        <v>464</v>
      </c>
      <c r="I186" s="320"/>
      <c r="J186" s="158">
        <f>LENB(I185)</f>
        <v>7</v>
      </c>
      <c r="K186" s="159">
        <v>33</v>
      </c>
      <c r="L186" s="159"/>
      <c r="M186" s="252"/>
    </row>
    <row r="187" spans="4:13" ht="15.6" customHeight="1">
      <c r="D187" s="312"/>
      <c r="E187" s="368"/>
      <c r="F187" s="381"/>
      <c r="G187" s="156" t="s">
        <v>67</v>
      </c>
      <c r="H187" s="296" t="s">
        <v>465</v>
      </c>
      <c r="I187" s="320"/>
      <c r="J187" s="158">
        <f t="shared" si="2"/>
        <v>0</v>
      </c>
      <c r="K187" s="156"/>
      <c r="L187" s="156"/>
      <c r="M187" s="252"/>
    </row>
    <row r="188" spans="4:13" ht="16.5">
      <c r="D188" s="312"/>
      <c r="E188" s="368"/>
      <c r="F188" s="381"/>
      <c r="G188" s="163" t="s">
        <v>55</v>
      </c>
      <c r="H188" s="253" t="s">
        <v>466</v>
      </c>
      <c r="I188" s="320"/>
      <c r="J188" s="158">
        <f t="shared" si="2"/>
        <v>0</v>
      </c>
      <c r="K188" s="159"/>
      <c r="L188" s="159"/>
      <c r="M188" s="252"/>
    </row>
    <row r="189" spans="4:13" ht="15.6" customHeight="1">
      <c r="D189" s="312"/>
      <c r="E189" s="368"/>
      <c r="F189" s="381"/>
      <c r="G189" s="156" t="s">
        <v>58</v>
      </c>
      <c r="H189" s="296"/>
      <c r="I189" s="320"/>
      <c r="J189" s="158">
        <f t="shared" si="2"/>
        <v>0</v>
      </c>
      <c r="K189" s="159"/>
      <c r="L189" s="159"/>
      <c r="M189" s="252"/>
    </row>
    <row r="190" spans="4:13" ht="15.6" customHeight="1" thickBot="1">
      <c r="D190" s="312"/>
      <c r="E190" s="385"/>
      <c r="F190" s="381"/>
      <c r="G190" s="383" t="s">
        <v>59</v>
      </c>
      <c r="H190" s="384" t="s">
        <v>464</v>
      </c>
      <c r="I190" s="321"/>
      <c r="J190" s="158">
        <f t="shared" si="2"/>
        <v>0</v>
      </c>
      <c r="K190" s="211"/>
      <c r="L190" s="211"/>
      <c r="M190" s="252"/>
    </row>
    <row r="191" spans="4:13">
      <c r="D191" s="82"/>
      <c r="E191" s="386"/>
      <c r="F191" s="387" t="s">
        <v>152</v>
      </c>
      <c r="G191" s="388" t="s">
        <v>65</v>
      </c>
      <c r="H191" s="376" t="s">
        <v>467</v>
      </c>
      <c r="I191" s="389" t="s">
        <v>468</v>
      </c>
      <c r="J191" s="78">
        <f t="shared" si="2"/>
        <v>40</v>
      </c>
      <c r="K191" s="390"/>
      <c r="L191" s="390"/>
      <c r="M191" s="391"/>
    </row>
    <row r="192" spans="4:13" ht="15.6" customHeight="1">
      <c r="D192" s="82"/>
      <c r="E192" s="392"/>
      <c r="F192" s="155" t="s">
        <v>469</v>
      </c>
      <c r="G192" s="380" t="s">
        <v>65</v>
      </c>
      <c r="H192" s="380" t="s">
        <v>470</v>
      </c>
      <c r="I192" s="335" t="s">
        <v>417</v>
      </c>
      <c r="J192" s="158">
        <f t="shared" si="2"/>
        <v>7</v>
      </c>
      <c r="K192" s="204">
        <v>33</v>
      </c>
      <c r="L192" s="204"/>
      <c r="M192" s="252" t="s">
        <v>418</v>
      </c>
    </row>
    <row r="193" spans="4:13" ht="15.6" customHeight="1">
      <c r="D193" s="82"/>
      <c r="E193" s="392"/>
      <c r="F193" s="155"/>
      <c r="G193" s="156" t="s">
        <v>67</v>
      </c>
      <c r="H193" s="336" t="str">
        <f>LOWER(H192)</f>
        <v>soundbar buying guide</v>
      </c>
      <c r="I193" s="337"/>
      <c r="J193" s="158">
        <f t="shared" si="2"/>
        <v>0</v>
      </c>
      <c r="K193" s="156"/>
      <c r="L193" s="156"/>
      <c r="M193" s="252"/>
    </row>
    <row r="194" spans="4:13" ht="17.649999999999999" customHeight="1">
      <c r="D194" s="82"/>
      <c r="E194" s="392"/>
      <c r="F194" s="155"/>
      <c r="G194" s="163" t="s">
        <v>55</v>
      </c>
      <c r="H194" s="393" t="s">
        <v>471</v>
      </c>
      <c r="I194" s="337"/>
      <c r="J194" s="158">
        <f t="shared" si="2"/>
        <v>0</v>
      </c>
      <c r="K194" s="159"/>
      <c r="L194" s="159"/>
      <c r="M194" s="252"/>
    </row>
    <row r="195" spans="4:13" ht="15.6" customHeight="1">
      <c r="D195" s="82"/>
      <c r="E195" s="392"/>
      <c r="F195" s="165"/>
      <c r="G195" s="166" t="s">
        <v>59</v>
      </c>
      <c r="H195" s="166"/>
      <c r="I195" s="338"/>
      <c r="J195" s="158">
        <f t="shared" si="2"/>
        <v>0</v>
      </c>
      <c r="K195" s="168"/>
      <c r="L195" s="168"/>
      <c r="M195" s="256"/>
    </row>
    <row r="196" spans="4:13" ht="16.149999999999999" customHeight="1">
      <c r="D196" s="82"/>
      <c r="E196" s="392"/>
      <c r="F196" s="134" t="s">
        <v>472</v>
      </c>
      <c r="G196" s="83" t="s">
        <v>65</v>
      </c>
      <c r="H196" s="76" t="s">
        <v>473</v>
      </c>
      <c r="I196" s="318" t="s">
        <v>447</v>
      </c>
      <c r="J196" s="78">
        <f t="shared" si="2"/>
        <v>22</v>
      </c>
      <c r="K196" s="89">
        <v>33</v>
      </c>
      <c r="L196" s="89"/>
      <c r="M196" s="133"/>
    </row>
    <row r="197" spans="4:13" ht="16.149999999999999" customHeight="1">
      <c r="D197" s="82"/>
      <c r="E197" s="392"/>
      <c r="F197" s="134"/>
      <c r="G197" s="83" t="s">
        <v>67</v>
      </c>
      <c r="H197" s="84" t="str">
        <f>LOWER(H196)</f>
        <v>why the frame</v>
      </c>
      <c r="I197" s="84" t="s">
        <v>448</v>
      </c>
      <c r="J197" s="78">
        <f t="shared" si="2"/>
        <v>13</v>
      </c>
      <c r="K197" s="83"/>
      <c r="L197" s="83"/>
      <c r="M197" s="136"/>
    </row>
    <row r="198" spans="4:13" ht="17.649999999999999" customHeight="1">
      <c r="D198" s="82"/>
      <c r="E198" s="392"/>
      <c r="F198" s="134"/>
      <c r="G198" s="91" t="s">
        <v>55</v>
      </c>
      <c r="H198" s="91" t="s">
        <v>449</v>
      </c>
      <c r="I198" s="93" t="s">
        <v>450</v>
      </c>
      <c r="J198" s="78">
        <f t="shared" si="2"/>
        <v>65</v>
      </c>
      <c r="K198" s="89"/>
      <c r="L198" s="89"/>
      <c r="M198" s="136"/>
    </row>
    <row r="199" spans="4:13" ht="16.149999999999999" customHeight="1">
      <c r="D199" s="82"/>
      <c r="E199" s="392"/>
      <c r="F199" s="138"/>
      <c r="G199" s="96" t="s">
        <v>59</v>
      </c>
      <c r="H199" s="96"/>
      <c r="I199" s="318" t="s">
        <v>447</v>
      </c>
      <c r="J199" s="78">
        <f t="shared" si="2"/>
        <v>22</v>
      </c>
      <c r="K199" s="140"/>
      <c r="L199" s="140"/>
      <c r="M199" s="141"/>
    </row>
    <row r="200" spans="4:13" ht="16.149999999999999" customHeight="1">
      <c r="D200" s="82"/>
      <c r="E200" s="392"/>
      <c r="F200" s="134" t="s">
        <v>474</v>
      </c>
      <c r="G200" s="83" t="s">
        <v>65</v>
      </c>
      <c r="H200" s="76" t="s">
        <v>475</v>
      </c>
      <c r="I200" s="318" t="s">
        <v>475</v>
      </c>
      <c r="J200" s="78">
        <f t="shared" si="2"/>
        <v>16</v>
      </c>
      <c r="K200" s="89">
        <v>33</v>
      </c>
      <c r="L200" s="89"/>
      <c r="M200" s="133"/>
    </row>
    <row r="201" spans="4:13" ht="16.149999999999999" customHeight="1">
      <c r="D201" s="82"/>
      <c r="E201" s="392"/>
      <c r="F201" s="134"/>
      <c r="G201" s="83" t="s">
        <v>67</v>
      </c>
      <c r="H201" s="84" t="str">
        <f>LOWER(H200)</f>
        <v>samsung smart tv</v>
      </c>
      <c r="I201" s="84" t="s">
        <v>476</v>
      </c>
      <c r="J201" s="78">
        <f t="shared" ref="J201:J214" si="3">LENB(I201)</f>
        <v>16</v>
      </c>
      <c r="K201" s="83"/>
      <c r="L201" s="83"/>
      <c r="M201" s="136"/>
    </row>
    <row r="202" spans="4:13" ht="17.649999999999999" customHeight="1">
      <c r="D202" s="82"/>
      <c r="E202" s="392"/>
      <c r="F202" s="134"/>
      <c r="G202" s="91" t="s">
        <v>55</v>
      </c>
      <c r="H202" s="91" t="s">
        <v>477</v>
      </c>
      <c r="I202" s="93" t="s">
        <v>478</v>
      </c>
      <c r="J202" s="78">
        <f t="shared" si="3"/>
        <v>54</v>
      </c>
      <c r="K202" s="89"/>
      <c r="L202" s="89"/>
      <c r="M202" s="136"/>
    </row>
    <row r="203" spans="4:13" ht="16.149999999999999" customHeight="1">
      <c r="D203" s="82"/>
      <c r="E203" s="392"/>
      <c r="F203" s="138"/>
      <c r="G203" s="347" t="s">
        <v>59</v>
      </c>
      <c r="H203" s="96"/>
      <c r="I203" s="318" t="s">
        <v>475</v>
      </c>
      <c r="J203" s="78">
        <f t="shared" si="3"/>
        <v>16</v>
      </c>
      <c r="K203" s="348"/>
      <c r="L203" s="348"/>
      <c r="M203" s="136"/>
    </row>
    <row r="204" spans="4:13" ht="16.149999999999999" customHeight="1">
      <c r="D204" s="82"/>
      <c r="E204" s="392"/>
      <c r="F204" s="134" t="s">
        <v>479</v>
      </c>
      <c r="G204" s="76" t="s">
        <v>65</v>
      </c>
      <c r="H204" s="76" t="s">
        <v>480</v>
      </c>
      <c r="I204" s="76" t="s">
        <v>481</v>
      </c>
      <c r="J204" s="78">
        <f t="shared" si="3"/>
        <v>32</v>
      </c>
      <c r="K204" s="78">
        <v>33</v>
      </c>
      <c r="L204" s="78"/>
      <c r="M204" s="133"/>
    </row>
    <row r="205" spans="4:13" ht="16.149999999999999" customHeight="1">
      <c r="D205" s="82"/>
      <c r="E205" s="392"/>
      <c r="F205" s="134"/>
      <c r="G205" s="83" t="s">
        <v>67</v>
      </c>
      <c r="H205" s="84" t="str">
        <f>LOWER(H204)</f>
        <v>best gaming tv</v>
      </c>
      <c r="I205" s="84" t="s">
        <v>482</v>
      </c>
      <c r="J205" s="78">
        <f t="shared" si="3"/>
        <v>14</v>
      </c>
      <c r="K205" s="83"/>
      <c r="L205" s="83"/>
      <c r="M205" s="136"/>
    </row>
    <row r="206" spans="4:13" ht="17.649999999999999" customHeight="1">
      <c r="D206" s="82"/>
      <c r="E206" s="392"/>
      <c r="F206" s="134"/>
      <c r="G206" s="91" t="s">
        <v>55</v>
      </c>
      <c r="H206" s="93" t="s">
        <v>483</v>
      </c>
      <c r="I206" s="93" t="s">
        <v>484</v>
      </c>
      <c r="J206" s="78">
        <f t="shared" si="3"/>
        <v>44</v>
      </c>
      <c r="K206" s="89"/>
      <c r="L206" s="89"/>
      <c r="M206" s="136"/>
    </row>
    <row r="207" spans="4:13" ht="16.149999999999999" customHeight="1">
      <c r="D207" s="82"/>
      <c r="E207" s="392"/>
      <c r="F207" s="138"/>
      <c r="G207" s="96" t="s">
        <v>59</v>
      </c>
      <c r="H207" s="96"/>
      <c r="I207" s="76" t="s">
        <v>481</v>
      </c>
      <c r="J207" s="78">
        <f t="shared" si="3"/>
        <v>32</v>
      </c>
      <c r="K207" s="140"/>
      <c r="L207" s="140"/>
      <c r="M207" s="141"/>
    </row>
    <row r="208" spans="4:13" ht="16.149999999999999" customHeight="1">
      <c r="D208" s="82"/>
      <c r="E208" s="392"/>
      <c r="F208" s="155" t="s">
        <v>485</v>
      </c>
      <c r="G208" s="156" t="s">
        <v>65</v>
      </c>
      <c r="H208" s="170" t="s">
        <v>486</v>
      </c>
      <c r="I208" s="335" t="s">
        <v>417</v>
      </c>
      <c r="J208" s="158">
        <f t="shared" si="3"/>
        <v>7</v>
      </c>
      <c r="K208" s="159">
        <v>33</v>
      </c>
      <c r="L208" s="159"/>
      <c r="M208" s="249" t="s">
        <v>417</v>
      </c>
    </row>
    <row r="209" spans="4:13" ht="16.149999999999999" customHeight="1">
      <c r="D209" s="82"/>
      <c r="E209" s="392"/>
      <c r="F209" s="155"/>
      <c r="G209" s="156" t="s">
        <v>67</v>
      </c>
      <c r="H209" s="336" t="str">
        <f>LOWER(H208)</f>
        <v>super big tv</v>
      </c>
      <c r="I209" s="337"/>
      <c r="J209" s="158">
        <f t="shared" si="3"/>
        <v>0</v>
      </c>
      <c r="K209" s="156"/>
      <c r="L209" s="156"/>
      <c r="M209" s="252"/>
    </row>
    <row r="210" spans="4:13" ht="17.649999999999999" customHeight="1">
      <c r="D210" s="82"/>
      <c r="E210" s="392"/>
      <c r="F210" s="155"/>
      <c r="G210" s="163" t="s">
        <v>55</v>
      </c>
      <c r="H210" s="393" t="s">
        <v>487</v>
      </c>
      <c r="I210" s="337"/>
      <c r="J210" s="158">
        <f t="shared" si="3"/>
        <v>0</v>
      </c>
      <c r="K210" s="159"/>
      <c r="L210" s="159"/>
      <c r="M210" s="252"/>
    </row>
    <row r="211" spans="4:13" ht="16.149999999999999" customHeight="1" thickBot="1">
      <c r="D211" s="82"/>
      <c r="E211" s="392"/>
      <c r="F211" s="165"/>
      <c r="G211" s="166" t="s">
        <v>59</v>
      </c>
      <c r="H211" s="166"/>
      <c r="I211" s="338"/>
      <c r="J211" s="158">
        <f t="shared" si="3"/>
        <v>0</v>
      </c>
      <c r="K211" s="168"/>
      <c r="L211" s="168"/>
      <c r="M211" s="305"/>
    </row>
    <row r="212" spans="4:13" ht="15.6" customHeight="1">
      <c r="D212" s="82"/>
      <c r="E212" s="392"/>
      <c r="F212" s="155" t="s">
        <v>488</v>
      </c>
      <c r="G212" s="156" t="s">
        <v>65</v>
      </c>
      <c r="H212" s="170" t="s">
        <v>489</v>
      </c>
      <c r="I212" s="335" t="s">
        <v>417</v>
      </c>
      <c r="J212" s="158" t="e">
        <f>LENB(#REF!)</f>
        <v>#REF!</v>
      </c>
      <c r="K212" s="159">
        <v>33</v>
      </c>
      <c r="L212" s="159"/>
      <c r="M212" s="249" t="s">
        <v>418</v>
      </c>
    </row>
    <row r="213" spans="4:13" ht="15.6" customHeight="1">
      <c r="D213" s="82"/>
      <c r="E213" s="392"/>
      <c r="F213" s="155"/>
      <c r="G213" s="156" t="s">
        <v>67</v>
      </c>
      <c r="H213" s="336" t="str">
        <f>LOWER(H212)</f>
        <v>best samsung tv for sports</v>
      </c>
      <c r="I213" s="337"/>
      <c r="J213" s="158">
        <f>LENB(I212)</f>
        <v>7</v>
      </c>
      <c r="K213" s="156"/>
      <c r="L213" s="156"/>
      <c r="M213" s="252"/>
    </row>
    <row r="214" spans="4:13" ht="15.6" customHeight="1">
      <c r="D214" s="82"/>
      <c r="E214" s="392"/>
      <c r="F214" s="155"/>
      <c r="G214" s="163" t="s">
        <v>55</v>
      </c>
      <c r="H214" s="163" t="s">
        <v>490</v>
      </c>
      <c r="I214" s="337"/>
      <c r="J214" s="158">
        <f t="shared" si="3"/>
        <v>0</v>
      </c>
      <c r="K214" s="159"/>
      <c r="L214" s="159"/>
      <c r="M214" s="252"/>
    </row>
    <row r="215" spans="4:13" ht="16.149999999999999" customHeight="1" thickBot="1">
      <c r="D215" s="222"/>
      <c r="E215" s="394"/>
      <c r="F215" s="299"/>
      <c r="G215" s="395" t="s">
        <v>59</v>
      </c>
      <c r="H215" s="395"/>
      <c r="I215" s="338"/>
      <c r="J215" s="303">
        <f>LENB(I215)</f>
        <v>0</v>
      </c>
      <c r="K215" s="303"/>
      <c r="L215" s="303"/>
      <c r="M215" s="305"/>
    </row>
  </sheetData>
  <mergeCells count="114">
    <mergeCell ref="E208:E211"/>
    <mergeCell ref="F208:F211"/>
    <mergeCell ref="I208:I211"/>
    <mergeCell ref="M208:M211"/>
    <mergeCell ref="E212:E215"/>
    <mergeCell ref="F212:F215"/>
    <mergeCell ref="I212:I215"/>
    <mergeCell ref="M212:M215"/>
    <mergeCell ref="E200:E203"/>
    <mergeCell ref="F200:F203"/>
    <mergeCell ref="M200:M203"/>
    <mergeCell ref="E204:E207"/>
    <mergeCell ref="F204:F207"/>
    <mergeCell ref="M204:M207"/>
    <mergeCell ref="E192:E195"/>
    <mergeCell ref="F192:F195"/>
    <mergeCell ref="I192:I195"/>
    <mergeCell ref="M192:M195"/>
    <mergeCell ref="E196:E199"/>
    <mergeCell ref="F196:F199"/>
    <mergeCell ref="M196:M199"/>
    <mergeCell ref="E179:E184"/>
    <mergeCell ref="F179:F184"/>
    <mergeCell ref="I179:I184"/>
    <mergeCell ref="M179:M184"/>
    <mergeCell ref="E185:E190"/>
    <mergeCell ref="F185:F190"/>
    <mergeCell ref="I185:I190"/>
    <mergeCell ref="M185:M190"/>
    <mergeCell ref="E167:E172"/>
    <mergeCell ref="F167:F172"/>
    <mergeCell ref="M167:M172"/>
    <mergeCell ref="E173:E178"/>
    <mergeCell ref="F173:F178"/>
    <mergeCell ref="I173:I178"/>
    <mergeCell ref="M173:M178"/>
    <mergeCell ref="F149:F154"/>
    <mergeCell ref="M149:M154"/>
    <mergeCell ref="E155:E160"/>
    <mergeCell ref="F155:F160"/>
    <mergeCell ref="M155:M160"/>
    <mergeCell ref="E161:E166"/>
    <mergeCell ref="F161:F166"/>
    <mergeCell ref="M161:M166"/>
    <mergeCell ref="F134:F137"/>
    <mergeCell ref="M134:M137"/>
    <mergeCell ref="F138:F141"/>
    <mergeCell ref="M138:M141"/>
    <mergeCell ref="D143:D215"/>
    <mergeCell ref="E143:E148"/>
    <mergeCell ref="F143:F148"/>
    <mergeCell ref="I143:I148"/>
    <mergeCell ref="M143:M148"/>
    <mergeCell ref="E149:E154"/>
    <mergeCell ref="F120:F123"/>
    <mergeCell ref="I120:I123"/>
    <mergeCell ref="M120:M123"/>
    <mergeCell ref="F124:F129"/>
    <mergeCell ref="M124:M129"/>
    <mergeCell ref="F130:F133"/>
    <mergeCell ref="M130:M133"/>
    <mergeCell ref="F108:F111"/>
    <mergeCell ref="M108:M111"/>
    <mergeCell ref="F112:F115"/>
    <mergeCell ref="M112:M115"/>
    <mergeCell ref="F116:F119"/>
    <mergeCell ref="M116:M119"/>
    <mergeCell ref="F96:F99"/>
    <mergeCell ref="M96:M99"/>
    <mergeCell ref="F100:F103"/>
    <mergeCell ref="M100:M103"/>
    <mergeCell ref="F104:F107"/>
    <mergeCell ref="M104:M107"/>
    <mergeCell ref="F80:F85"/>
    <mergeCell ref="I80:I85"/>
    <mergeCell ref="M80:M85"/>
    <mergeCell ref="F86:F91"/>
    <mergeCell ref="M86:M91"/>
    <mergeCell ref="F92:F95"/>
    <mergeCell ref="M92:M95"/>
    <mergeCell ref="F62:F67"/>
    <mergeCell ref="M62:M67"/>
    <mergeCell ref="F68:F73"/>
    <mergeCell ref="M68:M73"/>
    <mergeCell ref="F74:F79"/>
    <mergeCell ref="M74:M79"/>
    <mergeCell ref="F50:F55"/>
    <mergeCell ref="I50:I55"/>
    <mergeCell ref="M50:M55"/>
    <mergeCell ref="F56:F61"/>
    <mergeCell ref="I56:I61"/>
    <mergeCell ref="M56:M61"/>
    <mergeCell ref="F32:F37"/>
    <mergeCell ref="M32:M37"/>
    <mergeCell ref="F38:F43"/>
    <mergeCell ref="M38:M43"/>
    <mergeCell ref="F44:F49"/>
    <mergeCell ref="M44:M49"/>
    <mergeCell ref="D8:E13"/>
    <mergeCell ref="F8:F13"/>
    <mergeCell ref="M8:M13"/>
    <mergeCell ref="D14:E141"/>
    <mergeCell ref="F14:F19"/>
    <mergeCell ref="M14:M19"/>
    <mergeCell ref="F20:F25"/>
    <mergeCell ref="M20:M25"/>
    <mergeCell ref="F26:F31"/>
    <mergeCell ref="M26:M31"/>
    <mergeCell ref="B3:G3"/>
    <mergeCell ref="D6:F7"/>
    <mergeCell ref="G6:G7"/>
    <mergeCell ref="J6:J7"/>
    <mergeCell ref="K6:K7"/>
    <mergeCell ref="M6:M7"/>
  </mergeCells>
  <phoneticPr fontId="4" type="noConversion"/>
  <conditionalFormatting sqref="K9:L9">
    <cfRule type="expression" dxfId="128" priority="27">
      <formula>J9&gt;K9</formula>
    </cfRule>
  </conditionalFormatting>
  <conditionalFormatting sqref="K15:L15">
    <cfRule type="expression" dxfId="127" priority="43">
      <formula>J15&gt;K15</formula>
    </cfRule>
  </conditionalFormatting>
  <conditionalFormatting sqref="K21:L21">
    <cfRule type="expression" dxfId="126" priority="42">
      <formula>J21&gt;K21</formula>
    </cfRule>
  </conditionalFormatting>
  <conditionalFormatting sqref="K27:L27">
    <cfRule type="expression" dxfId="125" priority="41">
      <formula>J27&gt;K27</formula>
    </cfRule>
  </conditionalFormatting>
  <conditionalFormatting sqref="K33:L33">
    <cfRule type="expression" dxfId="124" priority="40">
      <formula>J33&gt;K33</formula>
    </cfRule>
  </conditionalFormatting>
  <conditionalFormatting sqref="K39:L39">
    <cfRule type="expression" dxfId="123" priority="39">
      <formula>J39&gt;K39</formula>
    </cfRule>
  </conditionalFormatting>
  <conditionalFormatting sqref="K45:L45">
    <cfRule type="expression" dxfId="122" priority="38">
      <formula>J45&gt;K45</formula>
    </cfRule>
  </conditionalFormatting>
  <conditionalFormatting sqref="K51:L51">
    <cfRule type="expression" dxfId="121" priority="37">
      <formula>J51&gt;K51</formula>
    </cfRule>
  </conditionalFormatting>
  <conditionalFormatting sqref="K57:L57">
    <cfRule type="expression" dxfId="120" priority="35">
      <formula>J57&gt;K57</formula>
    </cfRule>
  </conditionalFormatting>
  <conditionalFormatting sqref="K59:L59">
    <cfRule type="expression" dxfId="119" priority="36">
      <formula>J59&gt;K59</formula>
    </cfRule>
  </conditionalFormatting>
  <conditionalFormatting sqref="K63:L63">
    <cfRule type="expression" dxfId="118" priority="34">
      <formula>J63&gt;K63</formula>
    </cfRule>
  </conditionalFormatting>
  <conditionalFormatting sqref="K69:L69">
    <cfRule type="expression" dxfId="117" priority="33">
      <formula>J69&gt;K69</formula>
    </cfRule>
  </conditionalFormatting>
  <conditionalFormatting sqref="K75:L75">
    <cfRule type="expression" dxfId="116" priority="26">
      <formula>J75&gt;K75</formula>
    </cfRule>
  </conditionalFormatting>
  <conditionalFormatting sqref="K81:L81">
    <cfRule type="expression" dxfId="115" priority="24">
      <formula>J81&gt;K81</formula>
    </cfRule>
  </conditionalFormatting>
  <conditionalFormatting sqref="K83:L83">
    <cfRule type="expression" dxfId="114" priority="25">
      <formula>J83&gt;K83</formula>
    </cfRule>
  </conditionalFormatting>
  <conditionalFormatting sqref="K87:L87">
    <cfRule type="expression" dxfId="113" priority="14">
      <formula>J87&gt;K87</formula>
    </cfRule>
  </conditionalFormatting>
  <conditionalFormatting sqref="K89:L89">
    <cfRule type="expression" dxfId="112" priority="15">
      <formula>J89&gt;K89</formula>
    </cfRule>
  </conditionalFormatting>
  <conditionalFormatting sqref="K92:L92">
    <cfRule type="expression" dxfId="111" priority="13">
      <formula>J92&gt;K92</formula>
    </cfRule>
  </conditionalFormatting>
  <conditionalFormatting sqref="K96:L96">
    <cfRule type="expression" dxfId="110" priority="10">
      <formula>J96&gt;K96</formula>
    </cfRule>
  </conditionalFormatting>
  <conditionalFormatting sqref="K100:L100">
    <cfRule type="expression" dxfId="109" priority="9">
      <formula>J100&gt;K100</formula>
    </cfRule>
  </conditionalFormatting>
  <conditionalFormatting sqref="K104:L104">
    <cfRule type="expression" dxfId="108" priority="8">
      <formula>J104&gt;K104</formula>
    </cfRule>
  </conditionalFormatting>
  <conditionalFormatting sqref="K108:L108">
    <cfRule type="expression" dxfId="107" priority="7">
      <formula>J108&gt;K108</formula>
    </cfRule>
  </conditionalFormatting>
  <conditionalFormatting sqref="K112:L112">
    <cfRule type="expression" dxfId="106" priority="6">
      <formula>J112&gt;K112</formula>
    </cfRule>
  </conditionalFormatting>
  <conditionalFormatting sqref="K116:L116">
    <cfRule type="expression" dxfId="105" priority="5">
      <formula>J116&gt;K116</formula>
    </cfRule>
  </conditionalFormatting>
  <conditionalFormatting sqref="K120:L120">
    <cfRule type="expression" dxfId="104" priority="4">
      <formula>J120&gt;K120</formula>
    </cfRule>
  </conditionalFormatting>
  <conditionalFormatting sqref="K125:L125">
    <cfRule type="expression" dxfId="103" priority="11">
      <formula>J125&gt;K125</formula>
    </cfRule>
  </conditionalFormatting>
  <conditionalFormatting sqref="K130:L130">
    <cfRule type="expression" dxfId="102" priority="3">
      <formula>J130&gt;K130</formula>
    </cfRule>
  </conditionalFormatting>
  <conditionalFormatting sqref="K134:L134">
    <cfRule type="expression" dxfId="101" priority="2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32">
      <formula>J144&gt;K144</formula>
    </cfRule>
  </conditionalFormatting>
  <conditionalFormatting sqref="K150:L150">
    <cfRule type="expression" dxfId="98" priority="12">
      <formula>J150&gt;K150</formula>
    </cfRule>
  </conditionalFormatting>
  <conditionalFormatting sqref="K156:L156">
    <cfRule type="expression" dxfId="97" priority="31">
      <formula>J156&gt;K156</formula>
    </cfRule>
  </conditionalFormatting>
  <conditionalFormatting sqref="K162:L162">
    <cfRule type="expression" dxfId="96" priority="30">
      <formula>J162&gt;K162</formula>
    </cfRule>
  </conditionalFormatting>
  <conditionalFormatting sqref="K168:L168">
    <cfRule type="expression" dxfId="95" priority="29">
      <formula>J168&gt;K168</formula>
    </cfRule>
  </conditionalFormatting>
  <conditionalFormatting sqref="K174:L174">
    <cfRule type="expression" dxfId="94" priority="28">
      <formula>J174&gt;K174</formula>
    </cfRule>
  </conditionalFormatting>
  <conditionalFormatting sqref="K180:L180">
    <cfRule type="expression" dxfId="93" priority="22">
      <formula>J180&gt;K180</formula>
    </cfRule>
  </conditionalFormatting>
  <conditionalFormatting sqref="K186:L186">
    <cfRule type="expression" dxfId="92" priority="23">
      <formula>J186&gt;K186</formula>
    </cfRule>
  </conditionalFormatting>
  <conditionalFormatting sqref="K192:L192">
    <cfRule type="expression" dxfId="91" priority="21">
      <formula>J192&gt;K192</formula>
    </cfRule>
  </conditionalFormatting>
  <conditionalFormatting sqref="K196:L196">
    <cfRule type="expression" dxfId="90" priority="20">
      <formula>J196&gt;K196</formula>
    </cfRule>
  </conditionalFormatting>
  <conditionalFormatting sqref="K200:L200">
    <cfRule type="expression" dxfId="89" priority="19">
      <formula>J200&gt;K200</formula>
    </cfRule>
  </conditionalFormatting>
  <conditionalFormatting sqref="K204:L204">
    <cfRule type="expression" dxfId="88" priority="18">
      <formula>J204&gt;K204</formula>
    </cfRule>
  </conditionalFormatting>
  <conditionalFormatting sqref="K208:L208">
    <cfRule type="expression" dxfId="87" priority="17">
      <formula>J208&gt;K208</formula>
    </cfRule>
  </conditionalFormatting>
  <conditionalFormatting sqref="K212:L212">
    <cfRule type="expression" dxfId="86" priority="16">
      <formula>J212&gt;K212</formula>
    </cfRule>
  </conditionalFormatting>
  <hyperlinks>
    <hyperlink ref="H182" r:id="rId1" xr:uid="{80841043-F05E-4E81-BE20-50A30FC5D6E7}"/>
    <hyperlink ref="H146" r:id="rId2" xr:uid="{FA905A51-3D8F-4097-B3EC-ED39C2D2A531}"/>
    <hyperlink ref="H152" r:id="rId3" display="https://www.samsung.com/uk/tvs/help-me-choose/" xr:uid="{54703FB8-B75E-47EE-AD3E-69EF4EB87268}"/>
    <hyperlink ref="H158" r:id="rId4" xr:uid="{A86377D5-9B82-4969-9322-E5BB329AE886}"/>
    <hyperlink ref="H164" r:id="rId5" xr:uid="{E416BC67-3A3C-4590-9360-BD5FE353BBD3}"/>
    <hyperlink ref="H170" r:id="rId6" xr:uid="{EF54DB7A-0DE2-42D8-B3F9-2658BB4302F0}"/>
    <hyperlink ref="H188" r:id="rId7" xr:uid="{F4448C05-C884-46EE-9C12-3F3C8D186872}"/>
    <hyperlink ref="H176" r:id="rId8" xr:uid="{22C652B9-1A50-4691-9A41-3DEB869ABF07}"/>
    <hyperlink ref="H89" r:id="rId9" xr:uid="{B169AC0B-6ED2-4D0A-A9DE-3B24B9C7E539}"/>
    <hyperlink ref="H29" r:id="rId10" xr:uid="{E924EFAA-24CD-4EB7-8C36-135904F18C6A}"/>
    <hyperlink ref="H35" r:id="rId11" xr:uid="{99BCD550-0A0E-4771-B8F6-DE592980AB2C}"/>
    <hyperlink ref="H41" r:id="rId12" xr:uid="{66C529D6-F034-4801-9C94-BA26A36BC68C}"/>
    <hyperlink ref="H47" r:id="rId13" xr:uid="{F053EE09-CBB5-4A47-922E-09C3784239E9}"/>
    <hyperlink ref="H53" r:id="rId14" xr:uid="{85EA2252-3E32-44DC-B70A-E215D99E4DAC}"/>
    <hyperlink ref="H65" r:id="rId15" xr:uid="{7F4E703F-FBDA-4975-8231-B3349CD9EF00}"/>
    <hyperlink ref="H71" r:id="rId16" xr:uid="{786C5DE7-3709-49DF-AC21-F694FCC72729}"/>
    <hyperlink ref="H77" r:id="rId17" xr:uid="{F0A3529B-A328-4884-9D74-7785A3520CE8}"/>
    <hyperlink ref="H83" r:id="rId18" xr:uid="{71A2186B-C10A-47A8-A635-421E17BBF6FA}"/>
    <hyperlink ref="H59" r:id="rId19" xr:uid="{3E04F5EE-EDB4-4FF3-B566-CC996607916F}"/>
    <hyperlink ref="H23" r:id="rId20" xr:uid="{6DFCDE39-344B-482D-A9F7-D5D6DD406446}"/>
    <hyperlink ref="H17" r:id="rId21" xr:uid="{4246AE14-AB73-405B-B798-B253E2551FEC}"/>
    <hyperlink ref="H194" r:id="rId22" xr:uid="{41ED81C5-40EB-44FB-9302-9C28870D7492}"/>
    <hyperlink ref="H210" r:id="rId23" xr:uid="{798FB24C-5527-4E5F-86DC-E06E4425589F}"/>
    <hyperlink ref="H206" r:id="rId24" xr:uid="{D29D653B-57D6-40B5-9A6C-52C13824D2ED}"/>
    <hyperlink ref="I206" r:id="rId25" xr:uid="{87307122-9CF2-43FE-AADC-70646EF8EC2E}"/>
    <hyperlink ref="I202" r:id="rId26" xr:uid="{730D0C3D-4AC5-4993-BFF2-5E56039386A6}"/>
    <hyperlink ref="I198" r:id="rId27" xr:uid="{65846CB9-74E2-441C-84B1-51035C4BD24C}"/>
    <hyperlink ref="I170" r:id="rId28" xr:uid="{3D8E420C-30F3-4956-BB89-3EDB70D0CA07}"/>
    <hyperlink ref="I164" r:id="rId29" xr:uid="{51C8DA73-E0F1-49E3-A502-7BBEFC50DF45}"/>
    <hyperlink ref="I158" r:id="rId30" xr:uid="{081645CD-8DB1-4F57-934E-DAE7E7E861F9}"/>
    <hyperlink ref="I152" r:id="rId31" xr:uid="{56332B24-4FC4-4CA9-9174-D2B6A3D40097}"/>
    <hyperlink ref="I17" r:id="rId32" xr:uid="{16442150-1EBC-4D08-9943-82951EA7C57C}"/>
    <hyperlink ref="I23" r:id="rId33" xr:uid="{AA5B584B-52B0-417E-AEF8-64A5A5352E94}"/>
    <hyperlink ref="I29" r:id="rId34" xr:uid="{A950BD9C-4F51-4DFF-928C-9D83D52CD475}"/>
    <hyperlink ref="I35" r:id="rId35" xr:uid="{2C963467-7F67-40CE-92AC-2FF9CC99883D}"/>
    <hyperlink ref="I41" r:id="rId36" xr:uid="{CC5B7020-887E-4D25-9CD6-17B5BA4E5897}"/>
    <hyperlink ref="I47" r:id="rId37" xr:uid="{24FBF08F-1D05-470F-A4D1-CAF35951E5C2}"/>
    <hyperlink ref="I65" r:id="rId38" xr:uid="{89C02F0A-836F-434D-A404-713BC48CA43F}"/>
    <hyperlink ref="I71" r:id="rId39" xr:uid="{71ABF12D-ECE6-482B-A75A-F7EC5BACF3C9}"/>
    <hyperlink ref="I77" r:id="rId40" xr:uid="{BCCA60C3-31F9-4858-A732-F9D1D1334650}"/>
    <hyperlink ref="I140" r:id="rId41" xr:uid="{98EDCC56-BA5E-4AE3-854F-6E285CDFB315}"/>
    <hyperlink ref="I136" r:id="rId42" xr:uid="{B3452405-8778-4B5C-ADF0-07355AD3866F}"/>
    <hyperlink ref="I132" r:id="rId43" xr:uid="{43C12A1E-7C3E-4D75-B4A4-F1779F0A6941}"/>
    <hyperlink ref="I127" r:id="rId44" xr:uid="{76B233CF-86B3-4F05-B07B-C8BE434B4018}"/>
    <hyperlink ref="I118" r:id="rId45" xr:uid="{8A8D1CD3-0EFC-4327-8AE8-F628DF92C023}"/>
    <hyperlink ref="I114" r:id="rId46" xr:uid="{CD342E57-F322-41E5-A86E-FB8C0310B226}"/>
    <hyperlink ref="I110" r:id="rId47" xr:uid="{2E52BC47-4CF0-4D88-A806-05489DBB5C69}"/>
    <hyperlink ref="I106" r:id="rId48" xr:uid="{70CB8FAD-4DBA-4FE2-9D2B-DD1A96EED18A}"/>
    <hyperlink ref="I102" r:id="rId49" xr:uid="{397C8723-7DFD-43AB-AFAE-D7B88321F0D9}"/>
    <hyperlink ref="I98" r:id="rId50" xr:uid="{41B4E904-8829-4595-AFF5-8B3CA1F5DFF2}"/>
    <hyperlink ref="I94" r:id="rId51" xr:uid="{E8EE7835-4EC3-4D23-9851-37AE46182A3C}"/>
    <hyperlink ref="I11" r:id="rId52" xr:uid="{A2C743C6-6594-4A69-94C1-1DCD7A25DBD4}"/>
    <hyperlink ref="H11" r:id="rId53" xr:uid="{EE78D393-8071-4FD7-A59B-4E760B698190}"/>
    <hyperlink ref="I89" r:id="rId54" xr:uid="{18AA5FDD-38DF-4C3B-933C-D601AD95DEEE}"/>
  </hyperlinks>
  <pageMargins left="0.7" right="0.7" top="0.75" bottom="0.75" header="0.3" footer="0.3"/>
  <pageSetup paperSize="9" orientation="portrait" r:id="rId55"/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BD45-FB1D-4ACB-889C-2F7B9D2D84CA}">
  <sheetPr>
    <pageSetUpPr autoPageBreaks="0"/>
  </sheetPr>
  <dimension ref="A2:L192"/>
  <sheetViews>
    <sheetView showGridLines="0" topLeftCell="G34" zoomScale="89" zoomScaleNormal="89" workbookViewId="0">
      <selection activeCell="H38" sqref="H38:J55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1" customWidth="1"/>
    <col min="6" max="6" width="26.25" style="232" customWidth="1"/>
    <col min="7" max="8" width="87.125" style="232" customWidth="1"/>
    <col min="9" max="9" width="14.75" style="232" customWidth="1"/>
    <col min="10" max="11" width="18.125" style="232" customWidth="1"/>
    <col min="12" max="12" width="43.625" style="232" customWidth="1"/>
    <col min="13" max="16384" width="8.75" style="41"/>
  </cols>
  <sheetData>
    <row r="2" spans="1:12" ht="36" customHeight="1">
      <c r="B2" s="233" t="s">
        <v>491</v>
      </c>
      <c r="C2" s="234"/>
      <c r="D2" s="235"/>
      <c r="E2" s="235"/>
      <c r="F2" s="45"/>
      <c r="G2" s="45"/>
      <c r="H2" s="45"/>
      <c r="I2" s="45"/>
      <c r="J2" s="45"/>
      <c r="K2" s="45"/>
      <c r="L2" s="43"/>
    </row>
    <row r="3" spans="1:12" s="236" customFormat="1" ht="108" customHeight="1">
      <c r="B3" s="306" t="s">
        <v>268</v>
      </c>
      <c r="C3" s="306"/>
      <c r="D3" s="306"/>
      <c r="E3" s="306"/>
      <c r="F3" s="306"/>
      <c r="G3" s="306"/>
      <c r="H3" s="396"/>
      <c r="I3" s="46"/>
      <c r="J3" s="46"/>
      <c r="K3" s="46"/>
    </row>
    <row r="4" spans="1:12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52"/>
    </row>
    <row r="5" spans="1:12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5"/>
    </row>
    <row r="6" spans="1:12" s="53" customFormat="1" ht="23.25" customHeight="1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2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2" ht="21" customHeight="1">
      <c r="D8" s="74" t="s">
        <v>41</v>
      </c>
      <c r="E8" s="131" t="s">
        <v>42</v>
      </c>
      <c r="F8" s="76" t="s">
        <v>43</v>
      </c>
      <c r="G8" s="397"/>
      <c r="H8" s="397"/>
      <c r="I8" s="78">
        <f>LENB(H8)</f>
        <v>0</v>
      </c>
      <c r="J8" s="79"/>
      <c r="K8" s="398" t="s">
        <v>44</v>
      </c>
      <c r="L8" s="133"/>
    </row>
    <row r="9" spans="1:12" ht="21" customHeight="1">
      <c r="D9" s="82"/>
      <c r="E9" s="134"/>
      <c r="F9" s="83" t="s">
        <v>182</v>
      </c>
      <c r="G9" s="109" t="s">
        <v>492</v>
      </c>
      <c r="H9" s="399" t="s">
        <v>493</v>
      </c>
      <c r="I9" s="78">
        <f t="shared" ref="I9:I72" si="0">LENB(H9)</f>
        <v>29</v>
      </c>
      <c r="J9" s="85">
        <v>10</v>
      </c>
      <c r="K9" s="85"/>
      <c r="L9" s="136"/>
    </row>
    <row r="10" spans="1:12" ht="21" customHeight="1">
      <c r="D10" s="82"/>
      <c r="E10" s="134"/>
      <c r="F10" s="83" t="s">
        <v>185</v>
      </c>
      <c r="G10" s="109" t="s">
        <v>494</v>
      </c>
      <c r="H10" s="109" t="s">
        <v>494</v>
      </c>
      <c r="I10" s="78">
        <f t="shared" si="0"/>
        <v>10</v>
      </c>
      <c r="J10" s="83"/>
      <c r="K10" s="83"/>
      <c r="L10" s="136"/>
    </row>
    <row r="11" spans="1:12" ht="21" customHeight="1">
      <c r="D11" s="82"/>
      <c r="E11" s="134"/>
      <c r="F11" s="91" t="s">
        <v>55</v>
      </c>
      <c r="G11" s="400" t="s">
        <v>495</v>
      </c>
      <c r="H11" s="400" t="s">
        <v>496</v>
      </c>
      <c r="I11" s="78">
        <f t="shared" si="0"/>
        <v>62</v>
      </c>
      <c r="J11" s="94"/>
      <c r="K11" s="94"/>
      <c r="L11" s="136"/>
    </row>
    <row r="12" spans="1:12" ht="21" customHeight="1">
      <c r="D12" s="82"/>
      <c r="E12" s="134"/>
      <c r="F12" s="83" t="s">
        <v>58</v>
      </c>
      <c r="G12" s="109" t="s">
        <v>492</v>
      </c>
      <c r="H12" s="109" t="s">
        <v>493</v>
      </c>
      <c r="I12" s="78">
        <f t="shared" si="0"/>
        <v>29</v>
      </c>
      <c r="J12" s="94"/>
      <c r="K12" s="94"/>
      <c r="L12" s="136"/>
    </row>
    <row r="13" spans="1:12" ht="21" customHeight="1">
      <c r="D13" s="240"/>
      <c r="E13" s="138"/>
      <c r="F13" s="96" t="s">
        <v>59</v>
      </c>
      <c r="G13" s="116" t="s">
        <v>492</v>
      </c>
      <c r="H13" s="116" t="s">
        <v>493</v>
      </c>
      <c r="I13" s="78">
        <f t="shared" si="0"/>
        <v>29</v>
      </c>
      <c r="J13" s="241"/>
      <c r="K13" s="241"/>
      <c r="L13" s="141"/>
    </row>
    <row r="14" spans="1:12" ht="21" customHeight="1">
      <c r="D14" s="74" t="s">
        <v>60</v>
      </c>
      <c r="E14" s="131" t="s">
        <v>61</v>
      </c>
      <c r="F14" s="318" t="s">
        <v>62</v>
      </c>
      <c r="G14" s="176"/>
      <c r="H14" s="176"/>
      <c r="I14" s="78">
        <f t="shared" si="0"/>
        <v>0</v>
      </c>
      <c r="J14" s="265"/>
      <c r="K14" s="78" t="s">
        <v>146</v>
      </c>
      <c r="L14" s="133"/>
    </row>
    <row r="15" spans="1:12" ht="21" customHeight="1">
      <c r="D15" s="82"/>
      <c r="E15" s="134"/>
      <c r="F15" s="83" t="s">
        <v>65</v>
      </c>
      <c r="G15" s="84" t="s">
        <v>497</v>
      </c>
      <c r="H15" s="84" t="s">
        <v>498</v>
      </c>
      <c r="I15" s="78">
        <f t="shared" si="0"/>
        <v>26</v>
      </c>
      <c r="J15" s="89">
        <v>33</v>
      </c>
      <c r="K15" s="89"/>
      <c r="L15" s="136"/>
    </row>
    <row r="16" spans="1:12" ht="21" customHeight="1">
      <c r="D16" s="82"/>
      <c r="E16" s="134"/>
      <c r="F16" s="83" t="s">
        <v>67</v>
      </c>
      <c r="G16" s="84" t="s">
        <v>499</v>
      </c>
      <c r="H16" s="84" t="s">
        <v>499</v>
      </c>
      <c r="I16" s="78">
        <f t="shared" si="0"/>
        <v>13</v>
      </c>
      <c r="J16" s="83"/>
      <c r="K16" s="83"/>
      <c r="L16" s="136"/>
    </row>
    <row r="17" spans="2:12" ht="20.100000000000001" customHeight="1">
      <c r="D17" s="82"/>
      <c r="E17" s="134"/>
      <c r="F17" s="91" t="s">
        <v>55</v>
      </c>
      <c r="G17" s="274" t="s">
        <v>500</v>
      </c>
      <c r="H17" s="180" t="s">
        <v>501</v>
      </c>
      <c r="I17" s="78">
        <f t="shared" si="0"/>
        <v>62</v>
      </c>
      <c r="J17" s="89"/>
      <c r="K17" s="89"/>
      <c r="L17" s="136"/>
    </row>
    <row r="18" spans="2:12" ht="20.100000000000001" customHeight="1">
      <c r="D18" s="82"/>
      <c r="E18" s="134"/>
      <c r="F18" s="83" t="s">
        <v>58</v>
      </c>
      <c r="G18" s="84" t="s">
        <v>502</v>
      </c>
      <c r="H18" s="84" t="s">
        <v>498</v>
      </c>
      <c r="I18" s="78">
        <f t="shared" si="0"/>
        <v>26</v>
      </c>
      <c r="J18" s="89"/>
      <c r="K18" s="89"/>
      <c r="L18" s="136"/>
    </row>
    <row r="19" spans="2:12" ht="20.100000000000001" customHeight="1">
      <c r="D19" s="82"/>
      <c r="E19" s="138"/>
      <c r="F19" s="96" t="s">
        <v>59</v>
      </c>
      <c r="G19" s="97" t="s">
        <v>497</v>
      </c>
      <c r="H19" s="97" t="s">
        <v>498</v>
      </c>
      <c r="I19" s="78">
        <f t="shared" si="0"/>
        <v>26</v>
      </c>
      <c r="J19" s="140"/>
      <c r="K19" s="140"/>
      <c r="L19" s="141"/>
    </row>
    <row r="20" spans="2:12" ht="20.100000000000001" customHeight="1">
      <c r="D20" s="82"/>
      <c r="E20" s="131" t="s">
        <v>72</v>
      </c>
      <c r="F20" s="76" t="s">
        <v>62</v>
      </c>
      <c r="G20" s="175"/>
      <c r="H20" s="175"/>
      <c r="I20" s="78">
        <f t="shared" si="0"/>
        <v>0</v>
      </c>
      <c r="J20" s="78"/>
      <c r="K20" s="78" t="s">
        <v>146</v>
      </c>
      <c r="L20" s="133"/>
    </row>
    <row r="21" spans="2:12" ht="20.100000000000001" customHeight="1">
      <c r="D21" s="82"/>
      <c r="E21" s="134"/>
      <c r="F21" s="83" t="s">
        <v>65</v>
      </c>
      <c r="G21" s="122" t="s">
        <v>503</v>
      </c>
      <c r="H21" s="122" t="s">
        <v>504</v>
      </c>
      <c r="I21" s="78">
        <f t="shared" si="0"/>
        <v>25</v>
      </c>
      <c r="J21" s="89">
        <v>33</v>
      </c>
      <c r="K21" s="89"/>
      <c r="L21" s="136"/>
    </row>
    <row r="22" spans="2:12" ht="20.100000000000001" customHeight="1">
      <c r="D22" s="82"/>
      <c r="E22" s="134"/>
      <c r="F22" s="83" t="s">
        <v>67</v>
      </c>
      <c r="G22" s="122" t="s">
        <v>505</v>
      </c>
      <c r="H22" s="122" t="s">
        <v>505</v>
      </c>
      <c r="I22" s="78">
        <f t="shared" si="0"/>
        <v>5</v>
      </c>
      <c r="J22" s="83"/>
      <c r="K22" s="83"/>
      <c r="L22" s="136"/>
    </row>
    <row r="23" spans="2:12" ht="20.100000000000001" customHeight="1">
      <c r="B23" s="54" t="s">
        <v>71</v>
      </c>
      <c r="D23" s="82"/>
      <c r="E23" s="134"/>
      <c r="F23" s="91" t="s">
        <v>55</v>
      </c>
      <c r="G23" s="274" t="s">
        <v>506</v>
      </c>
      <c r="H23" s="180" t="s">
        <v>507</v>
      </c>
      <c r="I23" s="78">
        <f t="shared" si="0"/>
        <v>55</v>
      </c>
      <c r="J23" s="89"/>
      <c r="K23" s="89"/>
      <c r="L23" s="136"/>
    </row>
    <row r="24" spans="2:12" ht="20.100000000000001" customHeight="1">
      <c r="D24" s="82"/>
      <c r="E24" s="134"/>
      <c r="F24" s="83" t="s">
        <v>58</v>
      </c>
      <c r="G24" s="122" t="s">
        <v>508</v>
      </c>
      <c r="H24" s="122" t="s">
        <v>504</v>
      </c>
      <c r="I24" s="78">
        <f t="shared" si="0"/>
        <v>25</v>
      </c>
      <c r="J24" s="89"/>
      <c r="K24" s="89"/>
      <c r="L24" s="136"/>
    </row>
    <row r="25" spans="2:12" ht="20.100000000000001" customHeight="1">
      <c r="D25" s="82"/>
      <c r="E25" s="138"/>
      <c r="F25" s="96" t="s">
        <v>59</v>
      </c>
      <c r="G25" s="341" t="s">
        <v>503</v>
      </c>
      <c r="H25" s="341" t="s">
        <v>504</v>
      </c>
      <c r="I25" s="78">
        <f t="shared" si="0"/>
        <v>25</v>
      </c>
      <c r="J25" s="140"/>
      <c r="K25" s="140"/>
      <c r="L25" s="141"/>
    </row>
    <row r="26" spans="2:12" ht="20.100000000000001" customHeight="1">
      <c r="D26" s="82"/>
      <c r="E26" s="131" t="s">
        <v>77</v>
      </c>
      <c r="F26" s="76" t="s">
        <v>62</v>
      </c>
      <c r="G26" s="175"/>
      <c r="H26" s="175"/>
      <c r="I26" s="78">
        <f t="shared" si="0"/>
        <v>0</v>
      </c>
      <c r="J26" s="78"/>
      <c r="K26" s="78" t="s">
        <v>146</v>
      </c>
      <c r="L26" s="133"/>
    </row>
    <row r="27" spans="2:12" ht="20.100000000000001" customHeight="1">
      <c r="D27" s="82"/>
      <c r="E27" s="134"/>
      <c r="F27" s="83" t="s">
        <v>65</v>
      </c>
      <c r="G27" s="122" t="s">
        <v>509</v>
      </c>
      <c r="H27" s="122" t="s">
        <v>510</v>
      </c>
      <c r="I27" s="78">
        <f t="shared" si="0"/>
        <v>29</v>
      </c>
      <c r="J27" s="89">
        <v>33</v>
      </c>
      <c r="K27" s="89"/>
      <c r="L27" s="136"/>
    </row>
    <row r="28" spans="2:12" ht="20.100000000000001" customHeight="1">
      <c r="D28" s="82"/>
      <c r="E28" s="134"/>
      <c r="F28" s="83" t="s">
        <v>67</v>
      </c>
      <c r="G28" s="122" t="s">
        <v>511</v>
      </c>
      <c r="H28" s="122" t="s">
        <v>511</v>
      </c>
      <c r="I28" s="78">
        <f t="shared" si="0"/>
        <v>4</v>
      </c>
      <c r="J28" s="83"/>
      <c r="K28" s="83"/>
      <c r="L28" s="136"/>
    </row>
    <row r="29" spans="2:12" ht="20.65" customHeight="1">
      <c r="D29" s="82"/>
      <c r="E29" s="134"/>
      <c r="F29" s="91" t="s">
        <v>55</v>
      </c>
      <c r="G29" s="274" t="s">
        <v>512</v>
      </c>
      <c r="H29" s="180" t="s">
        <v>513</v>
      </c>
      <c r="I29" s="78">
        <f t="shared" si="0"/>
        <v>54</v>
      </c>
      <c r="J29" s="89"/>
      <c r="K29" s="89"/>
      <c r="L29" s="136"/>
    </row>
    <row r="30" spans="2:12" ht="20.65" customHeight="1">
      <c r="D30" s="82"/>
      <c r="E30" s="134"/>
      <c r="F30" s="83" t="s">
        <v>58</v>
      </c>
      <c r="G30" s="122" t="s">
        <v>514</v>
      </c>
      <c r="H30" s="122" t="s">
        <v>510</v>
      </c>
      <c r="I30" s="78">
        <f t="shared" si="0"/>
        <v>29</v>
      </c>
      <c r="J30" s="89"/>
      <c r="K30" s="89"/>
      <c r="L30" s="136"/>
    </row>
    <row r="31" spans="2:12" ht="20.65" customHeight="1">
      <c r="D31" s="82"/>
      <c r="E31" s="138"/>
      <c r="F31" s="96" t="s">
        <v>59</v>
      </c>
      <c r="G31" s="341" t="s">
        <v>509</v>
      </c>
      <c r="H31" s="122" t="s">
        <v>510</v>
      </c>
      <c r="I31" s="78">
        <f t="shared" si="0"/>
        <v>29</v>
      </c>
      <c r="J31" s="140"/>
      <c r="K31" s="140"/>
      <c r="L31" s="141"/>
    </row>
    <row r="32" spans="2:12" ht="20.65" customHeight="1">
      <c r="D32" s="82"/>
      <c r="E32" s="169" t="s">
        <v>83</v>
      </c>
      <c r="F32" s="170" t="s">
        <v>62</v>
      </c>
      <c r="G32" s="171"/>
      <c r="H32" s="319" t="s">
        <v>515</v>
      </c>
      <c r="I32" s="158" t="e">
        <f>LENB(#REF!)</f>
        <v>#REF!</v>
      </c>
      <c r="J32" s="158"/>
      <c r="K32" s="158" t="s">
        <v>146</v>
      </c>
      <c r="L32" s="249" t="s">
        <v>515</v>
      </c>
    </row>
    <row r="33" spans="4:12" ht="20.65" customHeight="1">
      <c r="D33" s="82"/>
      <c r="E33" s="155"/>
      <c r="F33" s="156" t="s">
        <v>65</v>
      </c>
      <c r="G33" s="157" t="s">
        <v>516</v>
      </c>
      <c r="H33" s="320"/>
      <c r="I33" s="158">
        <f t="shared" si="0"/>
        <v>0</v>
      </c>
      <c r="J33" s="159">
        <v>33</v>
      </c>
      <c r="K33" s="159"/>
      <c r="L33" s="252"/>
    </row>
    <row r="34" spans="4:12" ht="20.65" customHeight="1">
      <c r="D34" s="82"/>
      <c r="E34" s="155"/>
      <c r="F34" s="156" t="s">
        <v>67</v>
      </c>
      <c r="G34" s="157" t="s">
        <v>517</v>
      </c>
      <c r="H34" s="320"/>
      <c r="I34" s="158">
        <f>LENB(H32)</f>
        <v>30</v>
      </c>
      <c r="J34" s="156"/>
      <c r="K34" s="156"/>
      <c r="L34" s="252"/>
    </row>
    <row r="35" spans="4:12" ht="20.65" customHeight="1">
      <c r="D35" s="82"/>
      <c r="E35" s="155"/>
      <c r="F35" s="163" t="s">
        <v>55</v>
      </c>
      <c r="G35" s="164" t="s">
        <v>518</v>
      </c>
      <c r="H35" s="320"/>
      <c r="I35" s="158">
        <f t="shared" si="0"/>
        <v>0</v>
      </c>
      <c r="J35" s="159"/>
      <c r="K35" s="159"/>
      <c r="L35" s="252"/>
    </row>
    <row r="36" spans="4:12" ht="20.65" customHeight="1">
      <c r="D36" s="82"/>
      <c r="E36" s="155"/>
      <c r="F36" s="156" t="s">
        <v>58</v>
      </c>
      <c r="G36" s="157" t="s">
        <v>516</v>
      </c>
      <c r="H36" s="320"/>
      <c r="I36" s="158">
        <f t="shared" si="0"/>
        <v>0</v>
      </c>
      <c r="J36" s="159"/>
      <c r="K36" s="159"/>
      <c r="L36" s="252"/>
    </row>
    <row r="37" spans="4:12" ht="20.65" customHeight="1">
      <c r="D37" s="82"/>
      <c r="E37" s="165"/>
      <c r="F37" s="166" t="s">
        <v>59</v>
      </c>
      <c r="G37" s="167" t="s">
        <v>516</v>
      </c>
      <c r="H37" s="321"/>
      <c r="I37" s="158">
        <f t="shared" si="0"/>
        <v>0</v>
      </c>
      <c r="J37" s="168"/>
      <c r="K37" s="168"/>
      <c r="L37" s="256"/>
    </row>
    <row r="38" spans="4:12" ht="20.65" customHeight="1">
      <c r="D38" s="82"/>
      <c r="E38" s="131" t="s">
        <v>88</v>
      </c>
      <c r="F38" s="76" t="s">
        <v>62</v>
      </c>
      <c r="G38" s="175"/>
      <c r="H38" s="175"/>
      <c r="I38" s="78">
        <f t="shared" si="0"/>
        <v>0</v>
      </c>
      <c r="J38" s="78"/>
      <c r="K38" s="78" t="s">
        <v>146</v>
      </c>
      <c r="L38" s="133"/>
    </row>
    <row r="39" spans="4:12" ht="20.65" customHeight="1">
      <c r="D39" s="82"/>
      <c r="E39" s="134"/>
      <c r="F39" s="83" t="s">
        <v>65</v>
      </c>
      <c r="G39" s="122" t="s">
        <v>519</v>
      </c>
      <c r="H39" s="340" t="s">
        <v>520</v>
      </c>
      <c r="I39" s="78">
        <f t="shared" si="0"/>
        <v>35</v>
      </c>
      <c r="J39" s="89">
        <v>33</v>
      </c>
      <c r="K39" s="89"/>
      <c r="L39" s="136"/>
    </row>
    <row r="40" spans="4:12" ht="20.100000000000001" customHeight="1">
      <c r="D40" s="82"/>
      <c r="E40" s="134"/>
      <c r="F40" s="83" t="s">
        <v>67</v>
      </c>
      <c r="G40" s="122" t="s">
        <v>521</v>
      </c>
      <c r="H40" s="122" t="s">
        <v>521</v>
      </c>
      <c r="I40" s="78">
        <f t="shared" si="0"/>
        <v>10</v>
      </c>
      <c r="J40" s="83"/>
      <c r="K40" s="83"/>
      <c r="L40" s="136"/>
    </row>
    <row r="41" spans="4:12" ht="20.100000000000001" customHeight="1">
      <c r="D41" s="82"/>
      <c r="E41" s="134"/>
      <c r="F41" s="91" t="s">
        <v>55</v>
      </c>
      <c r="G41" s="274" t="s">
        <v>522</v>
      </c>
      <c r="H41" s="180" t="s">
        <v>523</v>
      </c>
      <c r="I41" s="78">
        <f t="shared" si="0"/>
        <v>66</v>
      </c>
      <c r="J41" s="89"/>
      <c r="K41" s="89"/>
      <c r="L41" s="136"/>
    </row>
    <row r="42" spans="4:12" ht="20.100000000000001" customHeight="1">
      <c r="D42" s="82"/>
      <c r="E42" s="134"/>
      <c r="F42" s="83" t="s">
        <v>58</v>
      </c>
      <c r="G42" s="122" t="s">
        <v>519</v>
      </c>
      <c r="H42" s="122" t="s">
        <v>520</v>
      </c>
      <c r="I42" s="78">
        <f t="shared" si="0"/>
        <v>35</v>
      </c>
      <c r="J42" s="89"/>
      <c r="K42" s="89"/>
      <c r="L42" s="136"/>
    </row>
    <row r="43" spans="4:12" ht="20.100000000000001" customHeight="1">
      <c r="D43" s="82"/>
      <c r="E43" s="138"/>
      <c r="F43" s="96" t="s">
        <v>59</v>
      </c>
      <c r="G43" s="341" t="s">
        <v>519</v>
      </c>
      <c r="H43" s="122" t="s">
        <v>520</v>
      </c>
      <c r="I43" s="78">
        <f t="shared" si="0"/>
        <v>35</v>
      </c>
      <c r="J43" s="140"/>
      <c r="K43" s="140"/>
      <c r="L43" s="141"/>
    </row>
    <row r="44" spans="4:12" ht="20.100000000000001" customHeight="1">
      <c r="D44" s="82"/>
      <c r="E44" s="131" t="s">
        <v>93</v>
      </c>
      <c r="F44" s="76" t="s">
        <v>62</v>
      </c>
      <c r="G44" s="175"/>
      <c r="H44" s="175"/>
      <c r="I44" s="78">
        <f t="shared" si="0"/>
        <v>0</v>
      </c>
      <c r="J44" s="78"/>
      <c r="K44" s="78" t="s">
        <v>146</v>
      </c>
      <c r="L44" s="133"/>
    </row>
    <row r="45" spans="4:12" ht="20.100000000000001" customHeight="1">
      <c r="D45" s="82"/>
      <c r="E45" s="134"/>
      <c r="F45" s="83" t="s">
        <v>65</v>
      </c>
      <c r="G45" s="122" t="s">
        <v>524</v>
      </c>
      <c r="H45" s="340" t="s">
        <v>525</v>
      </c>
      <c r="I45" s="78">
        <f t="shared" si="0"/>
        <v>39</v>
      </c>
      <c r="J45" s="89">
        <v>33</v>
      </c>
      <c r="K45" s="89"/>
      <c r="L45" s="136"/>
    </row>
    <row r="46" spans="4:12" ht="20.100000000000001" customHeight="1">
      <c r="D46" s="82"/>
      <c r="E46" s="134"/>
      <c r="F46" s="83" t="s">
        <v>67</v>
      </c>
      <c r="G46" s="122" t="s">
        <v>526</v>
      </c>
      <c r="H46" s="122" t="s">
        <v>526</v>
      </c>
      <c r="I46" s="78">
        <f t="shared" si="0"/>
        <v>11</v>
      </c>
      <c r="J46" s="83"/>
      <c r="K46" s="83"/>
      <c r="L46" s="136"/>
    </row>
    <row r="47" spans="4:12" ht="20.100000000000001" customHeight="1">
      <c r="D47" s="82"/>
      <c r="E47" s="134"/>
      <c r="F47" s="91" t="s">
        <v>55</v>
      </c>
      <c r="G47" s="274" t="s">
        <v>527</v>
      </c>
      <c r="H47" s="180" t="s">
        <v>528</v>
      </c>
      <c r="I47" s="78">
        <f t="shared" si="0"/>
        <v>58</v>
      </c>
      <c r="J47" s="89"/>
      <c r="K47" s="89"/>
      <c r="L47" s="136"/>
    </row>
    <row r="48" spans="4:12" ht="20.100000000000001" customHeight="1">
      <c r="D48" s="82"/>
      <c r="E48" s="134"/>
      <c r="F48" s="83" t="s">
        <v>58</v>
      </c>
      <c r="G48" s="122" t="s">
        <v>529</v>
      </c>
      <c r="H48" s="122" t="s">
        <v>525</v>
      </c>
      <c r="I48" s="78">
        <f t="shared" si="0"/>
        <v>39</v>
      </c>
      <c r="J48" s="89"/>
      <c r="K48" s="89"/>
      <c r="L48" s="136"/>
    </row>
    <row r="49" spans="4:12" ht="20.100000000000001" customHeight="1">
      <c r="D49" s="82"/>
      <c r="E49" s="138"/>
      <c r="F49" s="96" t="s">
        <v>59</v>
      </c>
      <c r="G49" s="341" t="s">
        <v>524</v>
      </c>
      <c r="H49" s="122" t="s">
        <v>525</v>
      </c>
      <c r="I49" s="78">
        <f t="shared" si="0"/>
        <v>39</v>
      </c>
      <c r="J49" s="140"/>
      <c r="K49" s="140"/>
      <c r="L49" s="141"/>
    </row>
    <row r="50" spans="4:12" ht="20.100000000000001" customHeight="1">
      <c r="D50" s="82"/>
      <c r="E50" s="131" t="s">
        <v>99</v>
      </c>
      <c r="F50" s="76" t="s">
        <v>62</v>
      </c>
      <c r="G50" s="175"/>
      <c r="H50" s="175"/>
      <c r="I50" s="78">
        <f t="shared" si="0"/>
        <v>0</v>
      </c>
      <c r="J50" s="78"/>
      <c r="K50" s="78" t="s">
        <v>146</v>
      </c>
      <c r="L50" s="133"/>
    </row>
    <row r="51" spans="4:12" ht="20.100000000000001" customHeight="1">
      <c r="D51" s="82"/>
      <c r="E51" s="134"/>
      <c r="F51" s="83" t="s">
        <v>65</v>
      </c>
      <c r="G51" s="122" t="s">
        <v>530</v>
      </c>
      <c r="H51" s="340" t="s">
        <v>531</v>
      </c>
      <c r="I51" s="78">
        <f t="shared" si="0"/>
        <v>55</v>
      </c>
      <c r="J51" s="89">
        <v>33</v>
      </c>
      <c r="K51" s="89"/>
      <c r="L51" s="136"/>
    </row>
    <row r="52" spans="4:12" ht="20.100000000000001" customHeight="1">
      <c r="D52" s="82"/>
      <c r="E52" s="134"/>
      <c r="F52" s="83" t="s">
        <v>67</v>
      </c>
      <c r="G52" s="122" t="s">
        <v>532</v>
      </c>
      <c r="H52" s="122" t="s">
        <v>532</v>
      </c>
      <c r="I52" s="78">
        <f t="shared" si="0"/>
        <v>7</v>
      </c>
      <c r="J52" s="83"/>
      <c r="K52" s="83"/>
      <c r="L52" s="136"/>
    </row>
    <row r="53" spans="4:12" ht="20.100000000000001" customHeight="1">
      <c r="D53" s="82"/>
      <c r="E53" s="134"/>
      <c r="F53" s="91" t="s">
        <v>55</v>
      </c>
      <c r="G53" s="274" t="s">
        <v>533</v>
      </c>
      <c r="H53" s="180" t="s">
        <v>534</v>
      </c>
      <c r="I53" s="78">
        <f t="shared" si="0"/>
        <v>72</v>
      </c>
      <c r="J53" s="89"/>
      <c r="K53" s="89"/>
      <c r="L53" s="136"/>
    </row>
    <row r="54" spans="4:12" ht="20.100000000000001" customHeight="1">
      <c r="D54" s="82"/>
      <c r="E54" s="134"/>
      <c r="F54" s="83" t="s">
        <v>58</v>
      </c>
      <c r="G54" s="122" t="s">
        <v>530</v>
      </c>
      <c r="H54" s="122" t="s">
        <v>531</v>
      </c>
      <c r="I54" s="78">
        <f t="shared" si="0"/>
        <v>55</v>
      </c>
      <c r="J54" s="89"/>
      <c r="K54" s="89"/>
      <c r="L54" s="136"/>
    </row>
    <row r="55" spans="4:12" ht="20.100000000000001" customHeight="1">
      <c r="D55" s="82"/>
      <c r="E55" s="138"/>
      <c r="F55" s="96" t="s">
        <v>59</v>
      </c>
      <c r="G55" s="341" t="s">
        <v>530</v>
      </c>
      <c r="H55" s="341" t="s">
        <v>531</v>
      </c>
      <c r="I55" s="78">
        <f t="shared" si="0"/>
        <v>55</v>
      </c>
      <c r="J55" s="140"/>
      <c r="K55" s="140"/>
      <c r="L55" s="141"/>
    </row>
    <row r="56" spans="4:12" ht="20.100000000000001" customHeight="1">
      <c r="D56" s="82"/>
      <c r="E56" s="131" t="s">
        <v>105</v>
      </c>
      <c r="F56" s="76" t="s">
        <v>62</v>
      </c>
      <c r="G56" s="175"/>
      <c r="H56" s="175"/>
      <c r="I56" s="78">
        <f t="shared" si="0"/>
        <v>0</v>
      </c>
      <c r="J56" s="78"/>
      <c r="K56" s="78" t="s">
        <v>146</v>
      </c>
      <c r="L56" s="133"/>
    </row>
    <row r="57" spans="4:12" ht="20.100000000000001" customHeight="1">
      <c r="D57" s="82"/>
      <c r="E57" s="134"/>
      <c r="F57" s="83" t="s">
        <v>65</v>
      </c>
      <c r="G57" s="122" t="s">
        <v>535</v>
      </c>
      <c r="H57" s="122" t="s">
        <v>536</v>
      </c>
      <c r="I57" s="78">
        <f t="shared" si="0"/>
        <v>26</v>
      </c>
      <c r="J57" s="89">
        <v>33</v>
      </c>
      <c r="K57" s="89"/>
      <c r="L57" s="136"/>
    </row>
    <row r="58" spans="4:12" ht="20.100000000000001" customHeight="1">
      <c r="D58" s="82"/>
      <c r="E58" s="134"/>
      <c r="F58" s="83" t="s">
        <v>67</v>
      </c>
      <c r="G58" s="122" t="s">
        <v>537</v>
      </c>
      <c r="H58" s="122" t="s">
        <v>537</v>
      </c>
      <c r="I58" s="78">
        <f t="shared" si="0"/>
        <v>17</v>
      </c>
      <c r="J58" s="83"/>
      <c r="K58" s="83"/>
      <c r="L58" s="136"/>
    </row>
    <row r="59" spans="4:12" ht="20.100000000000001" customHeight="1">
      <c r="D59" s="82"/>
      <c r="E59" s="134"/>
      <c r="F59" s="91" t="s">
        <v>55</v>
      </c>
      <c r="G59" s="274" t="s">
        <v>538</v>
      </c>
      <c r="H59" s="180" t="s">
        <v>539</v>
      </c>
      <c r="I59" s="78">
        <f t="shared" si="0"/>
        <v>75</v>
      </c>
      <c r="J59" s="89"/>
      <c r="K59" s="89"/>
      <c r="L59" s="136"/>
    </row>
    <row r="60" spans="4:12" ht="17.649999999999999" customHeight="1">
      <c r="D60" s="82"/>
      <c r="E60" s="134"/>
      <c r="F60" s="83" t="s">
        <v>58</v>
      </c>
      <c r="G60" s="122" t="s">
        <v>540</v>
      </c>
      <c r="H60" s="122" t="s">
        <v>536</v>
      </c>
      <c r="I60" s="78">
        <f t="shared" si="0"/>
        <v>26</v>
      </c>
      <c r="J60" s="89"/>
      <c r="K60" s="89"/>
      <c r="L60" s="136"/>
    </row>
    <row r="61" spans="4:12" ht="16.5" customHeight="1">
      <c r="D61" s="82"/>
      <c r="E61" s="138"/>
      <c r="F61" s="96" t="s">
        <v>59</v>
      </c>
      <c r="G61" s="341" t="s">
        <v>540</v>
      </c>
      <c r="H61" s="341" t="s">
        <v>536</v>
      </c>
      <c r="I61" s="78">
        <f t="shared" si="0"/>
        <v>26</v>
      </c>
      <c r="J61" s="140"/>
      <c r="K61" s="140"/>
      <c r="L61" s="141"/>
    </row>
    <row r="62" spans="4:12" ht="17.25" customHeight="1">
      <c r="D62" s="82"/>
      <c r="E62" s="131" t="s">
        <v>111</v>
      </c>
      <c r="F62" s="76" t="s">
        <v>62</v>
      </c>
      <c r="G62" s="175"/>
      <c r="H62" s="175"/>
      <c r="I62" s="78">
        <f t="shared" si="0"/>
        <v>0</v>
      </c>
      <c r="J62" s="78"/>
      <c r="K62" s="78" t="s">
        <v>146</v>
      </c>
      <c r="L62" s="133"/>
    </row>
    <row r="63" spans="4:12" ht="16.5" customHeight="1">
      <c r="D63" s="82"/>
      <c r="E63" s="134"/>
      <c r="F63" s="83" t="s">
        <v>65</v>
      </c>
      <c r="G63" s="122" t="s">
        <v>541</v>
      </c>
      <c r="H63" s="122" t="s">
        <v>542</v>
      </c>
      <c r="I63" s="78">
        <f t="shared" si="0"/>
        <v>33</v>
      </c>
      <c r="J63" s="89">
        <v>33</v>
      </c>
      <c r="K63" s="89"/>
      <c r="L63" s="136"/>
    </row>
    <row r="64" spans="4:12" ht="16.5" customHeight="1">
      <c r="D64" s="82"/>
      <c r="E64" s="134"/>
      <c r="F64" s="83" t="s">
        <v>67</v>
      </c>
      <c r="G64" s="122" t="s">
        <v>543</v>
      </c>
      <c r="H64" s="122" t="s">
        <v>543</v>
      </c>
      <c r="I64" s="78">
        <f t="shared" si="0"/>
        <v>21</v>
      </c>
      <c r="J64" s="83"/>
      <c r="K64" s="83"/>
      <c r="L64" s="136"/>
    </row>
    <row r="65" spans="4:12" ht="20.100000000000001" customHeight="1">
      <c r="D65" s="82"/>
      <c r="E65" s="134"/>
      <c r="F65" s="91" t="s">
        <v>55</v>
      </c>
      <c r="G65" s="180" t="s">
        <v>544</v>
      </c>
      <c r="H65" s="180" t="s">
        <v>545</v>
      </c>
      <c r="I65" s="78">
        <f t="shared" si="0"/>
        <v>52</v>
      </c>
      <c r="J65" s="89"/>
      <c r="K65" s="89"/>
      <c r="L65" s="136"/>
    </row>
    <row r="66" spans="4:12" ht="20.100000000000001" customHeight="1">
      <c r="D66" s="82"/>
      <c r="E66" s="134"/>
      <c r="F66" s="83" t="s">
        <v>58</v>
      </c>
      <c r="G66" s="122" t="s">
        <v>546</v>
      </c>
      <c r="H66" s="122" t="s">
        <v>542</v>
      </c>
      <c r="I66" s="78">
        <f t="shared" si="0"/>
        <v>33</v>
      </c>
      <c r="J66" s="89"/>
      <c r="K66" s="89"/>
      <c r="L66" s="136"/>
    </row>
    <row r="67" spans="4:12" ht="20.100000000000001" customHeight="1">
      <c r="D67" s="82"/>
      <c r="E67" s="138"/>
      <c r="F67" s="267" t="s">
        <v>59</v>
      </c>
      <c r="G67" s="275" t="s">
        <v>546</v>
      </c>
      <c r="H67" s="275" t="s">
        <v>542</v>
      </c>
      <c r="I67" s="78">
        <f t="shared" si="0"/>
        <v>33</v>
      </c>
      <c r="J67" s="269"/>
      <c r="K67" s="348"/>
      <c r="L67" s="141"/>
    </row>
    <row r="68" spans="4:12" ht="20.100000000000001" customHeight="1">
      <c r="D68" s="82"/>
      <c r="E68" s="131" t="s">
        <v>228</v>
      </c>
      <c r="F68" s="120" t="s">
        <v>62</v>
      </c>
      <c r="G68" s="129"/>
      <c r="H68" s="129"/>
      <c r="I68" s="78">
        <f t="shared" si="0"/>
        <v>0</v>
      </c>
      <c r="J68" s="124"/>
      <c r="K68" s="78" t="s">
        <v>146</v>
      </c>
      <c r="L68" s="133"/>
    </row>
    <row r="69" spans="4:12" ht="20.100000000000001" customHeight="1">
      <c r="D69" s="82"/>
      <c r="E69" s="134"/>
      <c r="F69" s="108" t="s">
        <v>65</v>
      </c>
      <c r="G69" s="121" t="s">
        <v>547</v>
      </c>
      <c r="H69" s="121" t="s">
        <v>548</v>
      </c>
      <c r="I69" s="78">
        <f t="shared" si="0"/>
        <v>24</v>
      </c>
      <c r="J69" s="110">
        <v>33</v>
      </c>
      <c r="K69" s="110"/>
      <c r="L69" s="136"/>
    </row>
    <row r="70" spans="4:12" ht="20.100000000000001" customHeight="1">
      <c r="D70" s="82"/>
      <c r="E70" s="134"/>
      <c r="F70" s="108" t="s">
        <v>67</v>
      </c>
      <c r="G70" s="121" t="s">
        <v>549</v>
      </c>
      <c r="H70" s="121" t="s">
        <v>549</v>
      </c>
      <c r="I70" s="78">
        <f t="shared" si="0"/>
        <v>16</v>
      </c>
      <c r="J70" s="108"/>
      <c r="K70" s="108"/>
      <c r="L70" s="136"/>
    </row>
    <row r="71" spans="4:12" ht="20.100000000000001" customHeight="1">
      <c r="D71" s="82"/>
      <c r="E71" s="134"/>
      <c r="F71" s="112" t="s">
        <v>55</v>
      </c>
      <c r="G71" s="113" t="s">
        <v>550</v>
      </c>
      <c r="H71" s="113" t="s">
        <v>551</v>
      </c>
      <c r="I71" s="78">
        <f t="shared" si="0"/>
        <v>68</v>
      </c>
      <c r="J71" s="110"/>
      <c r="K71" s="110"/>
      <c r="L71" s="136"/>
    </row>
    <row r="72" spans="4:12" ht="20.100000000000001" customHeight="1">
      <c r="D72" s="82"/>
      <c r="E72" s="134"/>
      <c r="F72" s="108" t="s">
        <v>58</v>
      </c>
      <c r="G72" s="121" t="s">
        <v>547</v>
      </c>
      <c r="H72" s="121" t="s">
        <v>548</v>
      </c>
      <c r="I72" s="78">
        <f t="shared" si="0"/>
        <v>24</v>
      </c>
      <c r="J72" s="110"/>
      <c r="K72" s="110"/>
      <c r="L72" s="136"/>
    </row>
    <row r="73" spans="4:12" ht="20.100000000000001" customHeight="1">
      <c r="D73" s="82"/>
      <c r="E73" s="138"/>
      <c r="F73" s="115" t="s">
        <v>59</v>
      </c>
      <c r="G73" s="123" t="s">
        <v>547</v>
      </c>
      <c r="H73" s="121" t="s">
        <v>548</v>
      </c>
      <c r="I73" s="78">
        <f t="shared" ref="I73:I136" si="1">LENB(H73)</f>
        <v>24</v>
      </c>
      <c r="J73" s="117"/>
      <c r="K73" s="117"/>
      <c r="L73" s="141"/>
    </row>
    <row r="74" spans="4:12" ht="19.5" customHeight="1">
      <c r="D74" s="82"/>
      <c r="E74" s="169" t="s">
        <v>132</v>
      </c>
      <c r="F74" s="170" t="s">
        <v>62</v>
      </c>
      <c r="G74" s="171"/>
      <c r="H74" s="319" t="s">
        <v>515</v>
      </c>
      <c r="I74" s="158">
        <f t="shared" si="1"/>
        <v>30</v>
      </c>
      <c r="J74" s="158"/>
      <c r="K74" s="158" t="s">
        <v>146</v>
      </c>
      <c r="L74" s="249" t="s">
        <v>552</v>
      </c>
    </row>
    <row r="75" spans="4:12" ht="20.100000000000001" customHeight="1">
      <c r="D75" s="82"/>
      <c r="E75" s="155"/>
      <c r="F75" s="156" t="s">
        <v>65</v>
      </c>
      <c r="G75" s="157" t="s">
        <v>553</v>
      </c>
      <c r="H75" s="320"/>
      <c r="I75" s="158">
        <f t="shared" si="1"/>
        <v>0</v>
      </c>
      <c r="J75" s="159">
        <v>33</v>
      </c>
      <c r="K75" s="159"/>
      <c r="L75" s="252"/>
    </row>
    <row r="76" spans="4:12" ht="20.100000000000001" customHeight="1">
      <c r="D76" s="82"/>
      <c r="E76" s="155"/>
      <c r="F76" s="156" t="s">
        <v>67</v>
      </c>
      <c r="G76" s="157" t="s">
        <v>554</v>
      </c>
      <c r="H76" s="320"/>
      <c r="I76" s="158">
        <f t="shared" si="1"/>
        <v>0</v>
      </c>
      <c r="J76" s="156"/>
      <c r="K76" s="156"/>
      <c r="L76" s="252"/>
    </row>
    <row r="77" spans="4:12" ht="20.100000000000001" customHeight="1">
      <c r="D77" s="82"/>
      <c r="E77" s="155"/>
      <c r="F77" s="163" t="s">
        <v>55</v>
      </c>
      <c r="G77" s="200" t="s">
        <v>555</v>
      </c>
      <c r="H77" s="320"/>
      <c r="I77" s="158">
        <f t="shared" si="1"/>
        <v>0</v>
      </c>
      <c r="J77" s="159"/>
      <c r="K77" s="159"/>
      <c r="L77" s="252"/>
    </row>
    <row r="78" spans="4:12" ht="20.100000000000001" customHeight="1">
      <c r="D78" s="82"/>
      <c r="E78" s="155"/>
      <c r="F78" s="156" t="s">
        <v>58</v>
      </c>
      <c r="G78" s="157" t="s">
        <v>556</v>
      </c>
      <c r="H78" s="320"/>
      <c r="I78" s="158">
        <f t="shared" si="1"/>
        <v>0</v>
      </c>
      <c r="J78" s="159"/>
      <c r="K78" s="159"/>
      <c r="L78" s="252"/>
    </row>
    <row r="79" spans="4:12" ht="20.100000000000001" customHeight="1">
      <c r="D79" s="82"/>
      <c r="E79" s="165"/>
      <c r="F79" s="166" t="s">
        <v>59</v>
      </c>
      <c r="G79" s="167" t="s">
        <v>556</v>
      </c>
      <c r="H79" s="321"/>
      <c r="I79" s="158">
        <f t="shared" si="1"/>
        <v>0</v>
      </c>
      <c r="J79" s="168"/>
      <c r="K79" s="168"/>
      <c r="L79" s="256"/>
    </row>
    <row r="80" spans="4:12" ht="20.100000000000001" customHeight="1">
      <c r="D80" s="82"/>
      <c r="E80" s="131" t="s">
        <v>137</v>
      </c>
      <c r="F80" s="76" t="s">
        <v>62</v>
      </c>
      <c r="G80" s="175"/>
      <c r="H80" s="175"/>
      <c r="I80" s="78">
        <f t="shared" si="1"/>
        <v>0</v>
      </c>
      <c r="J80" s="78"/>
      <c r="K80" s="78" t="s">
        <v>146</v>
      </c>
      <c r="L80" s="133"/>
    </row>
    <row r="81" spans="4:12" ht="20.100000000000001" customHeight="1">
      <c r="D81" s="82"/>
      <c r="E81" s="134"/>
      <c r="F81" s="83" t="s">
        <v>65</v>
      </c>
      <c r="G81" s="122" t="s">
        <v>557</v>
      </c>
      <c r="H81" s="340" t="s">
        <v>558</v>
      </c>
      <c r="I81" s="78">
        <f t="shared" si="1"/>
        <v>57</v>
      </c>
      <c r="J81" s="89">
        <v>33</v>
      </c>
      <c r="K81" s="89"/>
      <c r="L81" s="136"/>
    </row>
    <row r="82" spans="4:12" ht="20.100000000000001" customHeight="1">
      <c r="D82" s="82"/>
      <c r="E82" s="134"/>
      <c r="F82" s="83" t="s">
        <v>67</v>
      </c>
      <c r="G82" s="122" t="s">
        <v>559</v>
      </c>
      <c r="H82" s="122" t="s">
        <v>559</v>
      </c>
      <c r="I82" s="78">
        <f t="shared" si="1"/>
        <v>22</v>
      </c>
      <c r="J82" s="83"/>
      <c r="K82" s="83"/>
      <c r="L82" s="136"/>
    </row>
    <row r="83" spans="4:12" ht="20.100000000000001" customHeight="1">
      <c r="D83" s="82"/>
      <c r="E83" s="134"/>
      <c r="F83" s="91" t="s">
        <v>55</v>
      </c>
      <c r="G83" s="180" t="s">
        <v>560</v>
      </c>
      <c r="H83" s="180" t="s">
        <v>561</v>
      </c>
      <c r="I83" s="78">
        <f t="shared" si="1"/>
        <v>88</v>
      </c>
      <c r="J83" s="89"/>
      <c r="K83" s="89"/>
      <c r="L83" s="136"/>
    </row>
    <row r="84" spans="4:12" ht="20.100000000000001" customHeight="1">
      <c r="D84" s="82"/>
      <c r="E84" s="134"/>
      <c r="F84" s="83" t="s">
        <v>58</v>
      </c>
      <c r="G84" s="122" t="s">
        <v>557</v>
      </c>
      <c r="H84" s="122" t="s">
        <v>558</v>
      </c>
      <c r="I84" s="78">
        <f t="shared" si="1"/>
        <v>57</v>
      </c>
      <c r="J84" s="89"/>
      <c r="K84" s="89"/>
      <c r="L84" s="136"/>
    </row>
    <row r="85" spans="4:12" ht="20.100000000000001" customHeight="1">
      <c r="D85" s="82"/>
      <c r="E85" s="138"/>
      <c r="F85" s="96" t="s">
        <v>59</v>
      </c>
      <c r="G85" s="341" t="s">
        <v>557</v>
      </c>
      <c r="H85" s="341" t="s">
        <v>558</v>
      </c>
      <c r="I85" s="78">
        <f t="shared" si="1"/>
        <v>57</v>
      </c>
      <c r="J85" s="140"/>
      <c r="K85" s="140"/>
      <c r="L85" s="141"/>
    </row>
    <row r="86" spans="4:12" ht="20.100000000000001" customHeight="1">
      <c r="D86" s="82"/>
      <c r="E86" s="131" t="s">
        <v>141</v>
      </c>
      <c r="F86" s="76"/>
      <c r="G86" s="175"/>
      <c r="H86" s="132"/>
      <c r="I86" s="78">
        <f t="shared" si="1"/>
        <v>0</v>
      </c>
      <c r="J86" s="214"/>
      <c r="K86" s="78" t="s">
        <v>146</v>
      </c>
      <c r="L86" s="133"/>
    </row>
    <row r="87" spans="4:12" ht="20.100000000000001" customHeight="1">
      <c r="D87" s="82"/>
      <c r="E87" s="134"/>
      <c r="F87" s="83"/>
      <c r="G87" s="122"/>
      <c r="H87" s="135"/>
      <c r="I87" s="78">
        <f t="shared" si="1"/>
        <v>0</v>
      </c>
      <c r="J87" s="90">
        <v>33</v>
      </c>
      <c r="K87" s="89"/>
      <c r="L87" s="136"/>
    </row>
    <row r="88" spans="4:12" ht="20.100000000000001" customHeight="1">
      <c r="D88" s="82"/>
      <c r="E88" s="134"/>
      <c r="F88" s="83"/>
      <c r="G88" s="122"/>
      <c r="H88" s="135"/>
      <c r="I88" s="78">
        <f t="shared" si="1"/>
        <v>0</v>
      </c>
      <c r="J88" s="88"/>
      <c r="K88" s="83"/>
      <c r="L88" s="136"/>
    </row>
    <row r="89" spans="4:12" ht="20.100000000000001" customHeight="1">
      <c r="D89" s="82"/>
      <c r="E89" s="134"/>
      <c r="F89" s="91"/>
      <c r="G89" s="274"/>
      <c r="H89" s="137"/>
      <c r="I89" s="78">
        <f t="shared" si="1"/>
        <v>0</v>
      </c>
      <c r="J89" s="90"/>
      <c r="K89" s="89"/>
      <c r="L89" s="136"/>
    </row>
    <row r="90" spans="4:12" ht="20.100000000000001" customHeight="1">
      <c r="D90" s="82"/>
      <c r="E90" s="134"/>
      <c r="F90" s="83"/>
      <c r="G90" s="122"/>
      <c r="H90" s="135"/>
      <c r="I90" s="78">
        <f t="shared" si="1"/>
        <v>0</v>
      </c>
      <c r="J90" s="90"/>
      <c r="K90" s="89"/>
      <c r="L90" s="136"/>
    </row>
    <row r="91" spans="4:12" ht="20.100000000000001" customHeight="1">
      <c r="D91" s="82"/>
      <c r="E91" s="138"/>
      <c r="F91" s="96"/>
      <c r="G91" s="341"/>
      <c r="H91" s="139"/>
      <c r="I91" s="78">
        <f t="shared" si="1"/>
        <v>0</v>
      </c>
      <c r="J91" s="272"/>
      <c r="K91" s="140"/>
      <c r="L91" s="141"/>
    </row>
    <row r="92" spans="4:12" ht="20.100000000000001" customHeight="1">
      <c r="D92" s="82"/>
      <c r="E92" s="131" t="s">
        <v>562</v>
      </c>
      <c r="F92" s="76"/>
      <c r="G92" s="175"/>
      <c r="H92" s="132"/>
      <c r="I92" s="78">
        <f t="shared" si="1"/>
        <v>0</v>
      </c>
      <c r="J92" s="78"/>
      <c r="K92" s="78" t="s">
        <v>146</v>
      </c>
      <c r="L92" s="133"/>
    </row>
    <row r="93" spans="4:12" ht="20.100000000000001" customHeight="1">
      <c r="D93" s="82"/>
      <c r="E93" s="134"/>
      <c r="F93" s="83"/>
      <c r="G93" s="122"/>
      <c r="H93" s="135"/>
      <c r="I93" s="78">
        <f t="shared" si="1"/>
        <v>0</v>
      </c>
      <c r="J93" s="89">
        <v>33</v>
      </c>
      <c r="K93" s="89"/>
      <c r="L93" s="136"/>
    </row>
    <row r="94" spans="4:12" ht="20.100000000000001" customHeight="1">
      <c r="D94" s="82"/>
      <c r="E94" s="134"/>
      <c r="F94" s="83"/>
      <c r="G94" s="122"/>
      <c r="H94" s="135"/>
      <c r="I94" s="78">
        <f t="shared" si="1"/>
        <v>0</v>
      </c>
      <c r="J94" s="83"/>
      <c r="K94" s="83"/>
      <c r="L94" s="136"/>
    </row>
    <row r="95" spans="4:12" ht="20.100000000000001" customHeight="1">
      <c r="D95" s="82"/>
      <c r="E95" s="134"/>
      <c r="F95" s="91"/>
      <c r="G95" s="274"/>
      <c r="H95" s="137"/>
      <c r="I95" s="78">
        <f t="shared" si="1"/>
        <v>0</v>
      </c>
      <c r="J95" s="89"/>
      <c r="K95" s="89"/>
      <c r="L95" s="136"/>
    </row>
    <row r="96" spans="4:12" ht="20.100000000000001" customHeight="1">
      <c r="D96" s="82"/>
      <c r="E96" s="134"/>
      <c r="F96" s="83"/>
      <c r="G96" s="122"/>
      <c r="H96" s="135"/>
      <c r="I96" s="78">
        <f t="shared" si="1"/>
        <v>0</v>
      </c>
      <c r="J96" s="89"/>
      <c r="K96" s="89"/>
      <c r="L96" s="136"/>
    </row>
    <row r="97" spans="4:12" ht="20.100000000000001" customHeight="1" thickBot="1">
      <c r="D97" s="82"/>
      <c r="E97" s="134"/>
      <c r="F97" s="267"/>
      <c r="G97" s="275"/>
      <c r="H97" s="139"/>
      <c r="I97" s="98">
        <f t="shared" si="1"/>
        <v>0</v>
      </c>
      <c r="J97" s="348"/>
      <c r="K97" s="348"/>
      <c r="L97" s="136"/>
    </row>
    <row r="98" spans="4:12" ht="20.100000000000001" customHeight="1">
      <c r="D98" s="358" t="s">
        <v>143</v>
      </c>
      <c r="E98" s="277" t="s">
        <v>144</v>
      </c>
      <c r="F98" s="401" t="s">
        <v>145</v>
      </c>
      <c r="G98" s="402"/>
      <c r="H98" s="402"/>
      <c r="I98" s="279">
        <f t="shared" si="1"/>
        <v>0</v>
      </c>
      <c r="J98" s="279"/>
      <c r="K98" s="403" t="s">
        <v>146</v>
      </c>
      <c r="L98" s="404"/>
    </row>
    <row r="99" spans="4:12" ht="20.100000000000001" customHeight="1">
      <c r="D99" s="312"/>
      <c r="E99" s="134"/>
      <c r="F99" s="83" t="s">
        <v>65</v>
      </c>
      <c r="G99" s="405" t="s">
        <v>563</v>
      </c>
      <c r="H99" s="405" t="s">
        <v>564</v>
      </c>
      <c r="I99" s="78">
        <f t="shared" si="1"/>
        <v>10</v>
      </c>
      <c r="J99" s="89">
        <v>33</v>
      </c>
      <c r="K99" s="90"/>
      <c r="L99" s="136"/>
    </row>
    <row r="100" spans="4:12" ht="20.100000000000001" customHeight="1">
      <c r="D100" s="312"/>
      <c r="E100" s="134"/>
      <c r="F100" s="83" t="s">
        <v>67</v>
      </c>
      <c r="G100" s="122" t="s">
        <v>565</v>
      </c>
      <c r="H100" s="122" t="s">
        <v>565</v>
      </c>
      <c r="I100" s="78">
        <f t="shared" si="1"/>
        <v>10</v>
      </c>
      <c r="J100" s="83"/>
      <c r="K100" s="88"/>
      <c r="L100" s="136"/>
    </row>
    <row r="101" spans="4:12" ht="19.899999999999999" customHeight="1">
      <c r="D101" s="312"/>
      <c r="E101" s="134"/>
      <c r="F101" s="91" t="s">
        <v>55</v>
      </c>
      <c r="G101" s="180" t="s">
        <v>566</v>
      </c>
      <c r="H101" s="180" t="s">
        <v>567</v>
      </c>
      <c r="I101" s="78">
        <f t="shared" si="1"/>
        <v>59</v>
      </c>
      <c r="J101" s="89"/>
      <c r="K101" s="90"/>
      <c r="L101" s="136"/>
    </row>
    <row r="102" spans="4:12" ht="17.649999999999999" customHeight="1">
      <c r="D102" s="312"/>
      <c r="E102" s="134"/>
      <c r="F102" s="83" t="s">
        <v>58</v>
      </c>
      <c r="G102" s="122" t="s">
        <v>563</v>
      </c>
      <c r="H102" s="122" t="s">
        <v>563</v>
      </c>
      <c r="I102" s="78">
        <f t="shared" si="1"/>
        <v>10</v>
      </c>
      <c r="J102" s="89"/>
      <c r="K102" s="90"/>
      <c r="L102" s="136"/>
    </row>
    <row r="103" spans="4:12" ht="17.649999999999999" customHeight="1">
      <c r="D103" s="312"/>
      <c r="E103" s="138"/>
      <c r="F103" s="96" t="s">
        <v>59</v>
      </c>
      <c r="G103" s="341" t="s">
        <v>564</v>
      </c>
      <c r="H103" s="341" t="s">
        <v>564</v>
      </c>
      <c r="I103" s="78">
        <f t="shared" si="1"/>
        <v>10</v>
      </c>
      <c r="J103" s="140"/>
      <c r="K103" s="272"/>
      <c r="L103" s="141"/>
    </row>
    <row r="104" spans="4:12" ht="17.649999999999999" customHeight="1">
      <c r="D104" s="312"/>
      <c r="E104" s="131" t="s">
        <v>152</v>
      </c>
      <c r="F104" s="76" t="s">
        <v>145</v>
      </c>
      <c r="G104" s="175"/>
      <c r="H104" s="175"/>
      <c r="I104" s="78">
        <f t="shared" si="1"/>
        <v>0</v>
      </c>
      <c r="J104" s="78"/>
      <c r="K104" s="214" t="s">
        <v>146</v>
      </c>
      <c r="L104" s="133"/>
    </row>
    <row r="105" spans="4:12" ht="17.649999999999999" customHeight="1">
      <c r="D105" s="312"/>
      <c r="E105" s="134"/>
      <c r="F105" s="83" t="s">
        <v>65</v>
      </c>
      <c r="G105" s="405" t="s">
        <v>568</v>
      </c>
      <c r="H105" s="405" t="s">
        <v>569</v>
      </c>
      <c r="I105" s="78">
        <f t="shared" si="1"/>
        <v>33</v>
      </c>
      <c r="J105" s="89">
        <v>33</v>
      </c>
      <c r="K105" s="90"/>
      <c r="L105" s="136"/>
    </row>
    <row r="106" spans="4:12" ht="17.649999999999999" customHeight="1">
      <c r="D106" s="312"/>
      <c r="E106" s="134"/>
      <c r="F106" s="83" t="s">
        <v>67</v>
      </c>
      <c r="G106" s="122" t="s">
        <v>570</v>
      </c>
      <c r="H106" s="122" t="s">
        <v>571</v>
      </c>
      <c r="I106" s="78">
        <f t="shared" si="1"/>
        <v>23</v>
      </c>
      <c r="J106" s="83"/>
      <c r="K106" s="88"/>
      <c r="L106" s="136"/>
    </row>
    <row r="107" spans="4:12" ht="17.649999999999999" customHeight="1">
      <c r="D107" s="312"/>
      <c r="E107" s="134"/>
      <c r="F107" s="91" t="s">
        <v>55</v>
      </c>
      <c r="G107" s="180" t="s">
        <v>572</v>
      </c>
      <c r="H107" s="180" t="s">
        <v>573</v>
      </c>
      <c r="I107" s="78">
        <f t="shared" si="1"/>
        <v>69</v>
      </c>
      <c r="J107" s="89"/>
      <c r="K107" s="90"/>
      <c r="L107" s="136"/>
    </row>
    <row r="108" spans="4:12" ht="17.649999999999999" customHeight="1">
      <c r="D108" s="312"/>
      <c r="E108" s="134"/>
      <c r="F108" s="83" t="s">
        <v>58</v>
      </c>
      <c r="G108" s="122" t="s">
        <v>574</v>
      </c>
      <c r="H108" s="122" t="s">
        <v>569</v>
      </c>
      <c r="I108" s="78">
        <f t="shared" si="1"/>
        <v>33</v>
      </c>
      <c r="J108" s="89"/>
      <c r="K108" s="90"/>
      <c r="L108" s="136"/>
    </row>
    <row r="109" spans="4:12" ht="17.649999999999999" customHeight="1">
      <c r="D109" s="312"/>
      <c r="E109" s="138"/>
      <c r="F109" s="96" t="s">
        <v>59</v>
      </c>
      <c r="G109" s="341" t="s">
        <v>574</v>
      </c>
      <c r="H109" s="341" t="s">
        <v>569</v>
      </c>
      <c r="I109" s="78">
        <f t="shared" si="1"/>
        <v>33</v>
      </c>
      <c r="J109" s="140"/>
      <c r="K109" s="272"/>
      <c r="L109" s="141"/>
    </row>
    <row r="110" spans="4:12" ht="17.649999999999999" customHeight="1">
      <c r="D110" s="312"/>
      <c r="E110" s="169" t="s">
        <v>156</v>
      </c>
      <c r="F110" s="170" t="s">
        <v>145</v>
      </c>
      <c r="G110" s="171"/>
      <c r="H110" s="319" t="s">
        <v>417</v>
      </c>
      <c r="I110" s="158">
        <f t="shared" si="1"/>
        <v>7</v>
      </c>
      <c r="J110" s="158"/>
      <c r="K110" s="295" t="s">
        <v>146</v>
      </c>
      <c r="L110" s="249" t="s">
        <v>417</v>
      </c>
    </row>
    <row r="111" spans="4:12" ht="17.649999999999999" customHeight="1">
      <c r="D111" s="312"/>
      <c r="E111" s="155"/>
      <c r="F111" s="156" t="s">
        <v>65</v>
      </c>
      <c r="G111" s="157" t="s">
        <v>575</v>
      </c>
      <c r="H111" s="320"/>
      <c r="I111" s="158">
        <f t="shared" si="1"/>
        <v>0</v>
      </c>
      <c r="J111" s="159">
        <v>33</v>
      </c>
      <c r="K111" s="297"/>
      <c r="L111" s="252"/>
    </row>
    <row r="112" spans="4:12" ht="17.649999999999999" customHeight="1">
      <c r="D112" s="312"/>
      <c r="E112" s="155"/>
      <c r="F112" s="156" t="s">
        <v>67</v>
      </c>
      <c r="G112" s="157" t="s">
        <v>576</v>
      </c>
      <c r="H112" s="320"/>
      <c r="I112" s="158">
        <f t="shared" si="1"/>
        <v>0</v>
      </c>
      <c r="J112" s="156"/>
      <c r="K112" s="298"/>
      <c r="L112" s="252"/>
    </row>
    <row r="113" spans="4:12" ht="17.649999999999999" customHeight="1">
      <c r="D113" s="312"/>
      <c r="E113" s="155"/>
      <c r="F113" s="163" t="s">
        <v>55</v>
      </c>
      <c r="G113" s="200" t="s">
        <v>577</v>
      </c>
      <c r="H113" s="320"/>
      <c r="I113" s="158">
        <f t="shared" si="1"/>
        <v>0</v>
      </c>
      <c r="J113" s="159"/>
      <c r="K113" s="297"/>
      <c r="L113" s="252"/>
    </row>
    <row r="114" spans="4:12" ht="17.649999999999999" customHeight="1">
      <c r="D114" s="312"/>
      <c r="E114" s="155"/>
      <c r="F114" s="156" t="s">
        <v>58</v>
      </c>
      <c r="G114" s="157" t="s">
        <v>578</v>
      </c>
      <c r="H114" s="320"/>
      <c r="I114" s="158">
        <f t="shared" si="1"/>
        <v>0</v>
      </c>
      <c r="J114" s="159"/>
      <c r="K114" s="297"/>
      <c r="L114" s="252"/>
    </row>
    <row r="115" spans="4:12" ht="17.649999999999999" customHeight="1" thickBot="1">
      <c r="D115" s="312"/>
      <c r="E115" s="165"/>
      <c r="F115" s="166" t="s">
        <v>59</v>
      </c>
      <c r="G115" s="167" t="s">
        <v>578</v>
      </c>
      <c r="H115" s="321"/>
      <c r="I115" s="158">
        <f t="shared" si="1"/>
        <v>0</v>
      </c>
      <c r="J115" s="168"/>
      <c r="K115" s="339"/>
      <c r="L115" s="305"/>
    </row>
    <row r="116" spans="4:12" ht="17.649999999999999" customHeight="1">
      <c r="D116" s="312"/>
      <c r="E116" s="169" t="s">
        <v>160</v>
      </c>
      <c r="F116" s="170" t="s">
        <v>145</v>
      </c>
      <c r="G116" s="171"/>
      <c r="H116" s="319" t="s">
        <v>417</v>
      </c>
      <c r="I116" s="158">
        <f t="shared" si="1"/>
        <v>7</v>
      </c>
      <c r="J116" s="158"/>
      <c r="K116" s="295" t="s">
        <v>146</v>
      </c>
      <c r="L116" s="249" t="s">
        <v>418</v>
      </c>
    </row>
    <row r="117" spans="4:12" ht="17.649999999999999" customHeight="1">
      <c r="D117" s="312"/>
      <c r="E117" s="155"/>
      <c r="F117" s="156" t="s">
        <v>65</v>
      </c>
      <c r="G117" s="157" t="s">
        <v>579</v>
      </c>
      <c r="H117" s="320"/>
      <c r="I117" s="158">
        <f t="shared" si="1"/>
        <v>0</v>
      </c>
      <c r="J117" s="159">
        <v>33</v>
      </c>
      <c r="K117" s="297"/>
      <c r="L117" s="252"/>
    </row>
    <row r="118" spans="4:12" ht="17.649999999999999" customHeight="1">
      <c r="D118" s="312"/>
      <c r="E118" s="155"/>
      <c r="F118" s="156" t="s">
        <v>67</v>
      </c>
      <c r="G118" s="157" t="s">
        <v>580</v>
      </c>
      <c r="H118" s="320"/>
      <c r="I118" s="158">
        <f t="shared" si="1"/>
        <v>0</v>
      </c>
      <c r="J118" s="156"/>
      <c r="K118" s="298"/>
      <c r="L118" s="252"/>
    </row>
    <row r="119" spans="4:12" ht="17.649999999999999" customHeight="1">
      <c r="D119" s="312"/>
      <c r="E119" s="155"/>
      <c r="F119" s="163" t="s">
        <v>55</v>
      </c>
      <c r="G119" s="200" t="s">
        <v>581</v>
      </c>
      <c r="H119" s="320"/>
      <c r="I119" s="158">
        <f t="shared" si="1"/>
        <v>0</v>
      </c>
      <c r="J119" s="159"/>
      <c r="K119" s="297"/>
      <c r="L119" s="252"/>
    </row>
    <row r="120" spans="4:12" ht="17.649999999999999" customHeight="1">
      <c r="D120" s="312"/>
      <c r="E120" s="155"/>
      <c r="F120" s="156" t="s">
        <v>58</v>
      </c>
      <c r="G120" s="157" t="s">
        <v>582</v>
      </c>
      <c r="H120" s="320"/>
      <c r="I120" s="158">
        <f t="shared" si="1"/>
        <v>0</v>
      </c>
      <c r="J120" s="159"/>
      <c r="K120" s="297"/>
      <c r="L120" s="252"/>
    </row>
    <row r="121" spans="4:12" ht="17.649999999999999" customHeight="1" thickBot="1">
      <c r="D121" s="312"/>
      <c r="E121" s="165"/>
      <c r="F121" s="166" t="s">
        <v>59</v>
      </c>
      <c r="G121" s="167" t="s">
        <v>582</v>
      </c>
      <c r="H121" s="321"/>
      <c r="I121" s="158">
        <f t="shared" si="1"/>
        <v>0</v>
      </c>
      <c r="J121" s="168"/>
      <c r="K121" s="339"/>
      <c r="L121" s="305"/>
    </row>
    <row r="122" spans="4:12" ht="17.649999999999999" customHeight="1">
      <c r="D122" s="312"/>
      <c r="E122" s="169" t="s">
        <v>166</v>
      </c>
      <c r="F122" s="170" t="s">
        <v>145</v>
      </c>
      <c r="G122" s="171"/>
      <c r="H122" s="319" t="s">
        <v>417</v>
      </c>
      <c r="I122" s="158">
        <f t="shared" si="1"/>
        <v>7</v>
      </c>
      <c r="J122" s="158"/>
      <c r="K122" s="295" t="s">
        <v>146</v>
      </c>
      <c r="L122" s="249" t="s">
        <v>418</v>
      </c>
    </row>
    <row r="123" spans="4:12" ht="17.649999999999999" customHeight="1">
      <c r="D123" s="312"/>
      <c r="E123" s="155"/>
      <c r="F123" s="156" t="s">
        <v>65</v>
      </c>
      <c r="G123" s="157" t="s">
        <v>583</v>
      </c>
      <c r="H123" s="320"/>
      <c r="I123" s="158">
        <f t="shared" si="1"/>
        <v>0</v>
      </c>
      <c r="J123" s="159">
        <v>33</v>
      </c>
      <c r="K123" s="297"/>
      <c r="L123" s="252"/>
    </row>
    <row r="124" spans="4:12" ht="17.649999999999999" customHeight="1">
      <c r="D124" s="312"/>
      <c r="E124" s="155"/>
      <c r="F124" s="156" t="s">
        <v>67</v>
      </c>
      <c r="G124" s="157" t="s">
        <v>584</v>
      </c>
      <c r="H124" s="320"/>
      <c r="I124" s="158">
        <f t="shared" si="1"/>
        <v>0</v>
      </c>
      <c r="J124" s="156"/>
      <c r="K124" s="298"/>
      <c r="L124" s="252"/>
    </row>
    <row r="125" spans="4:12" ht="17.649999999999999" customHeight="1">
      <c r="D125" s="312"/>
      <c r="E125" s="155"/>
      <c r="F125" s="163" t="s">
        <v>55</v>
      </c>
      <c r="G125" s="200" t="s">
        <v>585</v>
      </c>
      <c r="H125" s="320"/>
      <c r="I125" s="158">
        <f t="shared" si="1"/>
        <v>0</v>
      </c>
      <c r="J125" s="159"/>
      <c r="K125" s="297"/>
      <c r="L125" s="252"/>
    </row>
    <row r="126" spans="4:12" ht="17.649999999999999" customHeight="1">
      <c r="D126" s="312"/>
      <c r="E126" s="155"/>
      <c r="F126" s="156" t="s">
        <v>58</v>
      </c>
      <c r="G126" s="157" t="s">
        <v>586</v>
      </c>
      <c r="H126" s="320"/>
      <c r="I126" s="158">
        <f t="shared" si="1"/>
        <v>0</v>
      </c>
      <c r="J126" s="159"/>
      <c r="K126" s="297"/>
      <c r="L126" s="252"/>
    </row>
    <row r="127" spans="4:12" ht="17.649999999999999" customHeight="1" thickBot="1">
      <c r="D127" s="312"/>
      <c r="E127" s="155"/>
      <c r="F127" s="166" t="s">
        <v>59</v>
      </c>
      <c r="G127" s="167" t="s">
        <v>586</v>
      </c>
      <c r="H127" s="321"/>
      <c r="I127" s="158">
        <f t="shared" si="1"/>
        <v>0</v>
      </c>
      <c r="J127" s="168"/>
      <c r="K127" s="339"/>
      <c r="L127" s="305"/>
    </row>
    <row r="128" spans="4:12" ht="17.649999999999999" customHeight="1">
      <c r="D128" s="312"/>
      <c r="E128" s="169" t="s">
        <v>172</v>
      </c>
      <c r="F128" s="202" t="s">
        <v>587</v>
      </c>
      <c r="G128" s="203"/>
      <c r="H128" s="319" t="s">
        <v>417</v>
      </c>
      <c r="I128" s="158">
        <f t="shared" si="1"/>
        <v>7</v>
      </c>
      <c r="J128" s="204"/>
      <c r="K128" s="295" t="s">
        <v>146</v>
      </c>
      <c r="L128" s="249" t="s">
        <v>418</v>
      </c>
    </row>
    <row r="129" spans="4:12" ht="17.649999999999999" customHeight="1">
      <c r="D129" s="312"/>
      <c r="E129" s="155"/>
      <c r="F129" s="206" t="s">
        <v>588</v>
      </c>
      <c r="G129" s="157" t="s">
        <v>589</v>
      </c>
      <c r="H129" s="320"/>
      <c r="I129" s="158">
        <f t="shared" si="1"/>
        <v>0</v>
      </c>
      <c r="J129" s="159">
        <v>33</v>
      </c>
      <c r="K129" s="297"/>
      <c r="L129" s="252"/>
    </row>
    <row r="130" spans="4:12" ht="17.649999999999999" customHeight="1">
      <c r="D130" s="312"/>
      <c r="E130" s="155"/>
      <c r="F130" s="206" t="s">
        <v>590</v>
      </c>
      <c r="G130" s="157" t="s">
        <v>591</v>
      </c>
      <c r="H130" s="320"/>
      <c r="I130" s="158">
        <f t="shared" si="1"/>
        <v>0</v>
      </c>
      <c r="J130" s="156"/>
      <c r="K130" s="298"/>
      <c r="L130" s="252"/>
    </row>
    <row r="131" spans="4:12" ht="17.649999999999999" customHeight="1">
      <c r="D131" s="312"/>
      <c r="E131" s="155"/>
      <c r="F131" s="207" t="s">
        <v>55</v>
      </c>
      <c r="G131" s="200" t="s">
        <v>592</v>
      </c>
      <c r="H131" s="320"/>
      <c r="I131" s="158">
        <f t="shared" si="1"/>
        <v>0</v>
      </c>
      <c r="J131" s="159"/>
      <c r="K131" s="297"/>
      <c r="L131" s="252"/>
    </row>
    <row r="132" spans="4:12" ht="17.649999999999999" customHeight="1">
      <c r="D132" s="312"/>
      <c r="E132" s="155"/>
      <c r="F132" s="206" t="s">
        <v>58</v>
      </c>
      <c r="G132" s="157" t="s">
        <v>593</v>
      </c>
      <c r="H132" s="320"/>
      <c r="I132" s="158">
        <f t="shared" si="1"/>
        <v>0</v>
      </c>
      <c r="J132" s="159"/>
      <c r="K132" s="297"/>
      <c r="L132" s="252"/>
    </row>
    <row r="133" spans="4:12" ht="17.649999999999999" customHeight="1" thickBot="1">
      <c r="D133" s="312"/>
      <c r="E133" s="155"/>
      <c r="F133" s="209" t="s">
        <v>594</v>
      </c>
      <c r="G133" s="210" t="s">
        <v>593</v>
      </c>
      <c r="H133" s="321"/>
      <c r="I133" s="158">
        <f t="shared" si="1"/>
        <v>0</v>
      </c>
      <c r="J133" s="211"/>
      <c r="K133" s="406"/>
      <c r="L133" s="305"/>
    </row>
    <row r="134" spans="4:12" ht="17.649999999999999" customHeight="1">
      <c r="D134" s="312"/>
      <c r="E134" s="169" t="s">
        <v>176</v>
      </c>
      <c r="F134" s="407" t="s">
        <v>587</v>
      </c>
      <c r="G134" s="171"/>
      <c r="H134" s="319" t="s">
        <v>417</v>
      </c>
      <c r="I134" s="158">
        <f t="shared" si="1"/>
        <v>7</v>
      </c>
      <c r="J134" s="158"/>
      <c r="K134" s="295" t="s">
        <v>146</v>
      </c>
      <c r="L134" s="249" t="s">
        <v>418</v>
      </c>
    </row>
    <row r="135" spans="4:12" ht="17.649999999999999" customHeight="1">
      <c r="D135" s="312"/>
      <c r="E135" s="155"/>
      <c r="F135" s="206" t="s">
        <v>588</v>
      </c>
      <c r="G135" s="157" t="s">
        <v>595</v>
      </c>
      <c r="H135" s="320"/>
      <c r="I135" s="158">
        <f t="shared" si="1"/>
        <v>0</v>
      </c>
      <c r="J135" s="159">
        <v>33</v>
      </c>
      <c r="K135" s="297"/>
      <c r="L135" s="252"/>
    </row>
    <row r="136" spans="4:12" ht="17.649999999999999" customHeight="1">
      <c r="D136" s="312"/>
      <c r="E136" s="155"/>
      <c r="F136" s="206" t="s">
        <v>590</v>
      </c>
      <c r="G136" s="157" t="s">
        <v>596</v>
      </c>
      <c r="H136" s="320"/>
      <c r="I136" s="158">
        <f t="shared" si="1"/>
        <v>0</v>
      </c>
      <c r="J136" s="156"/>
      <c r="K136" s="298"/>
      <c r="L136" s="252"/>
    </row>
    <row r="137" spans="4:12" ht="17.649999999999999" customHeight="1">
      <c r="D137" s="312"/>
      <c r="E137" s="155"/>
      <c r="F137" s="207" t="s">
        <v>55</v>
      </c>
      <c r="G137" s="200" t="s">
        <v>597</v>
      </c>
      <c r="H137" s="320"/>
      <c r="I137" s="158">
        <f t="shared" ref="I137:I145" si="2">LENB(H137)</f>
        <v>0</v>
      </c>
      <c r="J137" s="159"/>
      <c r="K137" s="297"/>
      <c r="L137" s="252"/>
    </row>
    <row r="138" spans="4:12" ht="17.649999999999999" customHeight="1">
      <c r="D138" s="312"/>
      <c r="E138" s="155"/>
      <c r="F138" s="206" t="s">
        <v>58</v>
      </c>
      <c r="G138" s="157" t="s">
        <v>598</v>
      </c>
      <c r="H138" s="320"/>
      <c r="I138" s="158">
        <f t="shared" si="2"/>
        <v>0</v>
      </c>
      <c r="J138" s="159"/>
      <c r="K138" s="297"/>
      <c r="L138" s="252"/>
    </row>
    <row r="139" spans="4:12" ht="17.649999999999999" customHeight="1" thickBot="1">
      <c r="D139" s="312"/>
      <c r="E139" s="165"/>
      <c r="F139" s="408" t="s">
        <v>594</v>
      </c>
      <c r="G139" s="167" t="s">
        <v>598</v>
      </c>
      <c r="H139" s="321"/>
      <c r="I139" s="158">
        <f t="shared" si="2"/>
        <v>0</v>
      </c>
      <c r="J139" s="168"/>
      <c r="K139" s="339"/>
      <c r="L139" s="305"/>
    </row>
    <row r="140" spans="4:12" ht="17.649999999999999" customHeight="1">
      <c r="D140" s="312"/>
      <c r="E140" s="155" t="s">
        <v>180</v>
      </c>
      <c r="F140" s="202" t="s">
        <v>587</v>
      </c>
      <c r="G140" s="203"/>
      <c r="H140" s="319" t="s">
        <v>417</v>
      </c>
      <c r="I140" s="158" t="e">
        <f>LENB(#REF!)</f>
        <v>#REF!</v>
      </c>
      <c r="J140" s="204"/>
      <c r="K140" s="409" t="s">
        <v>146</v>
      </c>
      <c r="L140" s="249" t="s">
        <v>418</v>
      </c>
    </row>
    <row r="141" spans="4:12" ht="17.649999999999999" customHeight="1">
      <c r="D141" s="312"/>
      <c r="E141" s="155"/>
      <c r="F141" s="206" t="s">
        <v>588</v>
      </c>
      <c r="G141" s="157" t="s">
        <v>599</v>
      </c>
      <c r="H141" s="320"/>
      <c r="I141" s="158">
        <f t="shared" si="2"/>
        <v>0</v>
      </c>
      <c r="J141" s="159">
        <v>33</v>
      </c>
      <c r="K141" s="297"/>
      <c r="L141" s="252"/>
    </row>
    <row r="142" spans="4:12" ht="17.649999999999999" customHeight="1">
      <c r="D142" s="312"/>
      <c r="E142" s="155"/>
      <c r="F142" s="206" t="s">
        <v>590</v>
      </c>
      <c r="G142" s="157" t="s">
        <v>600</v>
      </c>
      <c r="H142" s="320"/>
      <c r="I142" s="158">
        <f>LENB(H140)</f>
        <v>7</v>
      </c>
      <c r="J142" s="156"/>
      <c r="K142" s="298"/>
      <c r="L142" s="252"/>
    </row>
    <row r="143" spans="4:12" ht="17.649999999999999" customHeight="1">
      <c r="D143" s="312"/>
      <c r="E143" s="155"/>
      <c r="F143" s="207" t="s">
        <v>55</v>
      </c>
      <c r="G143" s="200" t="s">
        <v>601</v>
      </c>
      <c r="H143" s="320"/>
      <c r="I143" s="158">
        <f t="shared" si="2"/>
        <v>0</v>
      </c>
      <c r="J143" s="159"/>
      <c r="K143" s="297"/>
      <c r="L143" s="252"/>
    </row>
    <row r="144" spans="4:12" ht="17.649999999999999" customHeight="1">
      <c r="D144" s="312"/>
      <c r="E144" s="155"/>
      <c r="F144" s="206" t="s">
        <v>58</v>
      </c>
      <c r="G144" s="157" t="s">
        <v>602</v>
      </c>
      <c r="H144" s="320"/>
      <c r="I144" s="158">
        <f t="shared" si="2"/>
        <v>0</v>
      </c>
      <c r="J144" s="159"/>
      <c r="K144" s="297"/>
      <c r="L144" s="252"/>
    </row>
    <row r="145" spans="4:12" ht="17.649999999999999" customHeight="1" thickBot="1">
      <c r="D145" s="345"/>
      <c r="E145" s="299"/>
      <c r="F145" s="300" t="s">
        <v>594</v>
      </c>
      <c r="G145" s="410" t="s">
        <v>602</v>
      </c>
      <c r="H145" s="321"/>
      <c r="I145" s="302">
        <f t="shared" si="2"/>
        <v>0</v>
      </c>
      <c r="J145" s="303"/>
      <c r="K145" s="304"/>
      <c r="L145" s="305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63">
    <mergeCell ref="E140:E145"/>
    <mergeCell ref="H140:H145"/>
    <mergeCell ref="L140:L145"/>
    <mergeCell ref="E128:E133"/>
    <mergeCell ref="H128:H133"/>
    <mergeCell ref="L128:L133"/>
    <mergeCell ref="E134:E139"/>
    <mergeCell ref="H134:H139"/>
    <mergeCell ref="L134:L139"/>
    <mergeCell ref="H110:H115"/>
    <mergeCell ref="L110:L115"/>
    <mergeCell ref="E116:E121"/>
    <mergeCell ref="H116:H121"/>
    <mergeCell ref="L116:L121"/>
    <mergeCell ref="E122:E127"/>
    <mergeCell ref="H122:H127"/>
    <mergeCell ref="L122:L127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H74:H79"/>
    <mergeCell ref="L74:L79"/>
    <mergeCell ref="E80:E85"/>
    <mergeCell ref="L80:L85"/>
    <mergeCell ref="E50:E55"/>
    <mergeCell ref="L50:L55"/>
    <mergeCell ref="E56:E61"/>
    <mergeCell ref="L56:L61"/>
    <mergeCell ref="E62:E67"/>
    <mergeCell ref="L62:L67"/>
    <mergeCell ref="E32:E37"/>
    <mergeCell ref="H32:H37"/>
    <mergeCell ref="L32:L37"/>
    <mergeCell ref="E38:E43"/>
    <mergeCell ref="L38:L43"/>
    <mergeCell ref="E44:E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85" priority="16">
      <formula>I9&gt;J9</formula>
    </cfRule>
  </conditionalFormatting>
  <conditionalFormatting sqref="J15:K15">
    <cfRule type="expression" dxfId="84" priority="27">
      <formula>I15&gt;J15</formula>
    </cfRule>
  </conditionalFormatting>
  <conditionalFormatting sqref="J21:K21">
    <cfRule type="expression" dxfId="83" priority="25">
      <formula>I21&gt;J21</formula>
    </cfRule>
  </conditionalFormatting>
  <conditionalFormatting sqref="J27:K27">
    <cfRule type="expression" dxfId="82" priority="24">
      <formula>I27&gt;J27</formula>
    </cfRule>
  </conditionalFormatting>
  <conditionalFormatting sqref="J33:K33">
    <cfRule type="expression" dxfId="81" priority="23">
      <formula>I33&gt;J33</formula>
    </cfRule>
  </conditionalFormatting>
  <conditionalFormatting sqref="J39:K39">
    <cfRule type="expression" dxfId="80" priority="22">
      <formula>I39&gt;J39</formula>
    </cfRule>
  </conditionalFormatting>
  <conditionalFormatting sqref="J45:K45">
    <cfRule type="expression" dxfId="79" priority="26">
      <formula>I45&gt;J45</formula>
    </cfRule>
  </conditionalFormatting>
  <conditionalFormatting sqref="J51:K51">
    <cfRule type="expression" dxfId="78" priority="15">
      <formula>I51&gt;J51</formula>
    </cfRule>
  </conditionalFormatting>
  <conditionalFormatting sqref="J57:K57">
    <cfRule type="expression" dxfId="77" priority="18">
      <formula>I57&gt;J57</formula>
    </cfRule>
  </conditionalFormatting>
  <conditionalFormatting sqref="J63:K63">
    <cfRule type="expression" dxfId="76" priority="17">
      <formula>I63&gt;J63</formula>
    </cfRule>
  </conditionalFormatting>
  <conditionalFormatting sqref="J69:K69">
    <cfRule type="expression" dxfId="75" priority="21">
      <formula>I69&gt;J69</formula>
    </cfRule>
  </conditionalFormatting>
  <conditionalFormatting sqref="J75:K75">
    <cfRule type="expression" dxfId="74" priority="19">
      <formula>I75&gt;J75</formula>
    </cfRule>
  </conditionalFormatting>
  <conditionalFormatting sqref="J77:K77">
    <cfRule type="expression" dxfId="73" priority="20">
      <formula>I77&gt;J77</formula>
    </cfRule>
  </conditionalFormatting>
  <conditionalFormatting sqref="J81:K81">
    <cfRule type="expression" dxfId="72" priority="13">
      <formula>I81&gt;J81</formula>
    </cfRule>
  </conditionalFormatting>
  <conditionalFormatting sqref="J83:K83">
    <cfRule type="expression" dxfId="71" priority="14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2">
      <formula>I99&gt;J99</formula>
    </cfRule>
  </conditionalFormatting>
  <conditionalFormatting sqref="J105:K105">
    <cfRule type="expression" dxfId="65" priority="11">
      <formula>I105&gt;J105</formula>
    </cfRule>
  </conditionalFormatting>
  <conditionalFormatting sqref="J111:K111">
    <cfRule type="expression" dxfId="64" priority="10">
      <formula>I111&gt;J111</formula>
    </cfRule>
  </conditionalFormatting>
  <conditionalFormatting sqref="J117:K117">
    <cfRule type="expression" dxfId="63" priority="9">
      <formula>I117&gt;J117</formula>
    </cfRule>
  </conditionalFormatting>
  <conditionalFormatting sqref="J123:K123">
    <cfRule type="expression" dxfId="62" priority="8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7">
      <formula>I141&gt;J141</formula>
    </cfRule>
  </conditionalFormatting>
  <hyperlinks>
    <hyperlink ref="G11" r:id="rId1" xr:uid="{8976FAB9-F0CC-4B22-A829-075FF162B824}"/>
    <hyperlink ref="G53" r:id="rId2" display="https://www.samsung.com/uk/tvs/qled-tv/qn900d-65-inch-neo-qled-8k-tizen-os-smart-tv-qe65qn900dtxxu/" xr:uid="{FE340A1A-8608-44E6-AA73-232A5CE60AE7}"/>
    <hyperlink ref="G41" r:id="rId3" display="https://www.samsung.com/uk/rings/galaxy-ring/buy/?modelCode=SM-Q5KAPH?modelCode=SM-Q505NZKAEUB" xr:uid="{A5112948-D0FB-493F-9E25-559FDED23E40}"/>
    <hyperlink ref="G35" r:id="rId4" display="https://www.samsung.com/uk/watches/galaxy-watch-ultra/buy/?modelCode=SM-L705FDAAEUA" xr:uid="{2EB29B00-9B45-450B-8C2D-2CB58D3D515A}"/>
    <hyperlink ref="G29" r:id="rId5" display="https://www.samsung.com/uk/computers/galaxy-book/galaxy-book5-pro/buy/?modelCode=NP960XHA-KG2UK" xr:uid="{BB516720-E30F-42A9-8348-4B9D575EEBFA}"/>
    <hyperlink ref="G65" r:id="rId6" xr:uid="{361CC844-6DF4-43C7-B915-39463FD943AE}"/>
    <hyperlink ref="G59" r:id="rId7" display="https://www.samsung.com/uk/refrigerators/bottom-mount-freezer/bottom-mount-freezer-with-smartthings-ai-energy-mo-387l-black-rb38c607ab1-eu/" xr:uid="{9E42B970-0A7F-415C-8356-7D48518D4C0C}"/>
    <hyperlink ref="G47" r:id="rId8" display="https://www.samsung.com/uk/smartphones/galaxy-z-flip6/buy/" xr:uid="{A23FD427-FBAE-4E1A-9789-B61A36E2A43A}"/>
    <hyperlink ref="G17" r:id="rId9" display="https://www.samsung.com/uk/smartphones/galaxy-s25-ultra/buy/" xr:uid="{4B902AE0-1814-41C4-8525-7616D96B44DA}"/>
    <hyperlink ref="G107" r:id="rId10" xr:uid="{B6946155-9EA5-4E94-85D9-16555D362877}"/>
    <hyperlink ref="G113" r:id="rId11" xr:uid="{ED819E14-5FF1-4D61-9018-A3DE2A59239B}"/>
    <hyperlink ref="G101" r:id="rId12" xr:uid="{8CAB3702-124A-4454-AADD-C8E5252537FC}"/>
    <hyperlink ref="G119" r:id="rId13" xr:uid="{BA456793-06A6-4B48-8A3F-84EC3A0738B4}"/>
    <hyperlink ref="G125" r:id="rId14" xr:uid="{B6718484-B610-4DD2-B81D-8084FDD6DDCA}"/>
    <hyperlink ref="G131" r:id="rId15" xr:uid="{45F86D49-F5D0-4B8B-9D80-B3AF2C1B3E32}"/>
    <hyperlink ref="G137" r:id="rId16" xr:uid="{2B8CA27E-E955-48A2-BF7A-3C4EA46AC8D7}"/>
    <hyperlink ref="G143" r:id="rId17" xr:uid="{53A8A0B8-514C-45B6-9038-97BD7F83DC25}"/>
    <hyperlink ref="G83" r:id="rId18" xr:uid="{97B95986-EA3E-481B-A651-2D30B34F0EC9}"/>
    <hyperlink ref="G71" r:id="rId19" xr:uid="{CC2FE3AB-41DB-4F23-86B3-36A4090B8090}"/>
    <hyperlink ref="G77" r:id="rId20" xr:uid="{7E9A0ECF-E502-4337-8F48-941F2915929A}"/>
    <hyperlink ref="G23" r:id="rId21" display="https://www.samsung.com/uk/tablets/galaxy-tab-s10/buy/?modelCode=SM-X920NZAREUB" xr:uid="{3A2C92BE-2E8C-458C-BA32-707D1797A878}"/>
    <hyperlink ref="H101" r:id="rId22" xr:uid="{835338EC-DFB5-4E23-A06A-C902428CA6E2}"/>
    <hyperlink ref="H107" r:id="rId23" xr:uid="{70082354-88DE-4BDC-9F79-168619188964}"/>
    <hyperlink ref="H83" r:id="rId24" xr:uid="{37F92976-9C1F-4AE5-BA29-6E0C5A6CC232}"/>
    <hyperlink ref="H71" r:id="rId25" xr:uid="{0EAB660A-6D5A-4005-A6AE-51F249125A95}"/>
    <hyperlink ref="H65" r:id="rId26" xr:uid="{05956A90-39F9-4867-87E4-41B55BC2DC55}"/>
    <hyperlink ref="H59" r:id="rId27" xr:uid="{D265B5E9-7047-434D-A3E9-36B932CF59AB}"/>
    <hyperlink ref="H11" r:id="rId28" xr:uid="{90A6E8A4-289E-4FEA-8D15-6C8A656F5380}"/>
    <hyperlink ref="H17" r:id="rId29" xr:uid="{EC04DB9F-095F-4DD8-86B2-B69E4676FE28}"/>
    <hyperlink ref="H23" r:id="rId30" xr:uid="{D5E0CF0D-D246-4D0F-BAD4-81CBB6DDBED1}"/>
    <hyperlink ref="H29" r:id="rId31" xr:uid="{29C629E4-67A5-4E03-ADDB-B361C25C0866}"/>
    <hyperlink ref="H41" r:id="rId32" xr:uid="{6E2EA582-A4FA-4BA7-9F99-F46CB67070D7}"/>
    <hyperlink ref="H47" r:id="rId33" xr:uid="{E91918AD-35BD-421B-A64A-B8E0F63D008B}"/>
    <hyperlink ref="H53" r:id="rId34" xr:uid="{6FD3FA66-A565-4A35-828A-8E50C5B19D13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FCE-0BCB-4342-BC5F-FF9BE39D06BE}">
  <sheetPr>
    <pageSetUpPr autoPageBreaks="0"/>
  </sheetPr>
  <dimension ref="A2:M180"/>
  <sheetViews>
    <sheetView showGridLines="0" topLeftCell="G94" zoomScale="93" zoomScaleNormal="93" workbookViewId="0">
      <selection activeCell="L116" sqref="L116:L121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1" customWidth="1"/>
    <col min="6" max="6" width="26.25" style="232" customWidth="1"/>
    <col min="7" max="8" width="75.75" style="232" customWidth="1"/>
    <col min="9" max="9" width="14.75" style="232" customWidth="1"/>
    <col min="10" max="11" width="18.125" style="232" customWidth="1"/>
    <col min="12" max="12" width="42.125" style="462" customWidth="1"/>
    <col min="13" max="16384" width="8.75" style="41"/>
  </cols>
  <sheetData>
    <row r="2" spans="1:13" ht="36" customHeight="1">
      <c r="B2" s="233" t="s">
        <v>603</v>
      </c>
      <c r="C2" s="411"/>
      <c r="D2" s="44"/>
      <c r="E2" s="44"/>
      <c r="F2" s="45"/>
      <c r="G2" s="45"/>
      <c r="H2" s="45"/>
      <c r="I2" s="45"/>
      <c r="J2" s="45"/>
      <c r="K2" s="45"/>
      <c r="L2" s="412"/>
      <c r="M2" s="413"/>
    </row>
    <row r="3" spans="1:13" s="236" customFormat="1" ht="141" customHeight="1">
      <c r="B3" s="306" t="s">
        <v>268</v>
      </c>
      <c r="C3" s="306"/>
      <c r="D3" s="306"/>
      <c r="E3" s="306"/>
      <c r="F3" s="306"/>
      <c r="G3" s="306"/>
      <c r="H3" s="396"/>
      <c r="I3" s="46"/>
      <c r="J3" s="46"/>
      <c r="K3" s="46"/>
      <c r="L3" s="414"/>
    </row>
    <row r="4" spans="1:13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415"/>
    </row>
    <row r="5" spans="1:13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416"/>
    </row>
    <row r="6" spans="1:13" s="53" customFormat="1" ht="25.5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3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3" ht="21" customHeight="1">
      <c r="D8" s="74" t="s">
        <v>41</v>
      </c>
      <c r="E8" s="131" t="s">
        <v>42</v>
      </c>
      <c r="F8" s="76" t="s">
        <v>43</v>
      </c>
      <c r="G8" s="397"/>
      <c r="H8" s="397"/>
      <c r="I8" s="78">
        <f>LENB(H8)</f>
        <v>0</v>
      </c>
      <c r="J8" s="79"/>
      <c r="K8" s="398" t="s">
        <v>44</v>
      </c>
      <c r="L8" s="417"/>
    </row>
    <row r="9" spans="1:13" ht="21" customHeight="1">
      <c r="D9" s="82"/>
      <c r="E9" s="134"/>
      <c r="F9" s="83" t="s">
        <v>182</v>
      </c>
      <c r="G9" s="109" t="s">
        <v>604</v>
      </c>
      <c r="H9" s="109" t="s">
        <v>605</v>
      </c>
      <c r="I9" s="78">
        <f t="shared" ref="I9:I72" si="0">LENB(H9)</f>
        <v>2</v>
      </c>
      <c r="J9" s="85">
        <v>10</v>
      </c>
      <c r="K9" s="85"/>
      <c r="L9" s="418"/>
    </row>
    <row r="10" spans="1:13" ht="21" customHeight="1">
      <c r="D10" s="82"/>
      <c r="E10" s="134"/>
      <c r="F10" s="83" t="s">
        <v>185</v>
      </c>
      <c r="G10" s="109" t="s">
        <v>606</v>
      </c>
      <c r="H10" s="109" t="s">
        <v>607</v>
      </c>
      <c r="I10" s="78">
        <f t="shared" si="0"/>
        <v>2</v>
      </c>
      <c r="J10" s="83"/>
      <c r="K10" s="83"/>
      <c r="L10" s="418"/>
    </row>
    <row r="11" spans="1:13" ht="21" customHeight="1">
      <c r="D11" s="82"/>
      <c r="E11" s="134"/>
      <c r="F11" s="91" t="s">
        <v>55</v>
      </c>
      <c r="G11" s="419" t="s">
        <v>608</v>
      </c>
      <c r="H11" s="419" t="s">
        <v>609</v>
      </c>
      <c r="I11" s="78">
        <f t="shared" si="0"/>
        <v>52</v>
      </c>
      <c r="J11" s="94"/>
      <c r="K11" s="94"/>
      <c r="L11" s="418"/>
    </row>
    <row r="12" spans="1:13" ht="21" customHeight="1">
      <c r="D12" s="82"/>
      <c r="E12" s="134"/>
      <c r="F12" s="83" t="s">
        <v>58</v>
      </c>
      <c r="G12" s="109"/>
      <c r="H12" s="109" t="s">
        <v>605</v>
      </c>
      <c r="I12" s="78">
        <f t="shared" si="0"/>
        <v>2</v>
      </c>
      <c r="J12" s="94"/>
      <c r="K12" s="94"/>
      <c r="L12" s="418"/>
    </row>
    <row r="13" spans="1:13" ht="21" customHeight="1">
      <c r="D13" s="240"/>
      <c r="E13" s="138"/>
      <c r="F13" s="96" t="s">
        <v>59</v>
      </c>
      <c r="G13" s="116" t="s">
        <v>604</v>
      </c>
      <c r="H13" s="109" t="s">
        <v>605</v>
      </c>
      <c r="I13" s="78">
        <f t="shared" si="0"/>
        <v>2</v>
      </c>
      <c r="J13" s="241"/>
      <c r="K13" s="241"/>
      <c r="L13" s="420"/>
    </row>
    <row r="14" spans="1:13" ht="21" customHeight="1">
      <c r="D14" s="74" t="s">
        <v>60</v>
      </c>
      <c r="E14" s="169" t="s">
        <v>61</v>
      </c>
      <c r="F14" s="380" t="s">
        <v>62</v>
      </c>
      <c r="G14" s="203"/>
      <c r="H14" s="319" t="s">
        <v>610</v>
      </c>
      <c r="I14" s="158" t="e">
        <f>LENB(#REF!)</f>
        <v>#REF!</v>
      </c>
      <c r="J14" s="204"/>
      <c r="K14" s="158" t="s">
        <v>146</v>
      </c>
      <c r="L14" s="154" t="s">
        <v>610</v>
      </c>
    </row>
    <row r="15" spans="1:13" ht="21" customHeight="1">
      <c r="D15" s="82"/>
      <c r="E15" s="155"/>
      <c r="F15" s="156" t="s">
        <v>65</v>
      </c>
      <c r="G15" s="336" t="s">
        <v>611</v>
      </c>
      <c r="H15" s="320"/>
      <c r="I15" s="158">
        <f t="shared" si="0"/>
        <v>0</v>
      </c>
      <c r="J15" s="159">
        <v>33</v>
      </c>
      <c r="K15" s="159"/>
      <c r="L15" s="161"/>
    </row>
    <row r="16" spans="1:13" ht="21" customHeight="1">
      <c r="D16" s="82"/>
      <c r="E16" s="155"/>
      <c r="F16" s="156" t="s">
        <v>67</v>
      </c>
      <c r="G16" s="336" t="s">
        <v>612</v>
      </c>
      <c r="H16" s="320"/>
      <c r="I16" s="158">
        <f>LENB(H14)</f>
        <v>31</v>
      </c>
      <c r="J16" s="156"/>
      <c r="K16" s="156"/>
      <c r="L16" s="161"/>
    </row>
    <row r="17" spans="2:12" ht="20.100000000000001" customHeight="1">
      <c r="D17" s="82"/>
      <c r="E17" s="155"/>
      <c r="F17" s="163" t="s">
        <v>55</v>
      </c>
      <c r="G17" s="164" t="s">
        <v>613</v>
      </c>
      <c r="H17" s="320"/>
      <c r="I17" s="158">
        <f t="shared" si="0"/>
        <v>0</v>
      </c>
      <c r="J17" s="159"/>
      <c r="K17" s="159"/>
      <c r="L17" s="161"/>
    </row>
    <row r="18" spans="2:12" ht="20.100000000000001" customHeight="1">
      <c r="D18" s="82"/>
      <c r="E18" s="155"/>
      <c r="F18" s="156" t="s">
        <v>58</v>
      </c>
      <c r="G18" s="336"/>
      <c r="H18" s="320"/>
      <c r="I18" s="158">
        <f t="shared" si="0"/>
        <v>0</v>
      </c>
      <c r="J18" s="159"/>
      <c r="K18" s="159"/>
      <c r="L18" s="161"/>
    </row>
    <row r="19" spans="2:12" ht="20.100000000000001" customHeight="1">
      <c r="D19" s="82"/>
      <c r="E19" s="165"/>
      <c r="F19" s="166" t="s">
        <v>59</v>
      </c>
      <c r="G19" s="421" t="s">
        <v>611</v>
      </c>
      <c r="H19" s="321"/>
      <c r="I19" s="158">
        <f t="shared" si="0"/>
        <v>0</v>
      </c>
      <c r="J19" s="168"/>
      <c r="K19" s="168"/>
      <c r="L19" s="422"/>
    </row>
    <row r="20" spans="2:12" ht="20.100000000000001" customHeight="1">
      <c r="D20" s="82"/>
      <c r="E20" s="131" t="s">
        <v>72</v>
      </c>
      <c r="F20" s="76" t="s">
        <v>62</v>
      </c>
      <c r="G20" s="176"/>
      <c r="H20" s="176"/>
      <c r="I20" s="78">
        <f t="shared" si="0"/>
        <v>0</v>
      </c>
      <c r="J20" s="78"/>
      <c r="K20" s="78" t="s">
        <v>146</v>
      </c>
      <c r="L20" s="417"/>
    </row>
    <row r="21" spans="2:12" ht="20.100000000000001" customHeight="1">
      <c r="D21" s="82"/>
      <c r="E21" s="134"/>
      <c r="F21" s="83" t="s">
        <v>65</v>
      </c>
      <c r="G21" s="84" t="s">
        <v>614</v>
      </c>
      <c r="H21" s="84" t="s">
        <v>615</v>
      </c>
      <c r="I21" s="78">
        <f t="shared" si="0"/>
        <v>23</v>
      </c>
      <c r="J21" s="89">
        <v>33</v>
      </c>
      <c r="K21" s="89"/>
      <c r="L21" s="418"/>
    </row>
    <row r="22" spans="2:12" ht="20.100000000000001" customHeight="1">
      <c r="D22" s="82"/>
      <c r="E22" s="134"/>
      <c r="F22" s="83" t="s">
        <v>67</v>
      </c>
      <c r="G22" s="84" t="s">
        <v>616</v>
      </c>
      <c r="H22" s="84" t="s">
        <v>616</v>
      </c>
      <c r="I22" s="78">
        <f t="shared" si="0"/>
        <v>8</v>
      </c>
      <c r="J22" s="83"/>
      <c r="K22" s="83"/>
      <c r="L22" s="418"/>
    </row>
    <row r="23" spans="2:12" ht="20.100000000000001" customHeight="1">
      <c r="B23" s="54" t="s">
        <v>71</v>
      </c>
      <c r="D23" s="82"/>
      <c r="E23" s="134"/>
      <c r="F23" s="91" t="s">
        <v>55</v>
      </c>
      <c r="G23" s="274" t="s">
        <v>617</v>
      </c>
      <c r="H23" s="419" t="s">
        <v>609</v>
      </c>
      <c r="I23" s="78">
        <f t="shared" si="0"/>
        <v>52</v>
      </c>
      <c r="J23" s="89"/>
      <c r="K23" s="89"/>
      <c r="L23" s="418"/>
    </row>
    <row r="24" spans="2:12" ht="20.100000000000001" customHeight="1">
      <c r="D24" s="82"/>
      <c r="E24" s="134"/>
      <c r="F24" s="83" t="s">
        <v>58</v>
      </c>
      <c r="G24" s="84"/>
      <c r="H24" s="84" t="s">
        <v>615</v>
      </c>
      <c r="I24" s="78">
        <f t="shared" si="0"/>
        <v>23</v>
      </c>
      <c r="J24" s="89"/>
      <c r="K24" s="89"/>
      <c r="L24" s="418"/>
    </row>
    <row r="25" spans="2:12" ht="20.100000000000001" customHeight="1">
      <c r="D25" s="82"/>
      <c r="E25" s="138"/>
      <c r="F25" s="96" t="s">
        <v>59</v>
      </c>
      <c r="G25" s="97" t="s">
        <v>614</v>
      </c>
      <c r="H25" s="84" t="s">
        <v>615</v>
      </c>
      <c r="I25" s="78">
        <f t="shared" si="0"/>
        <v>23</v>
      </c>
      <c r="J25" s="140"/>
      <c r="K25" s="140"/>
      <c r="L25" s="420"/>
    </row>
    <row r="26" spans="2:12" ht="20.100000000000001" customHeight="1">
      <c r="D26" s="82"/>
      <c r="E26" s="169" t="s">
        <v>77</v>
      </c>
      <c r="F26" s="170" t="s">
        <v>62</v>
      </c>
      <c r="G26" s="171"/>
      <c r="H26" s="319" t="s">
        <v>610</v>
      </c>
      <c r="I26" s="158">
        <f t="shared" si="0"/>
        <v>31</v>
      </c>
      <c r="J26" s="158"/>
      <c r="K26" s="158" t="s">
        <v>146</v>
      </c>
      <c r="L26" s="154" t="s">
        <v>618</v>
      </c>
    </row>
    <row r="27" spans="2:12" ht="20.100000000000001" customHeight="1">
      <c r="D27" s="82"/>
      <c r="E27" s="155"/>
      <c r="F27" s="156" t="s">
        <v>65</v>
      </c>
      <c r="G27" s="157" t="s">
        <v>619</v>
      </c>
      <c r="H27" s="320"/>
      <c r="I27" s="158">
        <f t="shared" si="0"/>
        <v>0</v>
      </c>
      <c r="J27" s="159">
        <v>33</v>
      </c>
      <c r="K27" s="159"/>
      <c r="L27" s="161"/>
    </row>
    <row r="28" spans="2:12" ht="20.100000000000001" customHeight="1">
      <c r="D28" s="82"/>
      <c r="E28" s="155"/>
      <c r="F28" s="156" t="s">
        <v>67</v>
      </c>
      <c r="G28" s="157" t="s">
        <v>620</v>
      </c>
      <c r="H28" s="320"/>
      <c r="I28" s="158">
        <f t="shared" si="0"/>
        <v>0</v>
      </c>
      <c r="J28" s="156"/>
      <c r="K28" s="156"/>
      <c r="L28" s="161"/>
    </row>
    <row r="29" spans="2:12" ht="20.65" customHeight="1">
      <c r="D29" s="82"/>
      <c r="E29" s="155"/>
      <c r="F29" s="163" t="s">
        <v>55</v>
      </c>
      <c r="G29" s="164" t="s">
        <v>621</v>
      </c>
      <c r="H29" s="320"/>
      <c r="I29" s="158">
        <f t="shared" si="0"/>
        <v>0</v>
      </c>
      <c r="J29" s="159"/>
      <c r="K29" s="159"/>
      <c r="L29" s="161"/>
    </row>
    <row r="30" spans="2:12" ht="20.65" customHeight="1">
      <c r="D30" s="82"/>
      <c r="E30" s="155"/>
      <c r="F30" s="156" t="s">
        <v>58</v>
      </c>
      <c r="G30" s="157"/>
      <c r="H30" s="320"/>
      <c r="I30" s="158">
        <f t="shared" si="0"/>
        <v>0</v>
      </c>
      <c r="J30" s="159"/>
      <c r="K30" s="159"/>
      <c r="L30" s="161"/>
    </row>
    <row r="31" spans="2:12" ht="20.65" customHeight="1">
      <c r="D31" s="82"/>
      <c r="E31" s="165"/>
      <c r="F31" s="166" t="s">
        <v>59</v>
      </c>
      <c r="G31" s="167" t="s">
        <v>619</v>
      </c>
      <c r="H31" s="321"/>
      <c r="I31" s="158">
        <f t="shared" si="0"/>
        <v>0</v>
      </c>
      <c r="J31" s="168"/>
      <c r="K31" s="168"/>
      <c r="L31" s="422"/>
    </row>
    <row r="32" spans="2:12" ht="20.65" customHeight="1">
      <c r="D32" s="82"/>
      <c r="E32" s="169" t="s">
        <v>83</v>
      </c>
      <c r="F32" s="170" t="s">
        <v>62</v>
      </c>
      <c r="G32" s="171"/>
      <c r="H32" s="319" t="s">
        <v>610</v>
      </c>
      <c r="I32" s="158">
        <f t="shared" si="0"/>
        <v>31</v>
      </c>
      <c r="J32" s="158"/>
      <c r="K32" s="158" t="s">
        <v>146</v>
      </c>
      <c r="L32" s="154" t="s">
        <v>618</v>
      </c>
    </row>
    <row r="33" spans="4:12" ht="20.65" customHeight="1">
      <c r="D33" s="82"/>
      <c r="E33" s="155"/>
      <c r="F33" s="156" t="s">
        <v>65</v>
      </c>
      <c r="G33" s="157" t="s">
        <v>622</v>
      </c>
      <c r="H33" s="320"/>
      <c r="I33" s="158">
        <f t="shared" si="0"/>
        <v>0</v>
      </c>
      <c r="J33" s="159">
        <v>33</v>
      </c>
      <c r="K33" s="159"/>
      <c r="L33" s="161"/>
    </row>
    <row r="34" spans="4:12" ht="20.65" customHeight="1">
      <c r="D34" s="82"/>
      <c r="E34" s="155"/>
      <c r="F34" s="156" t="s">
        <v>67</v>
      </c>
      <c r="G34" s="157" t="s">
        <v>623</v>
      </c>
      <c r="H34" s="320"/>
      <c r="I34" s="158">
        <f t="shared" si="0"/>
        <v>0</v>
      </c>
      <c r="J34" s="156"/>
      <c r="K34" s="156"/>
      <c r="L34" s="161"/>
    </row>
    <row r="35" spans="4:12" ht="20.65" customHeight="1">
      <c r="D35" s="82"/>
      <c r="E35" s="155"/>
      <c r="F35" s="163" t="s">
        <v>55</v>
      </c>
      <c r="G35" s="164" t="s">
        <v>624</v>
      </c>
      <c r="H35" s="320"/>
      <c r="I35" s="158">
        <f t="shared" si="0"/>
        <v>0</v>
      </c>
      <c r="J35" s="159"/>
      <c r="K35" s="159"/>
      <c r="L35" s="161"/>
    </row>
    <row r="36" spans="4:12" ht="20.65" customHeight="1">
      <c r="D36" s="82"/>
      <c r="E36" s="155"/>
      <c r="F36" s="156" t="s">
        <v>58</v>
      </c>
      <c r="G36" s="157"/>
      <c r="H36" s="320"/>
      <c r="I36" s="158">
        <f t="shared" si="0"/>
        <v>0</v>
      </c>
      <c r="J36" s="159"/>
      <c r="K36" s="159"/>
      <c r="L36" s="161"/>
    </row>
    <row r="37" spans="4:12" ht="20.65" customHeight="1">
      <c r="D37" s="82"/>
      <c r="E37" s="165"/>
      <c r="F37" s="166" t="s">
        <v>59</v>
      </c>
      <c r="G37" s="167" t="s">
        <v>622</v>
      </c>
      <c r="H37" s="321"/>
      <c r="I37" s="158">
        <f t="shared" si="0"/>
        <v>0</v>
      </c>
      <c r="J37" s="168"/>
      <c r="K37" s="168"/>
      <c r="L37" s="422"/>
    </row>
    <row r="38" spans="4:12" ht="20.65" customHeight="1">
      <c r="D38" s="82"/>
      <c r="E38" s="131" t="s">
        <v>88</v>
      </c>
      <c r="F38" s="76" t="s">
        <v>62</v>
      </c>
      <c r="G38" s="175"/>
      <c r="H38" s="423"/>
      <c r="I38" s="78">
        <f t="shared" si="0"/>
        <v>0</v>
      </c>
      <c r="J38" s="78"/>
      <c r="K38" s="78" t="s">
        <v>146</v>
      </c>
      <c r="L38" s="424"/>
    </row>
    <row r="39" spans="4:12" ht="20.65" customHeight="1">
      <c r="D39" s="82"/>
      <c r="E39" s="134"/>
      <c r="F39" s="83" t="s">
        <v>65</v>
      </c>
      <c r="G39" s="122"/>
      <c r="H39" s="425"/>
      <c r="I39" s="78">
        <f t="shared" si="0"/>
        <v>0</v>
      </c>
      <c r="J39" s="89">
        <v>33</v>
      </c>
      <c r="K39" s="89"/>
      <c r="L39" s="426"/>
    </row>
    <row r="40" spans="4:12" ht="20.100000000000001" customHeight="1">
      <c r="D40" s="82"/>
      <c r="E40" s="134"/>
      <c r="F40" s="83" t="s">
        <v>67</v>
      </c>
      <c r="G40" s="122"/>
      <c r="H40" s="425"/>
      <c r="I40" s="78">
        <f t="shared" si="0"/>
        <v>0</v>
      </c>
      <c r="J40" s="83"/>
      <c r="K40" s="83"/>
      <c r="L40" s="426"/>
    </row>
    <row r="41" spans="4:12" ht="20.100000000000001" customHeight="1">
      <c r="D41" s="82"/>
      <c r="E41" s="134"/>
      <c r="F41" s="91" t="s">
        <v>55</v>
      </c>
      <c r="G41" s="274"/>
      <c r="H41" s="427"/>
      <c r="I41" s="78">
        <f t="shared" si="0"/>
        <v>0</v>
      </c>
      <c r="J41" s="89"/>
      <c r="K41" s="89"/>
      <c r="L41" s="426"/>
    </row>
    <row r="42" spans="4:12" ht="20.100000000000001" customHeight="1">
      <c r="D42" s="82"/>
      <c r="E42" s="134"/>
      <c r="F42" s="83" t="s">
        <v>58</v>
      </c>
      <c r="G42" s="122"/>
      <c r="H42" s="425"/>
      <c r="I42" s="78">
        <f t="shared" si="0"/>
        <v>0</v>
      </c>
      <c r="J42" s="89"/>
      <c r="K42" s="89"/>
      <c r="L42" s="428"/>
    </row>
    <row r="43" spans="4:12" ht="20.100000000000001" customHeight="1">
      <c r="D43" s="82"/>
      <c r="E43" s="138"/>
      <c r="F43" s="96" t="s">
        <v>59</v>
      </c>
      <c r="G43" s="341"/>
      <c r="H43" s="429"/>
      <c r="I43" s="78">
        <f t="shared" si="0"/>
        <v>0</v>
      </c>
      <c r="J43" s="140"/>
      <c r="K43" s="140"/>
      <c r="L43" s="430"/>
    </row>
    <row r="44" spans="4:12" ht="20.100000000000001" customHeight="1">
      <c r="D44" s="82"/>
      <c r="E44" s="131" t="s">
        <v>93</v>
      </c>
      <c r="F44" s="76" t="s">
        <v>62</v>
      </c>
      <c r="G44" s="175"/>
      <c r="H44" s="423"/>
      <c r="I44" s="78">
        <f t="shared" si="0"/>
        <v>0</v>
      </c>
      <c r="J44" s="78"/>
      <c r="K44" s="78" t="s">
        <v>146</v>
      </c>
      <c r="L44" s="424"/>
    </row>
    <row r="45" spans="4:12" ht="20.100000000000001" customHeight="1">
      <c r="D45" s="82"/>
      <c r="E45" s="134"/>
      <c r="F45" s="83" t="s">
        <v>65</v>
      </c>
      <c r="G45" s="122"/>
      <c r="H45" s="425"/>
      <c r="I45" s="78">
        <f t="shared" si="0"/>
        <v>0</v>
      </c>
      <c r="J45" s="89">
        <v>33</v>
      </c>
      <c r="K45" s="89"/>
      <c r="L45" s="426"/>
    </row>
    <row r="46" spans="4:12" ht="20.100000000000001" customHeight="1">
      <c r="D46" s="82"/>
      <c r="E46" s="134"/>
      <c r="F46" s="83" t="s">
        <v>67</v>
      </c>
      <c r="G46" s="122"/>
      <c r="H46" s="425"/>
      <c r="I46" s="78">
        <f t="shared" si="0"/>
        <v>0</v>
      </c>
      <c r="J46" s="83"/>
      <c r="K46" s="83"/>
      <c r="L46" s="426"/>
    </row>
    <row r="47" spans="4:12" ht="20.100000000000001" customHeight="1">
      <c r="D47" s="82"/>
      <c r="E47" s="134"/>
      <c r="F47" s="91" t="s">
        <v>55</v>
      </c>
      <c r="G47" s="274"/>
      <c r="H47" s="427"/>
      <c r="I47" s="78">
        <f t="shared" si="0"/>
        <v>0</v>
      </c>
      <c r="J47" s="89"/>
      <c r="K47" s="89"/>
      <c r="L47" s="426"/>
    </row>
    <row r="48" spans="4:12" ht="20.100000000000001" customHeight="1">
      <c r="D48" s="82"/>
      <c r="E48" s="134"/>
      <c r="F48" s="83" t="s">
        <v>58</v>
      </c>
      <c r="G48" s="122"/>
      <c r="H48" s="425"/>
      <c r="I48" s="78">
        <f t="shared" si="0"/>
        <v>0</v>
      </c>
      <c r="J48" s="89"/>
      <c r="K48" s="89"/>
      <c r="L48" s="428"/>
    </row>
    <row r="49" spans="4:12" ht="20.100000000000001" customHeight="1">
      <c r="D49" s="82"/>
      <c r="E49" s="138"/>
      <c r="F49" s="96" t="s">
        <v>59</v>
      </c>
      <c r="G49" s="341"/>
      <c r="H49" s="429"/>
      <c r="I49" s="78">
        <f t="shared" si="0"/>
        <v>0</v>
      </c>
      <c r="J49" s="140"/>
      <c r="K49" s="140"/>
      <c r="L49" s="430"/>
    </row>
    <row r="50" spans="4:12" ht="20.100000000000001" customHeight="1">
      <c r="D50" s="82"/>
      <c r="E50" s="131" t="s">
        <v>99</v>
      </c>
      <c r="F50" s="76" t="s">
        <v>62</v>
      </c>
      <c r="G50" s="175"/>
      <c r="H50" s="423"/>
      <c r="I50" s="78">
        <f t="shared" si="0"/>
        <v>0</v>
      </c>
      <c r="J50" s="78"/>
      <c r="K50" s="78" t="s">
        <v>146</v>
      </c>
      <c r="L50" s="424"/>
    </row>
    <row r="51" spans="4:12" ht="20.100000000000001" customHeight="1">
      <c r="D51" s="82"/>
      <c r="E51" s="134"/>
      <c r="F51" s="83" t="s">
        <v>65</v>
      </c>
      <c r="G51" s="122"/>
      <c r="H51" s="425"/>
      <c r="I51" s="78">
        <f t="shared" si="0"/>
        <v>0</v>
      </c>
      <c r="J51" s="89">
        <v>33</v>
      </c>
      <c r="K51" s="89"/>
      <c r="L51" s="426"/>
    </row>
    <row r="52" spans="4:12" ht="20.100000000000001" customHeight="1">
      <c r="D52" s="82"/>
      <c r="E52" s="134"/>
      <c r="F52" s="83" t="s">
        <v>67</v>
      </c>
      <c r="G52" s="122"/>
      <c r="H52" s="425"/>
      <c r="I52" s="78">
        <f t="shared" si="0"/>
        <v>0</v>
      </c>
      <c r="J52" s="83"/>
      <c r="K52" s="83"/>
      <c r="L52" s="426"/>
    </row>
    <row r="53" spans="4:12" ht="20.100000000000001" customHeight="1">
      <c r="D53" s="82"/>
      <c r="E53" s="134"/>
      <c r="F53" s="91" t="s">
        <v>55</v>
      </c>
      <c r="G53" s="274"/>
      <c r="H53" s="427"/>
      <c r="I53" s="78">
        <f t="shared" si="0"/>
        <v>0</v>
      </c>
      <c r="J53" s="89"/>
      <c r="K53" s="89"/>
      <c r="L53" s="426"/>
    </row>
    <row r="54" spans="4:12" ht="20.100000000000001" customHeight="1">
      <c r="D54" s="82"/>
      <c r="E54" s="134"/>
      <c r="F54" s="83" t="s">
        <v>58</v>
      </c>
      <c r="G54" s="122"/>
      <c r="H54" s="425"/>
      <c r="I54" s="78">
        <f t="shared" si="0"/>
        <v>0</v>
      </c>
      <c r="J54" s="89"/>
      <c r="K54" s="89"/>
      <c r="L54" s="428"/>
    </row>
    <row r="55" spans="4:12" ht="20.100000000000001" customHeight="1">
      <c r="D55" s="82"/>
      <c r="E55" s="138"/>
      <c r="F55" s="96" t="s">
        <v>59</v>
      </c>
      <c r="G55" s="341"/>
      <c r="H55" s="429"/>
      <c r="I55" s="78">
        <f t="shared" si="0"/>
        <v>0</v>
      </c>
      <c r="J55" s="140"/>
      <c r="K55" s="140"/>
      <c r="L55" s="430"/>
    </row>
    <row r="56" spans="4:12" ht="20.100000000000001" customHeight="1">
      <c r="D56" s="82"/>
      <c r="E56" s="131" t="s">
        <v>105</v>
      </c>
      <c r="F56" s="76" t="s">
        <v>62</v>
      </c>
      <c r="G56" s="175"/>
      <c r="H56" s="423"/>
      <c r="I56" s="78">
        <f t="shared" si="0"/>
        <v>0</v>
      </c>
      <c r="J56" s="78"/>
      <c r="K56" s="78" t="s">
        <v>146</v>
      </c>
      <c r="L56" s="424"/>
    </row>
    <row r="57" spans="4:12" ht="20.100000000000001" customHeight="1">
      <c r="D57" s="82"/>
      <c r="E57" s="134"/>
      <c r="F57" s="83" t="s">
        <v>65</v>
      </c>
      <c r="G57" s="122"/>
      <c r="H57" s="425"/>
      <c r="I57" s="78">
        <f t="shared" si="0"/>
        <v>0</v>
      </c>
      <c r="J57" s="89">
        <v>33</v>
      </c>
      <c r="K57" s="89"/>
      <c r="L57" s="426"/>
    </row>
    <row r="58" spans="4:12" ht="20.100000000000001" customHeight="1">
      <c r="D58" s="82"/>
      <c r="E58" s="134"/>
      <c r="F58" s="83" t="s">
        <v>67</v>
      </c>
      <c r="G58" s="122"/>
      <c r="H58" s="425"/>
      <c r="I58" s="78">
        <f t="shared" si="0"/>
        <v>0</v>
      </c>
      <c r="J58" s="83"/>
      <c r="K58" s="83"/>
      <c r="L58" s="426"/>
    </row>
    <row r="59" spans="4:12" ht="20.100000000000001" customHeight="1">
      <c r="D59" s="82"/>
      <c r="E59" s="134"/>
      <c r="F59" s="91" t="s">
        <v>55</v>
      </c>
      <c r="G59" s="274"/>
      <c r="H59" s="427"/>
      <c r="I59" s="78">
        <f t="shared" si="0"/>
        <v>0</v>
      </c>
      <c r="J59" s="89"/>
      <c r="K59" s="89"/>
      <c r="L59" s="426"/>
    </row>
    <row r="60" spans="4:12" ht="17.649999999999999" customHeight="1">
      <c r="D60" s="82"/>
      <c r="E60" s="134"/>
      <c r="F60" s="83" t="s">
        <v>58</v>
      </c>
      <c r="G60" s="122"/>
      <c r="H60" s="425"/>
      <c r="I60" s="78">
        <f t="shared" si="0"/>
        <v>0</v>
      </c>
      <c r="J60" s="89"/>
      <c r="K60" s="89"/>
      <c r="L60" s="428"/>
    </row>
    <row r="61" spans="4:12" ht="16.5" customHeight="1">
      <c r="D61" s="82"/>
      <c r="E61" s="138"/>
      <c r="F61" s="96" t="s">
        <v>59</v>
      </c>
      <c r="G61" s="341"/>
      <c r="H61" s="429"/>
      <c r="I61" s="78">
        <f t="shared" si="0"/>
        <v>0</v>
      </c>
      <c r="J61" s="140"/>
      <c r="K61" s="140"/>
      <c r="L61" s="430"/>
    </row>
    <row r="62" spans="4:12" ht="17.25" customHeight="1">
      <c r="D62" s="82"/>
      <c r="E62" s="131" t="s">
        <v>111</v>
      </c>
      <c r="F62" s="76" t="s">
        <v>62</v>
      </c>
      <c r="G62" s="175"/>
      <c r="H62" s="423"/>
      <c r="I62" s="78">
        <f t="shared" si="0"/>
        <v>0</v>
      </c>
      <c r="J62" s="78"/>
      <c r="K62" s="78" t="s">
        <v>146</v>
      </c>
      <c r="L62" s="424"/>
    </row>
    <row r="63" spans="4:12" ht="16.5" customHeight="1">
      <c r="D63" s="82"/>
      <c r="E63" s="134"/>
      <c r="F63" s="83" t="s">
        <v>65</v>
      </c>
      <c r="G63" s="122"/>
      <c r="H63" s="425"/>
      <c r="I63" s="78">
        <f t="shared" si="0"/>
        <v>0</v>
      </c>
      <c r="J63" s="89">
        <v>33</v>
      </c>
      <c r="K63" s="89"/>
      <c r="L63" s="426"/>
    </row>
    <row r="64" spans="4:12" ht="16.5" customHeight="1">
      <c r="D64" s="82"/>
      <c r="E64" s="134"/>
      <c r="F64" s="83" t="s">
        <v>67</v>
      </c>
      <c r="G64" s="122"/>
      <c r="H64" s="425"/>
      <c r="I64" s="78">
        <f t="shared" si="0"/>
        <v>0</v>
      </c>
      <c r="J64" s="83"/>
      <c r="K64" s="83"/>
      <c r="L64" s="426"/>
    </row>
    <row r="65" spans="4:12" ht="20.100000000000001" customHeight="1">
      <c r="D65" s="82"/>
      <c r="E65" s="134"/>
      <c r="F65" s="91" t="s">
        <v>55</v>
      </c>
      <c r="G65" s="274"/>
      <c r="H65" s="427"/>
      <c r="I65" s="78">
        <f t="shared" si="0"/>
        <v>0</v>
      </c>
      <c r="J65" s="89"/>
      <c r="K65" s="89"/>
      <c r="L65" s="426"/>
    </row>
    <row r="66" spans="4:12" ht="20.100000000000001" customHeight="1">
      <c r="D66" s="82"/>
      <c r="E66" s="134"/>
      <c r="F66" s="83" t="s">
        <v>58</v>
      </c>
      <c r="G66" s="122"/>
      <c r="H66" s="425"/>
      <c r="I66" s="78">
        <f t="shared" si="0"/>
        <v>0</v>
      </c>
      <c r="J66" s="89"/>
      <c r="K66" s="89"/>
      <c r="L66" s="428"/>
    </row>
    <row r="67" spans="4:12" ht="20.100000000000001" customHeight="1">
      <c r="D67" s="82"/>
      <c r="E67" s="138"/>
      <c r="F67" s="96" t="s">
        <v>59</v>
      </c>
      <c r="G67" s="341"/>
      <c r="H67" s="429"/>
      <c r="I67" s="78">
        <f t="shared" si="0"/>
        <v>0</v>
      </c>
      <c r="J67" s="140"/>
      <c r="K67" s="140"/>
      <c r="L67" s="430"/>
    </row>
    <row r="68" spans="4:12" ht="20.100000000000001" customHeight="1">
      <c r="D68" s="82"/>
      <c r="E68" s="131" t="s">
        <v>228</v>
      </c>
      <c r="F68" s="76" t="s">
        <v>62</v>
      </c>
      <c r="G68" s="175"/>
      <c r="H68" s="423"/>
      <c r="I68" s="78">
        <f t="shared" si="0"/>
        <v>0</v>
      </c>
      <c r="J68" s="78"/>
      <c r="K68" s="265" t="s">
        <v>146</v>
      </c>
      <c r="L68" s="424"/>
    </row>
    <row r="69" spans="4:12" ht="20.100000000000001" customHeight="1">
      <c r="D69" s="82"/>
      <c r="E69" s="134"/>
      <c r="F69" s="83" t="s">
        <v>65</v>
      </c>
      <c r="G69" s="122"/>
      <c r="H69" s="425"/>
      <c r="I69" s="78">
        <f t="shared" si="0"/>
        <v>0</v>
      </c>
      <c r="J69" s="89">
        <v>33</v>
      </c>
      <c r="K69" s="89"/>
      <c r="L69" s="426"/>
    </row>
    <row r="70" spans="4:12" ht="20.100000000000001" customHeight="1">
      <c r="D70" s="82"/>
      <c r="E70" s="134"/>
      <c r="F70" s="83" t="s">
        <v>67</v>
      </c>
      <c r="G70" s="122"/>
      <c r="H70" s="425"/>
      <c r="I70" s="78">
        <f t="shared" si="0"/>
        <v>0</v>
      </c>
      <c r="J70" s="83"/>
      <c r="K70" s="83"/>
      <c r="L70" s="426"/>
    </row>
    <row r="71" spans="4:12" ht="20.100000000000001" customHeight="1">
      <c r="D71" s="82"/>
      <c r="E71" s="134"/>
      <c r="F71" s="91" t="s">
        <v>55</v>
      </c>
      <c r="G71" s="274"/>
      <c r="H71" s="427"/>
      <c r="I71" s="78">
        <f t="shared" si="0"/>
        <v>0</v>
      </c>
      <c r="J71" s="89"/>
      <c r="K71" s="89"/>
      <c r="L71" s="426"/>
    </row>
    <row r="72" spans="4:12" ht="20.100000000000001" customHeight="1">
      <c r="D72" s="82"/>
      <c r="E72" s="134"/>
      <c r="F72" s="83" t="s">
        <v>58</v>
      </c>
      <c r="G72" s="122"/>
      <c r="H72" s="425"/>
      <c r="I72" s="78">
        <f t="shared" si="0"/>
        <v>0</v>
      </c>
      <c r="J72" s="89"/>
      <c r="K72" s="89"/>
      <c r="L72" s="428"/>
    </row>
    <row r="73" spans="4:12" ht="20.100000000000001" customHeight="1">
      <c r="D73" s="82"/>
      <c r="E73" s="138"/>
      <c r="F73" s="267" t="s">
        <v>59</v>
      </c>
      <c r="G73" s="275"/>
      <c r="H73" s="429"/>
      <c r="I73" s="78">
        <f t="shared" ref="I73:I136" si="1">LENB(H73)</f>
        <v>0</v>
      </c>
      <c r="J73" s="269"/>
      <c r="K73" s="140"/>
      <c r="L73" s="431"/>
    </row>
    <row r="74" spans="4:12" ht="19.5" customHeight="1">
      <c r="D74" s="82"/>
      <c r="E74" s="131" t="s">
        <v>132</v>
      </c>
      <c r="F74" s="76" t="s">
        <v>62</v>
      </c>
      <c r="G74" s="175"/>
      <c r="H74" s="423"/>
      <c r="I74" s="78">
        <f t="shared" si="1"/>
        <v>0</v>
      </c>
      <c r="J74" s="78"/>
      <c r="K74" s="78" t="s">
        <v>146</v>
      </c>
      <c r="L74" s="432"/>
    </row>
    <row r="75" spans="4:12" ht="20.100000000000001" customHeight="1">
      <c r="D75" s="82"/>
      <c r="E75" s="134"/>
      <c r="F75" s="83" t="s">
        <v>65</v>
      </c>
      <c r="G75" s="122"/>
      <c r="H75" s="425"/>
      <c r="I75" s="78">
        <f t="shared" si="1"/>
        <v>0</v>
      </c>
      <c r="J75" s="89">
        <v>33</v>
      </c>
      <c r="K75" s="89"/>
      <c r="L75" s="426"/>
    </row>
    <row r="76" spans="4:12" ht="20.100000000000001" customHeight="1">
      <c r="D76" s="82"/>
      <c r="E76" s="134"/>
      <c r="F76" s="83" t="s">
        <v>67</v>
      </c>
      <c r="G76" s="122"/>
      <c r="H76" s="425"/>
      <c r="I76" s="78">
        <f t="shared" si="1"/>
        <v>0</v>
      </c>
      <c r="J76" s="83"/>
      <c r="K76" s="83"/>
      <c r="L76" s="426"/>
    </row>
    <row r="77" spans="4:12" ht="20.100000000000001" customHeight="1">
      <c r="D77" s="82"/>
      <c r="E77" s="134"/>
      <c r="F77" s="91" t="s">
        <v>55</v>
      </c>
      <c r="G77" s="274"/>
      <c r="H77" s="427"/>
      <c r="I77" s="78">
        <f t="shared" si="1"/>
        <v>0</v>
      </c>
      <c r="J77" s="89"/>
      <c r="K77" s="89"/>
      <c r="L77" s="426"/>
    </row>
    <row r="78" spans="4:12" ht="20.100000000000001" customHeight="1">
      <c r="D78" s="82"/>
      <c r="E78" s="134"/>
      <c r="F78" s="83" t="s">
        <v>58</v>
      </c>
      <c r="G78" s="122"/>
      <c r="H78" s="425"/>
      <c r="I78" s="78">
        <f t="shared" si="1"/>
        <v>0</v>
      </c>
      <c r="J78" s="89"/>
      <c r="K78" s="89"/>
      <c r="L78" s="428"/>
    </row>
    <row r="79" spans="4:12" ht="20.100000000000001" customHeight="1">
      <c r="D79" s="82"/>
      <c r="E79" s="138"/>
      <c r="F79" s="96" t="s">
        <v>59</v>
      </c>
      <c r="G79" s="341"/>
      <c r="H79" s="429"/>
      <c r="I79" s="78">
        <f t="shared" si="1"/>
        <v>0</v>
      </c>
      <c r="J79" s="140"/>
      <c r="K79" s="140"/>
      <c r="L79" s="430"/>
    </row>
    <row r="80" spans="4:12" ht="20.100000000000001" customHeight="1">
      <c r="D80" s="82"/>
      <c r="E80" s="131" t="s">
        <v>137</v>
      </c>
      <c r="F80" s="76" t="s">
        <v>62</v>
      </c>
      <c r="G80" s="175"/>
      <c r="H80" s="423"/>
      <c r="I80" s="78">
        <f t="shared" si="1"/>
        <v>0</v>
      </c>
      <c r="J80" s="78"/>
      <c r="K80" s="78" t="s">
        <v>146</v>
      </c>
      <c r="L80" s="424"/>
    </row>
    <row r="81" spans="4:12" ht="20.100000000000001" customHeight="1">
      <c r="D81" s="82"/>
      <c r="E81" s="134"/>
      <c r="F81" s="83" t="s">
        <v>65</v>
      </c>
      <c r="G81" s="122"/>
      <c r="H81" s="425"/>
      <c r="I81" s="78">
        <f t="shared" si="1"/>
        <v>0</v>
      </c>
      <c r="J81" s="89">
        <v>33</v>
      </c>
      <c r="K81" s="89"/>
      <c r="L81" s="426"/>
    </row>
    <row r="82" spans="4:12" ht="20.100000000000001" customHeight="1">
      <c r="D82" s="82"/>
      <c r="E82" s="134"/>
      <c r="F82" s="83" t="s">
        <v>67</v>
      </c>
      <c r="G82" s="122"/>
      <c r="H82" s="425"/>
      <c r="I82" s="78">
        <f t="shared" si="1"/>
        <v>0</v>
      </c>
      <c r="J82" s="83"/>
      <c r="K82" s="83"/>
      <c r="L82" s="426"/>
    </row>
    <row r="83" spans="4:12" ht="20.100000000000001" customHeight="1">
      <c r="D83" s="82"/>
      <c r="E83" s="134"/>
      <c r="F83" s="91" t="s">
        <v>55</v>
      </c>
      <c r="G83" s="274"/>
      <c r="H83" s="427"/>
      <c r="I83" s="78">
        <f t="shared" si="1"/>
        <v>0</v>
      </c>
      <c r="J83" s="89"/>
      <c r="K83" s="89"/>
      <c r="L83" s="426"/>
    </row>
    <row r="84" spans="4:12" ht="20.100000000000001" customHeight="1">
      <c r="D84" s="82"/>
      <c r="E84" s="134"/>
      <c r="F84" s="83" t="s">
        <v>58</v>
      </c>
      <c r="G84" s="122"/>
      <c r="H84" s="425"/>
      <c r="I84" s="78">
        <f t="shared" si="1"/>
        <v>0</v>
      </c>
      <c r="J84" s="89"/>
      <c r="K84" s="89"/>
      <c r="L84" s="428"/>
    </row>
    <row r="85" spans="4:12" ht="20.100000000000001" customHeight="1">
      <c r="D85" s="82"/>
      <c r="E85" s="138"/>
      <c r="F85" s="96" t="s">
        <v>59</v>
      </c>
      <c r="G85" s="341"/>
      <c r="H85" s="429"/>
      <c r="I85" s="78">
        <f t="shared" si="1"/>
        <v>0</v>
      </c>
      <c r="J85" s="140"/>
      <c r="K85" s="140"/>
      <c r="L85" s="430"/>
    </row>
    <row r="86" spans="4:12" ht="20.100000000000001" customHeight="1">
      <c r="D86" s="82"/>
      <c r="E86" s="131" t="s">
        <v>141</v>
      </c>
      <c r="F86" s="76" t="s">
        <v>62</v>
      </c>
      <c r="G86" s="175"/>
      <c r="H86" s="423"/>
      <c r="I86" s="78">
        <f t="shared" si="1"/>
        <v>0</v>
      </c>
      <c r="J86" s="214"/>
      <c r="K86" s="78" t="s">
        <v>146</v>
      </c>
      <c r="L86" s="433"/>
    </row>
    <row r="87" spans="4:12" ht="20.100000000000001" customHeight="1">
      <c r="D87" s="82"/>
      <c r="E87" s="134"/>
      <c r="F87" s="83" t="s">
        <v>65</v>
      </c>
      <c r="G87" s="122"/>
      <c r="H87" s="425"/>
      <c r="I87" s="78">
        <f t="shared" si="1"/>
        <v>0</v>
      </c>
      <c r="J87" s="90">
        <v>33</v>
      </c>
      <c r="K87" s="89"/>
      <c r="L87" s="434"/>
    </row>
    <row r="88" spans="4:12" ht="20.100000000000001" customHeight="1">
      <c r="D88" s="82"/>
      <c r="E88" s="134"/>
      <c r="F88" s="83" t="s">
        <v>67</v>
      </c>
      <c r="G88" s="122"/>
      <c r="H88" s="425"/>
      <c r="I88" s="78">
        <f t="shared" si="1"/>
        <v>0</v>
      </c>
      <c r="J88" s="88"/>
      <c r="K88" s="83"/>
      <c r="L88" s="434"/>
    </row>
    <row r="89" spans="4:12" ht="20.100000000000001" customHeight="1">
      <c r="D89" s="82"/>
      <c r="E89" s="134"/>
      <c r="F89" s="91" t="s">
        <v>55</v>
      </c>
      <c r="G89" s="274"/>
      <c r="H89" s="427"/>
      <c r="I89" s="78">
        <f t="shared" si="1"/>
        <v>0</v>
      </c>
      <c r="J89" s="90"/>
      <c r="K89" s="89"/>
      <c r="L89" s="434"/>
    </row>
    <row r="90" spans="4:12" ht="20.100000000000001" customHeight="1">
      <c r="D90" s="82"/>
      <c r="E90" s="134"/>
      <c r="F90" s="83" t="s">
        <v>58</v>
      </c>
      <c r="G90" s="122"/>
      <c r="H90" s="425"/>
      <c r="I90" s="78">
        <f t="shared" si="1"/>
        <v>0</v>
      </c>
      <c r="J90" s="90"/>
      <c r="K90" s="89"/>
      <c r="L90" s="435"/>
    </row>
    <row r="91" spans="4:12" ht="20.100000000000001" customHeight="1">
      <c r="D91" s="82"/>
      <c r="E91" s="138"/>
      <c r="F91" s="96" t="s">
        <v>59</v>
      </c>
      <c r="G91" s="341"/>
      <c r="H91" s="429"/>
      <c r="I91" s="78">
        <f t="shared" si="1"/>
        <v>0</v>
      </c>
      <c r="J91" s="272"/>
      <c r="K91" s="140"/>
      <c r="L91" s="436"/>
    </row>
    <row r="92" spans="4:12" ht="20.100000000000001" customHeight="1">
      <c r="D92" s="82"/>
      <c r="E92" s="131" t="s">
        <v>142</v>
      </c>
      <c r="F92" s="76" t="s">
        <v>62</v>
      </c>
      <c r="G92" s="175"/>
      <c r="H92" s="423"/>
      <c r="I92" s="78">
        <f t="shared" si="1"/>
        <v>0</v>
      </c>
      <c r="J92" s="78"/>
      <c r="K92" s="214" t="s">
        <v>146</v>
      </c>
      <c r="L92" s="424"/>
    </row>
    <row r="93" spans="4:12" ht="20.100000000000001" customHeight="1">
      <c r="D93" s="82"/>
      <c r="E93" s="134"/>
      <c r="F93" s="83" t="s">
        <v>65</v>
      </c>
      <c r="G93" s="122"/>
      <c r="H93" s="425"/>
      <c r="I93" s="78">
        <f t="shared" si="1"/>
        <v>0</v>
      </c>
      <c r="J93" s="89">
        <v>33</v>
      </c>
      <c r="K93" s="90"/>
      <c r="L93" s="426"/>
    </row>
    <row r="94" spans="4:12" ht="20.100000000000001" customHeight="1">
      <c r="D94" s="82"/>
      <c r="E94" s="134"/>
      <c r="F94" s="83" t="s">
        <v>67</v>
      </c>
      <c r="G94" s="122"/>
      <c r="H94" s="425"/>
      <c r="I94" s="78">
        <f t="shared" si="1"/>
        <v>0</v>
      </c>
      <c r="J94" s="83"/>
      <c r="K94" s="88"/>
      <c r="L94" s="426"/>
    </row>
    <row r="95" spans="4:12" ht="20.100000000000001" customHeight="1">
      <c r="D95" s="82"/>
      <c r="E95" s="134"/>
      <c r="F95" s="91" t="s">
        <v>55</v>
      </c>
      <c r="G95" s="274"/>
      <c r="H95" s="427"/>
      <c r="I95" s="78">
        <f t="shared" si="1"/>
        <v>0</v>
      </c>
      <c r="J95" s="89"/>
      <c r="K95" s="90"/>
      <c r="L95" s="426"/>
    </row>
    <row r="96" spans="4:12" ht="20.100000000000001" customHeight="1">
      <c r="D96" s="82"/>
      <c r="E96" s="134"/>
      <c r="F96" s="83" t="s">
        <v>58</v>
      </c>
      <c r="G96" s="122"/>
      <c r="H96" s="425"/>
      <c r="I96" s="78">
        <f t="shared" si="1"/>
        <v>0</v>
      </c>
      <c r="J96" s="89"/>
      <c r="K96" s="90"/>
      <c r="L96" s="428"/>
    </row>
    <row r="97" spans="4:12" ht="20.100000000000001" customHeight="1" thickBot="1">
      <c r="D97" s="82"/>
      <c r="E97" s="134"/>
      <c r="F97" s="267" t="s">
        <v>59</v>
      </c>
      <c r="G97" s="275"/>
      <c r="H97" s="429"/>
      <c r="I97" s="98">
        <f t="shared" si="1"/>
        <v>0</v>
      </c>
      <c r="J97" s="269"/>
      <c r="K97" s="276"/>
      <c r="L97" s="431"/>
    </row>
    <row r="98" spans="4:12" ht="20.100000000000001" customHeight="1">
      <c r="D98" s="147" t="s">
        <v>143</v>
      </c>
      <c r="E98" s="148" t="s">
        <v>144</v>
      </c>
      <c r="F98" s="149" t="s">
        <v>145</v>
      </c>
      <c r="G98" s="150"/>
      <c r="H98" s="319" t="s">
        <v>610</v>
      </c>
      <c r="I98" s="152">
        <f t="shared" si="1"/>
        <v>31</v>
      </c>
      <c r="J98" s="152"/>
      <c r="K98" s="437" t="s">
        <v>146</v>
      </c>
      <c r="L98" s="154" t="s">
        <v>618</v>
      </c>
    </row>
    <row r="99" spans="4:12" ht="20.100000000000001" customHeight="1">
      <c r="D99" s="82"/>
      <c r="E99" s="155"/>
      <c r="F99" s="156" t="s">
        <v>65</v>
      </c>
      <c r="G99" s="157" t="s">
        <v>625</v>
      </c>
      <c r="H99" s="320"/>
      <c r="I99" s="158">
        <f t="shared" si="1"/>
        <v>0</v>
      </c>
      <c r="J99" s="159">
        <v>33</v>
      </c>
      <c r="K99" s="297"/>
      <c r="L99" s="161"/>
    </row>
    <row r="100" spans="4:12" ht="20.100000000000001" customHeight="1">
      <c r="D100" s="82"/>
      <c r="E100" s="155"/>
      <c r="F100" s="156" t="s">
        <v>67</v>
      </c>
      <c r="G100" s="157" t="s">
        <v>626</v>
      </c>
      <c r="H100" s="320"/>
      <c r="I100" s="158">
        <f t="shared" si="1"/>
        <v>0</v>
      </c>
      <c r="J100" s="156"/>
      <c r="K100" s="298"/>
      <c r="L100" s="161"/>
    </row>
    <row r="101" spans="4:12" ht="16.5">
      <c r="D101" s="82"/>
      <c r="E101" s="155"/>
      <c r="F101" s="163" t="s">
        <v>55</v>
      </c>
      <c r="G101" s="200" t="s">
        <v>627</v>
      </c>
      <c r="H101" s="320"/>
      <c r="I101" s="158">
        <f t="shared" si="1"/>
        <v>0</v>
      </c>
      <c r="J101" s="159"/>
      <c r="K101" s="297"/>
      <c r="L101" s="161"/>
    </row>
    <row r="102" spans="4:12" ht="17.649999999999999" customHeight="1">
      <c r="D102" s="82"/>
      <c r="E102" s="155"/>
      <c r="F102" s="156" t="s">
        <v>58</v>
      </c>
      <c r="G102" s="157"/>
      <c r="H102" s="320"/>
      <c r="I102" s="158">
        <f t="shared" si="1"/>
        <v>0</v>
      </c>
      <c r="J102" s="159"/>
      <c r="K102" s="297"/>
      <c r="L102" s="161"/>
    </row>
    <row r="103" spans="4:12" ht="17.649999999999999" customHeight="1" thickBot="1">
      <c r="D103" s="82"/>
      <c r="E103" s="165"/>
      <c r="F103" s="166" t="s">
        <v>59</v>
      </c>
      <c r="G103" s="167" t="s">
        <v>625</v>
      </c>
      <c r="H103" s="321"/>
      <c r="I103" s="158">
        <f t="shared" si="1"/>
        <v>0</v>
      </c>
      <c r="J103" s="168"/>
      <c r="K103" s="339"/>
      <c r="L103" s="422"/>
    </row>
    <row r="104" spans="4:12" ht="17.649999999999999" customHeight="1">
      <c r="D104" s="82"/>
      <c r="E104" s="131" t="s">
        <v>152</v>
      </c>
      <c r="F104" s="76" t="s">
        <v>145</v>
      </c>
      <c r="G104" s="438"/>
      <c r="H104" s="439"/>
      <c r="I104" s="78">
        <f t="shared" si="1"/>
        <v>0</v>
      </c>
      <c r="J104" s="440"/>
      <c r="K104" s="441" t="s">
        <v>146</v>
      </c>
      <c r="L104" s="442"/>
    </row>
    <row r="105" spans="4:12" ht="17.649999999999999" customHeight="1">
      <c r="D105" s="82"/>
      <c r="E105" s="134"/>
      <c r="F105" s="83" t="s">
        <v>65</v>
      </c>
      <c r="G105" s="443" t="s">
        <v>628</v>
      </c>
      <c r="H105" s="443" t="s">
        <v>629</v>
      </c>
      <c r="I105" s="78">
        <f t="shared" si="1"/>
        <v>37</v>
      </c>
      <c r="J105" s="444">
        <v>33</v>
      </c>
      <c r="K105" s="445"/>
      <c r="L105" s="446"/>
    </row>
    <row r="106" spans="4:12" ht="17.649999999999999" customHeight="1">
      <c r="D106" s="82"/>
      <c r="E106" s="134"/>
      <c r="F106" s="83" t="s">
        <v>67</v>
      </c>
      <c r="G106" s="443" t="s">
        <v>628</v>
      </c>
      <c r="H106" s="443" t="s">
        <v>630</v>
      </c>
      <c r="I106" s="78">
        <f t="shared" si="1"/>
        <v>22</v>
      </c>
      <c r="J106" s="447"/>
      <c r="K106" s="448"/>
      <c r="L106" s="446"/>
    </row>
    <row r="107" spans="4:12" ht="17.649999999999999" customHeight="1">
      <c r="D107" s="82"/>
      <c r="E107" s="134"/>
      <c r="F107" s="91" t="s">
        <v>55</v>
      </c>
      <c r="G107" s="449" t="s">
        <v>631</v>
      </c>
      <c r="H107" s="449" t="s">
        <v>632</v>
      </c>
      <c r="I107" s="78">
        <f t="shared" si="1"/>
        <v>62</v>
      </c>
      <c r="J107" s="444"/>
      <c r="K107" s="445"/>
      <c r="L107" s="446"/>
    </row>
    <row r="108" spans="4:12" ht="17.649999999999999" customHeight="1">
      <c r="D108" s="82"/>
      <c r="E108" s="134"/>
      <c r="F108" s="83" t="s">
        <v>58</v>
      </c>
      <c r="G108" s="443"/>
      <c r="H108" s="443" t="s">
        <v>629</v>
      </c>
      <c r="I108" s="78">
        <f t="shared" si="1"/>
        <v>37</v>
      </c>
      <c r="J108" s="444"/>
      <c r="K108" s="445"/>
      <c r="L108" s="446"/>
    </row>
    <row r="109" spans="4:12" ht="17.649999999999999" customHeight="1">
      <c r="D109" s="82"/>
      <c r="E109" s="138"/>
      <c r="F109" s="96" t="s">
        <v>59</v>
      </c>
      <c r="G109" s="450" t="s">
        <v>628</v>
      </c>
      <c r="H109" s="443" t="s">
        <v>629</v>
      </c>
      <c r="I109" s="78">
        <f t="shared" si="1"/>
        <v>37</v>
      </c>
      <c r="J109" s="451"/>
      <c r="K109" s="452"/>
      <c r="L109" s="453"/>
    </row>
    <row r="110" spans="4:12" ht="17.649999999999999" customHeight="1">
      <c r="D110" s="82"/>
      <c r="E110" s="131" t="s">
        <v>156</v>
      </c>
      <c r="F110" s="76" t="s">
        <v>145</v>
      </c>
      <c r="G110" s="454"/>
      <c r="H110" s="454"/>
      <c r="I110" s="78">
        <f t="shared" si="1"/>
        <v>0</v>
      </c>
      <c r="J110" s="440"/>
      <c r="K110" s="441" t="s">
        <v>146</v>
      </c>
      <c r="L110" s="455" t="s">
        <v>633</v>
      </c>
    </row>
    <row r="111" spans="4:12" ht="17.649999999999999" customHeight="1">
      <c r="D111" s="82"/>
      <c r="E111" s="134"/>
      <c r="F111" s="83" t="s">
        <v>65</v>
      </c>
      <c r="G111" s="443" t="s">
        <v>634</v>
      </c>
      <c r="H111" s="443" t="s">
        <v>635</v>
      </c>
      <c r="I111" s="78">
        <f t="shared" si="1"/>
        <v>27</v>
      </c>
      <c r="J111" s="444">
        <v>33</v>
      </c>
      <c r="K111" s="445"/>
      <c r="L111" s="456"/>
    </row>
    <row r="112" spans="4:12" ht="17.649999999999999" customHeight="1">
      <c r="D112" s="82"/>
      <c r="E112" s="134"/>
      <c r="F112" s="83" t="s">
        <v>67</v>
      </c>
      <c r="G112" s="443" t="s">
        <v>636</v>
      </c>
      <c r="H112" s="443" t="s">
        <v>636</v>
      </c>
      <c r="I112" s="78">
        <f t="shared" si="1"/>
        <v>31</v>
      </c>
      <c r="J112" s="447"/>
      <c r="K112" s="448"/>
      <c r="L112" s="456"/>
    </row>
    <row r="113" spans="4:12" ht="17.649999999999999" customHeight="1">
      <c r="D113" s="82"/>
      <c r="E113" s="134"/>
      <c r="F113" s="91" t="s">
        <v>55</v>
      </c>
      <c r="G113" s="449" t="s">
        <v>637</v>
      </c>
      <c r="H113" s="449" t="s">
        <v>638</v>
      </c>
      <c r="I113" s="78">
        <f t="shared" si="1"/>
        <v>55</v>
      </c>
      <c r="J113" s="444"/>
      <c r="K113" s="445"/>
      <c r="L113" s="456"/>
    </row>
    <row r="114" spans="4:12" ht="17.649999999999999" customHeight="1">
      <c r="D114" s="82"/>
      <c r="E114" s="134"/>
      <c r="F114" s="83" t="s">
        <v>58</v>
      </c>
      <c r="G114" s="443"/>
      <c r="H114" s="443" t="s">
        <v>635</v>
      </c>
      <c r="I114" s="78">
        <f t="shared" si="1"/>
        <v>27</v>
      </c>
      <c r="J114" s="444"/>
      <c r="K114" s="445"/>
      <c r="L114" s="456"/>
    </row>
    <row r="115" spans="4:12" ht="17.649999999999999" customHeight="1">
      <c r="D115" s="82"/>
      <c r="E115" s="138"/>
      <c r="F115" s="96" t="s">
        <v>59</v>
      </c>
      <c r="G115" s="450" t="s">
        <v>634</v>
      </c>
      <c r="H115" s="450" t="s">
        <v>635</v>
      </c>
      <c r="I115" s="78">
        <f t="shared" si="1"/>
        <v>27</v>
      </c>
      <c r="J115" s="451"/>
      <c r="K115" s="452"/>
      <c r="L115" s="457"/>
    </row>
    <row r="116" spans="4:12" ht="17.649999999999999" customHeight="1">
      <c r="D116" s="82"/>
      <c r="E116" s="169" t="s">
        <v>160</v>
      </c>
      <c r="F116" s="170" t="s">
        <v>145</v>
      </c>
      <c r="G116" s="171"/>
      <c r="H116" s="319" t="s">
        <v>610</v>
      </c>
      <c r="I116" s="158">
        <f t="shared" si="1"/>
        <v>31</v>
      </c>
      <c r="J116" s="158"/>
      <c r="K116" s="295" t="s">
        <v>146</v>
      </c>
      <c r="L116" s="154" t="s">
        <v>610</v>
      </c>
    </row>
    <row r="117" spans="4:12" ht="17.649999999999999" customHeight="1">
      <c r="D117" s="82"/>
      <c r="E117" s="155"/>
      <c r="F117" s="156" t="s">
        <v>65</v>
      </c>
      <c r="G117" s="157" t="s">
        <v>639</v>
      </c>
      <c r="H117" s="320"/>
      <c r="I117" s="158">
        <f t="shared" si="1"/>
        <v>0</v>
      </c>
      <c r="J117" s="159">
        <v>33</v>
      </c>
      <c r="K117" s="297"/>
      <c r="L117" s="161"/>
    </row>
    <row r="118" spans="4:12" ht="17.649999999999999" customHeight="1">
      <c r="D118" s="82"/>
      <c r="E118" s="155"/>
      <c r="F118" s="156" t="s">
        <v>67</v>
      </c>
      <c r="G118" s="157" t="s">
        <v>639</v>
      </c>
      <c r="H118" s="320"/>
      <c r="I118" s="158">
        <f t="shared" si="1"/>
        <v>0</v>
      </c>
      <c r="J118" s="156"/>
      <c r="K118" s="298"/>
      <c r="L118" s="161"/>
    </row>
    <row r="119" spans="4:12" ht="17.649999999999999" customHeight="1">
      <c r="D119" s="82"/>
      <c r="E119" s="155"/>
      <c r="F119" s="163" t="s">
        <v>55</v>
      </c>
      <c r="G119" s="200" t="s">
        <v>640</v>
      </c>
      <c r="H119" s="320"/>
      <c r="I119" s="158">
        <f t="shared" si="1"/>
        <v>0</v>
      </c>
      <c r="J119" s="159"/>
      <c r="K119" s="297"/>
      <c r="L119" s="161"/>
    </row>
    <row r="120" spans="4:12" ht="17.649999999999999" customHeight="1">
      <c r="D120" s="82"/>
      <c r="E120" s="155"/>
      <c r="F120" s="156" t="s">
        <v>58</v>
      </c>
      <c r="G120" s="157"/>
      <c r="H120" s="320"/>
      <c r="I120" s="158">
        <f t="shared" si="1"/>
        <v>0</v>
      </c>
      <c r="J120" s="159"/>
      <c r="K120" s="297"/>
      <c r="L120" s="161"/>
    </row>
    <row r="121" spans="4:12" ht="17.649999999999999" customHeight="1">
      <c r="D121" s="82"/>
      <c r="E121" s="165"/>
      <c r="F121" s="166" t="s">
        <v>59</v>
      </c>
      <c r="G121" s="167" t="s">
        <v>639</v>
      </c>
      <c r="H121" s="321"/>
      <c r="I121" s="158">
        <f t="shared" si="1"/>
        <v>0</v>
      </c>
      <c r="J121" s="168"/>
      <c r="K121" s="339"/>
      <c r="L121" s="422"/>
    </row>
    <row r="122" spans="4:12" ht="17.649999999999999" customHeight="1">
      <c r="D122" s="82"/>
      <c r="E122" s="169" t="s">
        <v>166</v>
      </c>
      <c r="F122" s="170" t="s">
        <v>145</v>
      </c>
      <c r="G122" s="171"/>
      <c r="H122" s="319" t="s">
        <v>417</v>
      </c>
      <c r="I122" s="158">
        <f t="shared" si="1"/>
        <v>7</v>
      </c>
      <c r="J122" s="158"/>
      <c r="K122" s="295" t="s">
        <v>146</v>
      </c>
      <c r="L122" s="154" t="s">
        <v>417</v>
      </c>
    </row>
    <row r="123" spans="4:12" ht="17.649999999999999" customHeight="1">
      <c r="D123" s="82"/>
      <c r="E123" s="155"/>
      <c r="F123" s="156" t="s">
        <v>65</v>
      </c>
      <c r="G123" s="157" t="s">
        <v>641</v>
      </c>
      <c r="H123" s="320"/>
      <c r="I123" s="158">
        <f t="shared" si="1"/>
        <v>0</v>
      </c>
      <c r="J123" s="159">
        <v>33</v>
      </c>
      <c r="K123" s="297"/>
      <c r="L123" s="161"/>
    </row>
    <row r="124" spans="4:12" ht="17.649999999999999" customHeight="1">
      <c r="D124" s="82"/>
      <c r="E124" s="155"/>
      <c r="F124" s="156" t="s">
        <v>67</v>
      </c>
      <c r="G124" s="157" t="s">
        <v>641</v>
      </c>
      <c r="H124" s="320"/>
      <c r="I124" s="158">
        <f t="shared" si="1"/>
        <v>0</v>
      </c>
      <c r="J124" s="156"/>
      <c r="K124" s="298"/>
      <c r="L124" s="161"/>
    </row>
    <row r="125" spans="4:12" ht="17.649999999999999" customHeight="1">
      <c r="D125" s="82"/>
      <c r="E125" s="155"/>
      <c r="F125" s="163" t="s">
        <v>55</v>
      </c>
      <c r="G125" s="200" t="s">
        <v>642</v>
      </c>
      <c r="H125" s="320"/>
      <c r="I125" s="158">
        <f t="shared" si="1"/>
        <v>0</v>
      </c>
      <c r="J125" s="159"/>
      <c r="K125" s="297"/>
      <c r="L125" s="161"/>
    </row>
    <row r="126" spans="4:12" ht="17.649999999999999" customHeight="1">
      <c r="D126" s="82"/>
      <c r="E126" s="155"/>
      <c r="F126" s="156" t="s">
        <v>58</v>
      </c>
      <c r="G126" s="157"/>
      <c r="H126" s="320"/>
      <c r="I126" s="158">
        <f t="shared" si="1"/>
        <v>0</v>
      </c>
      <c r="J126" s="159"/>
      <c r="K126" s="297"/>
      <c r="L126" s="161"/>
    </row>
    <row r="127" spans="4:12" ht="17.649999999999999" customHeight="1">
      <c r="D127" s="82"/>
      <c r="E127" s="155"/>
      <c r="F127" s="166" t="s">
        <v>59</v>
      </c>
      <c r="G127" s="167" t="s">
        <v>641</v>
      </c>
      <c r="H127" s="321"/>
      <c r="I127" s="158">
        <f t="shared" si="1"/>
        <v>0</v>
      </c>
      <c r="J127" s="168"/>
      <c r="K127" s="339"/>
      <c r="L127" s="422"/>
    </row>
    <row r="128" spans="4:12" ht="17.649999999999999" customHeight="1">
      <c r="D128" s="82"/>
      <c r="E128" s="169" t="s">
        <v>172</v>
      </c>
      <c r="F128" s="202" t="s">
        <v>145</v>
      </c>
      <c r="G128" s="171"/>
      <c r="H128" s="319" t="s">
        <v>417</v>
      </c>
      <c r="I128" s="158">
        <f t="shared" si="1"/>
        <v>7</v>
      </c>
      <c r="J128" s="204"/>
      <c r="K128" s="409" t="s">
        <v>146</v>
      </c>
      <c r="L128" s="154" t="s">
        <v>418</v>
      </c>
    </row>
    <row r="129" spans="4:12" ht="17.649999999999999" customHeight="1">
      <c r="D129" s="82"/>
      <c r="E129" s="155"/>
      <c r="F129" s="206" t="s">
        <v>65</v>
      </c>
      <c r="G129" s="157" t="s">
        <v>643</v>
      </c>
      <c r="H129" s="320"/>
      <c r="I129" s="158">
        <f t="shared" si="1"/>
        <v>0</v>
      </c>
      <c r="J129" s="159">
        <v>33</v>
      </c>
      <c r="K129" s="297"/>
      <c r="L129" s="161"/>
    </row>
    <row r="130" spans="4:12" ht="17.649999999999999" customHeight="1">
      <c r="D130" s="82"/>
      <c r="E130" s="155"/>
      <c r="F130" s="206" t="s">
        <v>67</v>
      </c>
      <c r="G130" s="157" t="s">
        <v>643</v>
      </c>
      <c r="H130" s="320"/>
      <c r="I130" s="158">
        <f t="shared" si="1"/>
        <v>0</v>
      </c>
      <c r="J130" s="156"/>
      <c r="K130" s="298"/>
      <c r="L130" s="161"/>
    </row>
    <row r="131" spans="4:12" ht="17.649999999999999" customHeight="1">
      <c r="D131" s="82"/>
      <c r="E131" s="155"/>
      <c r="F131" s="207" t="s">
        <v>55</v>
      </c>
      <c r="G131" s="200" t="s">
        <v>644</v>
      </c>
      <c r="H131" s="320"/>
      <c r="I131" s="158">
        <f t="shared" si="1"/>
        <v>0</v>
      </c>
      <c r="J131" s="159"/>
      <c r="K131" s="297"/>
      <c r="L131" s="161"/>
    </row>
    <row r="132" spans="4:12" ht="17.649999999999999" customHeight="1">
      <c r="D132" s="82"/>
      <c r="E132" s="155"/>
      <c r="F132" s="206" t="s">
        <v>58</v>
      </c>
      <c r="G132" s="157"/>
      <c r="H132" s="320"/>
      <c r="I132" s="158">
        <f t="shared" si="1"/>
        <v>0</v>
      </c>
      <c r="J132" s="159"/>
      <c r="K132" s="297"/>
      <c r="L132" s="161"/>
    </row>
    <row r="133" spans="4:12" ht="17.25" customHeight="1" thickBot="1">
      <c r="D133" s="82"/>
      <c r="E133" s="155"/>
      <c r="F133" s="209" t="s">
        <v>59</v>
      </c>
      <c r="G133" s="300" t="s">
        <v>645</v>
      </c>
      <c r="H133" s="321"/>
      <c r="I133" s="158">
        <f t="shared" si="1"/>
        <v>0</v>
      </c>
      <c r="J133" s="211"/>
      <c r="K133" s="406"/>
      <c r="L133" s="422"/>
    </row>
    <row r="134" spans="4:12" ht="16.5">
      <c r="D134" s="82"/>
      <c r="E134" s="212" t="s">
        <v>176</v>
      </c>
      <c r="F134" s="76" t="s">
        <v>145</v>
      </c>
      <c r="G134" s="120"/>
      <c r="H134" s="423"/>
      <c r="I134" s="78">
        <f t="shared" si="1"/>
        <v>0</v>
      </c>
      <c r="J134" s="78"/>
      <c r="K134" s="214" t="s">
        <v>146</v>
      </c>
      <c r="L134" s="215"/>
    </row>
    <row r="135" spans="4:12" ht="16.5">
      <c r="D135" s="82"/>
      <c r="E135" s="216"/>
      <c r="F135" s="83" t="s">
        <v>65</v>
      </c>
      <c r="G135" s="218"/>
      <c r="H135" s="425"/>
      <c r="I135" s="78">
        <f t="shared" si="1"/>
        <v>0</v>
      </c>
      <c r="J135" s="89">
        <v>33</v>
      </c>
      <c r="K135" s="90"/>
      <c r="L135" s="219"/>
    </row>
    <row r="136" spans="4:12" ht="16.5">
      <c r="D136" s="82"/>
      <c r="E136" s="216"/>
      <c r="F136" s="83" t="s">
        <v>67</v>
      </c>
      <c r="G136" s="218"/>
      <c r="H136" s="425"/>
      <c r="I136" s="78">
        <f t="shared" si="1"/>
        <v>0</v>
      </c>
      <c r="J136" s="83"/>
      <c r="K136" s="88"/>
      <c r="L136" s="219"/>
    </row>
    <row r="137" spans="4:12" ht="16.5">
      <c r="D137" s="82"/>
      <c r="E137" s="216"/>
      <c r="F137" s="91" t="s">
        <v>55</v>
      </c>
      <c r="G137" s="221"/>
      <c r="H137" s="427"/>
      <c r="I137" s="78">
        <f t="shared" ref="I137:I145" si="2">LENB(H137)</f>
        <v>0</v>
      </c>
      <c r="J137" s="89"/>
      <c r="K137" s="90"/>
      <c r="L137" s="219"/>
    </row>
    <row r="138" spans="4:12" ht="16.5">
      <c r="D138" s="82"/>
      <c r="E138" s="216"/>
      <c r="F138" s="83" t="s">
        <v>58</v>
      </c>
      <c r="G138" s="218"/>
      <c r="H138" s="425"/>
      <c r="I138" s="78">
        <f t="shared" si="2"/>
        <v>0</v>
      </c>
      <c r="J138" s="89"/>
      <c r="K138" s="90"/>
      <c r="L138" s="219"/>
    </row>
    <row r="139" spans="4:12" ht="16.5">
      <c r="D139" s="82"/>
      <c r="E139" s="343"/>
      <c r="F139" s="96" t="s">
        <v>59</v>
      </c>
      <c r="G139" s="181"/>
      <c r="H139" s="429"/>
      <c r="I139" s="78">
        <f t="shared" si="2"/>
        <v>0</v>
      </c>
      <c r="J139" s="140"/>
      <c r="K139" s="272"/>
      <c r="L139" s="458"/>
    </row>
    <row r="140" spans="4:12" ht="16.5">
      <c r="D140" s="82"/>
      <c r="E140" s="131" t="s">
        <v>180</v>
      </c>
      <c r="F140" s="459" t="s">
        <v>145</v>
      </c>
      <c r="G140" s="120"/>
      <c r="H140" s="423"/>
      <c r="I140" s="78">
        <f t="shared" si="2"/>
        <v>0</v>
      </c>
      <c r="J140" s="265"/>
      <c r="K140" s="214" t="s">
        <v>146</v>
      </c>
      <c r="L140" s="417"/>
    </row>
    <row r="141" spans="4:12" ht="16.5">
      <c r="D141" s="82"/>
      <c r="E141" s="134"/>
      <c r="F141" s="217" t="s">
        <v>65</v>
      </c>
      <c r="G141" s="218"/>
      <c r="H141" s="425"/>
      <c r="I141" s="78">
        <f t="shared" si="2"/>
        <v>0</v>
      </c>
      <c r="J141" s="89">
        <v>33</v>
      </c>
      <c r="K141" s="90"/>
      <c r="L141" s="418"/>
    </row>
    <row r="142" spans="4:12" ht="16.5">
      <c r="D142" s="82"/>
      <c r="E142" s="134"/>
      <c r="F142" s="217" t="s">
        <v>67</v>
      </c>
      <c r="G142" s="218"/>
      <c r="H142" s="425"/>
      <c r="I142" s="78">
        <f t="shared" si="2"/>
        <v>0</v>
      </c>
      <c r="J142" s="83"/>
      <c r="K142" s="88"/>
      <c r="L142" s="418"/>
    </row>
    <row r="143" spans="4:12" ht="16.5">
      <c r="D143" s="82"/>
      <c r="E143" s="134"/>
      <c r="F143" s="220" t="s">
        <v>55</v>
      </c>
      <c r="G143" s="221"/>
      <c r="H143" s="427"/>
      <c r="I143" s="78">
        <f t="shared" si="2"/>
        <v>0</v>
      </c>
      <c r="J143" s="89"/>
      <c r="K143" s="90"/>
      <c r="L143" s="418"/>
    </row>
    <row r="144" spans="4:12" ht="16.5">
      <c r="D144" s="82"/>
      <c r="E144" s="134"/>
      <c r="F144" s="217" t="s">
        <v>58</v>
      </c>
      <c r="G144" s="218"/>
      <c r="H144" s="425"/>
      <c r="I144" s="78">
        <f t="shared" si="2"/>
        <v>0</v>
      </c>
      <c r="J144" s="89"/>
      <c r="K144" s="90"/>
      <c r="L144" s="418"/>
    </row>
    <row r="145" spans="4:12" ht="17.25" thickBot="1">
      <c r="D145" s="222"/>
      <c r="E145" s="143"/>
      <c r="F145" s="224" t="s">
        <v>59</v>
      </c>
      <c r="G145" s="225"/>
      <c r="H145" s="460"/>
      <c r="I145" s="227">
        <f t="shared" si="2"/>
        <v>0</v>
      </c>
      <c r="J145" s="228"/>
      <c r="K145" s="229"/>
      <c r="L145" s="461"/>
    </row>
    <row r="180" ht="30" customHeight="1"/>
  </sheetData>
  <mergeCells count="52">
    <mergeCell ref="L140:L145"/>
    <mergeCell ref="L122:L127"/>
    <mergeCell ref="E128:E133"/>
    <mergeCell ref="H128:H133"/>
    <mergeCell ref="L128:L133"/>
    <mergeCell ref="E134:E139"/>
    <mergeCell ref="L134:L139"/>
    <mergeCell ref="L98:L103"/>
    <mergeCell ref="E104:E109"/>
    <mergeCell ref="L104:L109"/>
    <mergeCell ref="E110:E115"/>
    <mergeCell ref="L110:L115"/>
    <mergeCell ref="E116:E121"/>
    <mergeCell ref="H116:H121"/>
    <mergeCell ref="L116:L121"/>
    <mergeCell ref="E80:E85"/>
    <mergeCell ref="E86:E91"/>
    <mergeCell ref="E92:E97"/>
    <mergeCell ref="D98:D145"/>
    <mergeCell ref="E98:E103"/>
    <mergeCell ref="H98:H103"/>
    <mergeCell ref="E122:E127"/>
    <mergeCell ref="H122:H127"/>
    <mergeCell ref="E140:E145"/>
    <mergeCell ref="E44:E49"/>
    <mergeCell ref="E50:E55"/>
    <mergeCell ref="E56:E61"/>
    <mergeCell ref="E62:E67"/>
    <mergeCell ref="E68:E73"/>
    <mergeCell ref="E74:E79"/>
    <mergeCell ref="H26:H31"/>
    <mergeCell ref="L26:L31"/>
    <mergeCell ref="E32:E37"/>
    <mergeCell ref="H32:H37"/>
    <mergeCell ref="L32:L37"/>
    <mergeCell ref="E38:E43"/>
    <mergeCell ref="D8:D13"/>
    <mergeCell ref="E8:E13"/>
    <mergeCell ref="L8:L13"/>
    <mergeCell ref="D14:D97"/>
    <mergeCell ref="E14:E19"/>
    <mergeCell ref="H14:H19"/>
    <mergeCell ref="L14:L19"/>
    <mergeCell ref="E20:E25"/>
    <mergeCell ref="L20:L25"/>
    <mergeCell ref="E26:E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58" priority="14">
      <formula>I9&gt;J9</formula>
    </cfRule>
  </conditionalFormatting>
  <conditionalFormatting sqref="J15:K15">
    <cfRule type="expression" dxfId="57" priority="25">
      <formula>I15&gt;J15</formula>
    </cfRule>
  </conditionalFormatting>
  <conditionalFormatting sqref="J21:K21">
    <cfRule type="expression" dxfId="56" priority="24">
      <formula>I21&gt;J21</formula>
    </cfRule>
  </conditionalFormatting>
  <conditionalFormatting sqref="J27:K27">
    <cfRule type="expression" dxfId="55" priority="23">
      <formula>I27&gt;J27</formula>
    </cfRule>
  </conditionalFormatting>
  <conditionalFormatting sqref="J33:K33">
    <cfRule type="expression" dxfId="54" priority="22">
      <formula>I33&gt;J33</formula>
    </cfRule>
  </conditionalFormatting>
  <conditionalFormatting sqref="J39:K39">
    <cfRule type="expression" dxfId="53" priority="21">
      <formula>I39&gt;J39</formula>
    </cfRule>
  </conditionalFormatting>
  <conditionalFormatting sqref="J45:K45">
    <cfRule type="expression" dxfId="52" priority="20">
      <formula>I45&gt;J45</formula>
    </cfRule>
  </conditionalFormatting>
  <conditionalFormatting sqref="J51:K51">
    <cfRule type="expression" dxfId="51" priority="19">
      <formula>I51&gt;J51</formula>
    </cfRule>
  </conditionalFormatting>
  <conditionalFormatting sqref="J57:K57">
    <cfRule type="expression" dxfId="50" priority="17">
      <formula>I57&gt;J57</formula>
    </cfRule>
  </conditionalFormatting>
  <conditionalFormatting sqref="J59:K59">
    <cfRule type="expression" dxfId="49" priority="18">
      <formula>I59&gt;J59</formula>
    </cfRule>
  </conditionalFormatting>
  <conditionalFormatting sqref="J63:K63">
    <cfRule type="expression" dxfId="48" priority="16">
      <formula>I63&gt;J63</formula>
    </cfRule>
  </conditionalFormatting>
  <conditionalFormatting sqref="J69:K69">
    <cfRule type="expression" dxfId="47" priority="15">
      <formula>I69&gt;J69</formula>
    </cfRule>
  </conditionalFormatting>
  <conditionalFormatting sqref="J75:K75">
    <cfRule type="expression" dxfId="46" priority="13">
      <formula>I75&gt;J75</formula>
    </cfRule>
  </conditionalFormatting>
  <conditionalFormatting sqref="J81:K81">
    <cfRule type="expression" dxfId="45" priority="11">
      <formula>I81&gt;J81</formula>
    </cfRule>
  </conditionalFormatting>
  <conditionalFormatting sqref="J83:K83">
    <cfRule type="expression" dxfId="44" priority="12">
      <formula>I83&gt;J83</formula>
    </cfRule>
  </conditionalFormatting>
  <conditionalFormatting sqref="J87:K87">
    <cfRule type="expression" dxfId="43" priority="10">
      <formula>I87&gt;J87</formula>
    </cfRule>
  </conditionalFormatting>
  <conditionalFormatting sqref="J93:K93">
    <cfRule type="expression" dxfId="42" priority="9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E8A25145-F753-4FD4-8CAC-3AEEC1482888}"/>
    <hyperlink ref="G101" r:id="rId2" display="https://www.samsung.com/uk/galaxy-book/?product1=np960qha-kg2uk&amp;product2=np960xha-kg2uk&amp;product3=np750qha-ka3uk" xr:uid="{3404CCAF-7FA6-4FB5-A1E9-E5E2F8E412EB}"/>
    <hyperlink ref="G125" r:id="rId3" xr:uid="{ECFEEA22-4F6C-4C14-85FE-876AD71B6695}"/>
    <hyperlink ref="G107" r:id="rId4" xr:uid="{6CA8647A-B742-449B-ADDD-67EE4EE2C52F}"/>
    <hyperlink ref="G113" r:id="rId5" xr:uid="{00CC912C-4EF1-44AB-8A5E-8BCF0E908B4E}"/>
    <hyperlink ref="G119" r:id="rId6" xr:uid="{51985DE6-037B-4114-BBC5-F9470916AB44}"/>
    <hyperlink ref="H11" r:id="rId7" xr:uid="{12E12C9A-99BB-4B3F-A1FF-3763EB1921A9}"/>
    <hyperlink ref="H23" r:id="rId8" xr:uid="{8112A5D8-ED69-4689-9E00-4ED3BB0267F3}"/>
    <hyperlink ref="H107" r:id="rId9" xr:uid="{0A9E8717-5158-489C-916A-0030BDC4FB3C}"/>
    <hyperlink ref="H113" r:id="rId10" xr:uid="{47B7A550-D04A-4E61-8D7E-69F2767938B9}"/>
  </hyperlinks>
  <pageMargins left="0.7" right="0.7" top="0.75" bottom="0.75" header="0.3" footer="0.3"/>
  <pageSetup paperSize="9" orientation="portrait" r:id="rId11"/>
  <drawing r:id="rId12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53D9-961B-4FB4-AD22-94FF00E7FE93}">
  <sheetPr>
    <pageSetUpPr autoPageBreaks="0"/>
  </sheetPr>
  <dimension ref="A2:M180"/>
  <sheetViews>
    <sheetView showGridLines="0" zoomScale="103" zoomScaleNormal="70" workbookViewId="0">
      <selection activeCell="L116" sqref="L116:L121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1" customWidth="1"/>
    <col min="6" max="6" width="26.25" style="232" customWidth="1"/>
    <col min="7" max="8" width="75.75" style="232" customWidth="1"/>
    <col min="9" max="9" width="14.75" style="232" customWidth="1"/>
    <col min="10" max="11" width="18.125" style="232" customWidth="1"/>
    <col min="12" max="12" width="33.875" style="232" customWidth="1"/>
    <col min="13" max="16384" width="8.75" style="41"/>
  </cols>
  <sheetData>
    <row r="2" spans="1:13" ht="36" customHeight="1">
      <c r="B2" s="233" t="s">
        <v>646</v>
      </c>
      <c r="C2" s="411"/>
      <c r="D2" s="44"/>
      <c r="E2" s="44"/>
      <c r="F2" s="45"/>
      <c r="G2" s="45"/>
      <c r="H2" s="45"/>
      <c r="I2" s="45"/>
      <c r="J2" s="45"/>
      <c r="K2" s="45"/>
      <c r="L2" s="41"/>
      <c r="M2" s="413"/>
    </row>
    <row r="3" spans="1:13" s="236" customFormat="1" ht="117.75" customHeight="1">
      <c r="B3" s="306" t="s">
        <v>268</v>
      </c>
      <c r="C3" s="306"/>
      <c r="D3" s="306"/>
      <c r="E3" s="306"/>
      <c r="F3" s="306"/>
      <c r="G3" s="306"/>
      <c r="H3" s="396"/>
      <c r="I3" s="46"/>
      <c r="J3" s="46"/>
      <c r="K3" s="46"/>
    </row>
    <row r="4" spans="1:13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52"/>
    </row>
    <row r="5" spans="1:13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5"/>
    </row>
    <row r="6" spans="1:13" s="53" customFormat="1" ht="23.25" customHeight="1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3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3" ht="21" customHeight="1">
      <c r="D8" s="74" t="s">
        <v>41</v>
      </c>
      <c r="E8" s="131" t="s">
        <v>42</v>
      </c>
      <c r="F8" s="76" t="s">
        <v>43</v>
      </c>
      <c r="G8" s="77"/>
      <c r="H8" s="77"/>
      <c r="I8" s="78">
        <f>LENB(H8)</f>
        <v>0</v>
      </c>
      <c r="J8" s="79"/>
      <c r="K8" s="398" t="s">
        <v>44</v>
      </c>
      <c r="L8" s="133"/>
    </row>
    <row r="9" spans="1:13" ht="21" customHeight="1">
      <c r="D9" s="82"/>
      <c r="E9" s="134"/>
      <c r="F9" s="83" t="s">
        <v>182</v>
      </c>
      <c r="G9" s="84" t="s">
        <v>647</v>
      </c>
      <c r="H9" s="84" t="s">
        <v>648</v>
      </c>
      <c r="I9" s="78">
        <f t="shared" ref="I9:I72" si="0">LENB(H9)</f>
        <v>35</v>
      </c>
      <c r="J9" s="85">
        <v>10</v>
      </c>
      <c r="K9" s="85"/>
      <c r="L9" s="136"/>
    </row>
    <row r="10" spans="1:13" ht="21" customHeight="1">
      <c r="D10" s="82"/>
      <c r="E10" s="134"/>
      <c r="F10" s="83" t="s">
        <v>185</v>
      </c>
      <c r="G10" s="84" t="s">
        <v>649</v>
      </c>
      <c r="H10" s="84" t="s">
        <v>649</v>
      </c>
      <c r="I10" s="78">
        <f t="shared" si="0"/>
        <v>9</v>
      </c>
      <c r="J10" s="83"/>
      <c r="K10" s="83"/>
      <c r="L10" s="136"/>
    </row>
    <row r="11" spans="1:13" ht="21" customHeight="1">
      <c r="D11" s="82"/>
      <c r="E11" s="134"/>
      <c r="F11" s="91" t="s">
        <v>55</v>
      </c>
      <c r="G11" s="93" t="s">
        <v>209</v>
      </c>
      <c r="H11" s="93" t="s">
        <v>650</v>
      </c>
      <c r="I11" s="78">
        <f t="shared" si="0"/>
        <v>50</v>
      </c>
      <c r="J11" s="94"/>
      <c r="K11" s="94"/>
      <c r="L11" s="136"/>
    </row>
    <row r="12" spans="1:13" ht="21" customHeight="1">
      <c r="D12" s="82"/>
      <c r="E12" s="134"/>
      <c r="F12" s="83" t="s">
        <v>58</v>
      </c>
      <c r="G12" s="84"/>
      <c r="H12" s="84" t="s">
        <v>648</v>
      </c>
      <c r="I12" s="78">
        <f t="shared" si="0"/>
        <v>35</v>
      </c>
      <c r="J12" s="94"/>
      <c r="K12" s="94"/>
      <c r="L12" s="136"/>
    </row>
    <row r="13" spans="1:13" ht="21" customHeight="1">
      <c r="D13" s="240"/>
      <c r="E13" s="138"/>
      <c r="F13" s="96" t="s">
        <v>59</v>
      </c>
      <c r="G13" s="97" t="s">
        <v>647</v>
      </c>
      <c r="H13" s="97" t="s">
        <v>648</v>
      </c>
      <c r="I13" s="78">
        <f t="shared" si="0"/>
        <v>35</v>
      </c>
      <c r="J13" s="241"/>
      <c r="K13" s="241"/>
      <c r="L13" s="141"/>
    </row>
    <row r="14" spans="1:13" ht="21" customHeight="1">
      <c r="D14" s="74" t="s">
        <v>60</v>
      </c>
      <c r="E14" s="131" t="s">
        <v>61</v>
      </c>
      <c r="F14" s="318" t="s">
        <v>62</v>
      </c>
      <c r="G14" s="176"/>
      <c r="H14" s="176"/>
      <c r="I14" s="78">
        <f t="shared" si="0"/>
        <v>0</v>
      </c>
      <c r="J14" s="265"/>
      <c r="K14" s="78" t="s">
        <v>146</v>
      </c>
      <c r="L14" s="133"/>
    </row>
    <row r="15" spans="1:13" ht="21" customHeight="1">
      <c r="D15" s="82"/>
      <c r="E15" s="134"/>
      <c r="F15" s="83" t="s">
        <v>65</v>
      </c>
      <c r="G15" s="84" t="s">
        <v>651</v>
      </c>
      <c r="H15" s="84" t="s">
        <v>206</v>
      </c>
      <c r="I15" s="78">
        <f t="shared" si="0"/>
        <v>12</v>
      </c>
      <c r="J15" s="89">
        <v>33</v>
      </c>
      <c r="K15" s="89"/>
      <c r="L15" s="136"/>
    </row>
    <row r="16" spans="1:13" ht="21" customHeight="1">
      <c r="D16" s="82"/>
      <c r="E16" s="134"/>
      <c r="F16" s="83" t="s">
        <v>67</v>
      </c>
      <c r="G16" s="84" t="s">
        <v>208</v>
      </c>
      <c r="H16" s="84" t="s">
        <v>208</v>
      </c>
      <c r="I16" s="78">
        <f t="shared" si="0"/>
        <v>12</v>
      </c>
      <c r="J16" s="83"/>
      <c r="K16" s="83"/>
      <c r="L16" s="136"/>
    </row>
    <row r="17" spans="2:12" ht="20.100000000000001" customHeight="1">
      <c r="D17" s="82"/>
      <c r="E17" s="134"/>
      <c r="F17" s="91" t="s">
        <v>55</v>
      </c>
      <c r="G17" s="180" t="s">
        <v>652</v>
      </c>
      <c r="H17" s="180" t="s">
        <v>650</v>
      </c>
      <c r="I17" s="78">
        <f t="shared" si="0"/>
        <v>50</v>
      </c>
      <c r="J17" s="89"/>
      <c r="K17" s="89"/>
      <c r="L17" s="136"/>
    </row>
    <row r="18" spans="2:12" ht="20.100000000000001" customHeight="1">
      <c r="D18" s="82"/>
      <c r="E18" s="134"/>
      <c r="F18" s="83" t="s">
        <v>58</v>
      </c>
      <c r="G18" s="84"/>
      <c r="H18" s="84" t="s">
        <v>206</v>
      </c>
      <c r="I18" s="78">
        <f t="shared" si="0"/>
        <v>12</v>
      </c>
      <c r="J18" s="89"/>
      <c r="K18" s="89"/>
      <c r="L18" s="136"/>
    </row>
    <row r="19" spans="2:12" ht="20.100000000000001" customHeight="1">
      <c r="D19" s="82"/>
      <c r="E19" s="138"/>
      <c r="F19" s="96" t="s">
        <v>59</v>
      </c>
      <c r="G19" s="97"/>
      <c r="H19" s="97" t="s">
        <v>206</v>
      </c>
      <c r="I19" s="78">
        <f t="shared" si="0"/>
        <v>12</v>
      </c>
      <c r="J19" s="140"/>
      <c r="K19" s="140"/>
      <c r="L19" s="141"/>
    </row>
    <row r="20" spans="2:12" ht="20.100000000000001" customHeight="1">
      <c r="D20" s="82"/>
      <c r="E20" s="131" t="s">
        <v>72</v>
      </c>
      <c r="F20" s="76" t="s">
        <v>62</v>
      </c>
      <c r="G20" s="175"/>
      <c r="H20" s="175"/>
      <c r="I20" s="78">
        <f t="shared" si="0"/>
        <v>0</v>
      </c>
      <c r="J20" s="78"/>
      <c r="K20" s="78" t="s">
        <v>146</v>
      </c>
      <c r="L20" s="133"/>
    </row>
    <row r="21" spans="2:12" ht="20.100000000000001" customHeight="1">
      <c r="D21" s="82"/>
      <c r="E21" s="134"/>
      <c r="F21" s="83" t="s">
        <v>65</v>
      </c>
      <c r="G21" s="122" t="s">
        <v>211</v>
      </c>
      <c r="H21" s="122" t="s">
        <v>211</v>
      </c>
      <c r="I21" s="78">
        <f t="shared" si="0"/>
        <v>11</v>
      </c>
      <c r="J21" s="89">
        <v>33</v>
      </c>
      <c r="K21" s="89"/>
      <c r="L21" s="136"/>
    </row>
    <row r="22" spans="2:12" ht="20.100000000000001" customHeight="1">
      <c r="D22" s="82"/>
      <c r="E22" s="134"/>
      <c r="F22" s="83" t="s">
        <v>67</v>
      </c>
      <c r="G22" s="122" t="s">
        <v>213</v>
      </c>
      <c r="H22" s="122" t="s">
        <v>213</v>
      </c>
      <c r="I22" s="78">
        <f t="shared" si="0"/>
        <v>11</v>
      </c>
      <c r="J22" s="83"/>
      <c r="K22" s="83"/>
      <c r="L22" s="136"/>
    </row>
    <row r="23" spans="2:12" ht="20.100000000000001" customHeight="1">
      <c r="B23" s="54" t="s">
        <v>71</v>
      </c>
      <c r="D23" s="82"/>
      <c r="E23" s="134"/>
      <c r="F23" s="91" t="s">
        <v>55</v>
      </c>
      <c r="G23" s="180" t="s">
        <v>653</v>
      </c>
      <c r="H23" s="180" t="s">
        <v>654</v>
      </c>
      <c r="I23" s="78">
        <f t="shared" si="0"/>
        <v>58</v>
      </c>
      <c r="J23" s="89"/>
      <c r="K23" s="89"/>
      <c r="L23" s="136"/>
    </row>
    <row r="24" spans="2:12" ht="20.100000000000001" customHeight="1">
      <c r="D24" s="82"/>
      <c r="E24" s="134"/>
      <c r="F24" s="83" t="s">
        <v>58</v>
      </c>
      <c r="G24" s="122"/>
      <c r="H24" s="122" t="s">
        <v>211</v>
      </c>
      <c r="I24" s="78">
        <f t="shared" si="0"/>
        <v>11</v>
      </c>
      <c r="J24" s="89"/>
      <c r="K24" s="89"/>
      <c r="L24" s="136"/>
    </row>
    <row r="25" spans="2:12" ht="20.100000000000001" customHeight="1">
      <c r="D25" s="82"/>
      <c r="E25" s="138"/>
      <c r="F25" s="96" t="s">
        <v>59</v>
      </c>
      <c r="G25" s="341" t="s">
        <v>655</v>
      </c>
      <c r="H25" s="341" t="s">
        <v>211</v>
      </c>
      <c r="I25" s="78">
        <f t="shared" si="0"/>
        <v>11</v>
      </c>
      <c r="J25" s="140"/>
      <c r="K25" s="140"/>
      <c r="L25" s="141"/>
    </row>
    <row r="26" spans="2:12" ht="20.100000000000001" customHeight="1">
      <c r="D26" s="82"/>
      <c r="E26" s="169" t="s">
        <v>77</v>
      </c>
      <c r="F26" s="170" t="s">
        <v>62</v>
      </c>
      <c r="G26" s="171"/>
      <c r="H26" s="463" t="s">
        <v>201</v>
      </c>
      <c r="I26" s="158" t="e">
        <f>LENB(#REF!)</f>
        <v>#REF!</v>
      </c>
      <c r="J26" s="158"/>
      <c r="K26" s="158" t="s">
        <v>146</v>
      </c>
      <c r="L26" s="154" t="s">
        <v>201</v>
      </c>
    </row>
    <row r="27" spans="2:12" ht="20.100000000000001" customHeight="1">
      <c r="D27" s="82"/>
      <c r="E27" s="155"/>
      <c r="F27" s="156" t="s">
        <v>65</v>
      </c>
      <c r="G27" s="157" t="s">
        <v>656</v>
      </c>
      <c r="H27" s="464"/>
      <c r="I27" s="158">
        <f t="shared" si="0"/>
        <v>0</v>
      </c>
      <c r="J27" s="159">
        <v>33</v>
      </c>
      <c r="K27" s="159"/>
      <c r="L27" s="161"/>
    </row>
    <row r="28" spans="2:12" ht="20.100000000000001" customHeight="1">
      <c r="D28" s="82"/>
      <c r="E28" s="155"/>
      <c r="F28" s="156" t="s">
        <v>67</v>
      </c>
      <c r="G28" s="157" t="s">
        <v>218</v>
      </c>
      <c r="H28" s="464"/>
      <c r="I28" s="158">
        <f>LENB(H26)</f>
        <v>14</v>
      </c>
      <c r="J28" s="156"/>
      <c r="K28" s="156"/>
      <c r="L28" s="161"/>
    </row>
    <row r="29" spans="2:12" ht="20.65" customHeight="1">
      <c r="D29" s="82"/>
      <c r="E29" s="155"/>
      <c r="F29" s="163" t="s">
        <v>55</v>
      </c>
      <c r="G29" s="200" t="s">
        <v>657</v>
      </c>
      <c r="H29" s="464"/>
      <c r="I29" s="158">
        <f t="shared" si="0"/>
        <v>0</v>
      </c>
      <c r="J29" s="159"/>
      <c r="K29" s="159"/>
      <c r="L29" s="161"/>
    </row>
    <row r="30" spans="2:12" ht="20.65" customHeight="1">
      <c r="D30" s="82"/>
      <c r="E30" s="155"/>
      <c r="F30" s="156" t="s">
        <v>58</v>
      </c>
      <c r="G30" s="157"/>
      <c r="H30" s="464"/>
      <c r="I30" s="158">
        <f t="shared" si="0"/>
        <v>0</v>
      </c>
      <c r="J30" s="159"/>
      <c r="K30" s="159"/>
      <c r="L30" s="161"/>
    </row>
    <row r="31" spans="2:12" ht="20.65" customHeight="1">
      <c r="D31" s="82"/>
      <c r="E31" s="165"/>
      <c r="F31" s="166" t="s">
        <v>59</v>
      </c>
      <c r="G31" s="167" t="s">
        <v>656</v>
      </c>
      <c r="H31" s="465"/>
      <c r="I31" s="158">
        <f t="shared" si="0"/>
        <v>0</v>
      </c>
      <c r="J31" s="168"/>
      <c r="K31" s="168"/>
      <c r="L31" s="422"/>
    </row>
    <row r="32" spans="2:12" ht="20.65" customHeight="1">
      <c r="D32" s="82"/>
      <c r="E32" s="131" t="s">
        <v>83</v>
      </c>
      <c r="F32" s="76" t="s">
        <v>62</v>
      </c>
      <c r="G32" s="120"/>
      <c r="H32" s="120"/>
      <c r="I32" s="78">
        <f t="shared" si="0"/>
        <v>0</v>
      </c>
      <c r="J32" s="78"/>
      <c r="K32" s="78" t="s">
        <v>146</v>
      </c>
      <c r="L32" s="133"/>
    </row>
    <row r="33" spans="4:12" ht="20.65" customHeight="1">
      <c r="D33" s="82"/>
      <c r="E33" s="134"/>
      <c r="F33" s="83" t="s">
        <v>65</v>
      </c>
      <c r="G33" s="122" t="s">
        <v>658</v>
      </c>
      <c r="H33" s="122" t="s">
        <v>659</v>
      </c>
      <c r="I33" s="78">
        <f t="shared" si="0"/>
        <v>61</v>
      </c>
      <c r="J33" s="89">
        <v>33</v>
      </c>
      <c r="K33" s="89"/>
      <c r="L33" s="136"/>
    </row>
    <row r="34" spans="4:12" ht="20.65" customHeight="1">
      <c r="D34" s="82"/>
      <c r="E34" s="134"/>
      <c r="F34" s="83" t="s">
        <v>67</v>
      </c>
      <c r="G34" s="122" t="s">
        <v>660</v>
      </c>
      <c r="H34" s="122" t="s">
        <v>660</v>
      </c>
      <c r="I34" s="78">
        <f t="shared" si="0"/>
        <v>21</v>
      </c>
      <c r="J34" s="83"/>
      <c r="K34" s="83"/>
      <c r="L34" s="136"/>
    </row>
    <row r="35" spans="4:12" ht="20.65" customHeight="1">
      <c r="D35" s="82"/>
      <c r="E35" s="134"/>
      <c r="F35" s="91" t="s">
        <v>55</v>
      </c>
      <c r="G35" s="180" t="s">
        <v>661</v>
      </c>
      <c r="H35" s="180" t="s">
        <v>662</v>
      </c>
      <c r="I35" s="78">
        <f t="shared" si="0"/>
        <v>82</v>
      </c>
      <c r="J35" s="89"/>
      <c r="K35" s="89"/>
      <c r="L35" s="136"/>
    </row>
    <row r="36" spans="4:12" ht="20.65" customHeight="1">
      <c r="D36" s="82"/>
      <c r="E36" s="134"/>
      <c r="F36" s="83" t="s">
        <v>58</v>
      </c>
      <c r="G36" s="122"/>
      <c r="H36" s="122" t="s">
        <v>659</v>
      </c>
      <c r="I36" s="78">
        <f t="shared" si="0"/>
        <v>61</v>
      </c>
      <c r="J36" s="89"/>
      <c r="K36" s="89"/>
      <c r="L36" s="136"/>
    </row>
    <row r="37" spans="4:12" ht="20.65" customHeight="1">
      <c r="D37" s="82"/>
      <c r="E37" s="138"/>
      <c r="F37" s="96" t="s">
        <v>59</v>
      </c>
      <c r="G37" s="181" t="s">
        <v>658</v>
      </c>
      <c r="H37" s="181" t="s">
        <v>659</v>
      </c>
      <c r="I37" s="78">
        <f t="shared" si="0"/>
        <v>61</v>
      </c>
      <c r="J37" s="140"/>
      <c r="K37" s="140"/>
      <c r="L37" s="141"/>
    </row>
    <row r="38" spans="4:12" ht="20.65" customHeight="1">
      <c r="D38" s="82"/>
      <c r="E38" s="131" t="s">
        <v>88</v>
      </c>
      <c r="F38" s="76" t="s">
        <v>62</v>
      </c>
      <c r="G38" s="175"/>
      <c r="H38" s="466"/>
      <c r="I38" s="78">
        <f t="shared" si="0"/>
        <v>0</v>
      </c>
      <c r="J38" s="78"/>
      <c r="K38" s="78" t="s">
        <v>146</v>
      </c>
      <c r="L38" s="467"/>
    </row>
    <row r="39" spans="4:12" ht="20.65" customHeight="1">
      <c r="D39" s="82"/>
      <c r="E39" s="134"/>
      <c r="F39" s="83" t="s">
        <v>65</v>
      </c>
      <c r="G39" s="122"/>
      <c r="H39" s="468"/>
      <c r="I39" s="78">
        <f t="shared" si="0"/>
        <v>0</v>
      </c>
      <c r="J39" s="89">
        <v>33</v>
      </c>
      <c r="K39" s="89"/>
      <c r="L39" s="426"/>
    </row>
    <row r="40" spans="4:12" ht="20.100000000000001" customHeight="1">
      <c r="D40" s="82"/>
      <c r="E40" s="134"/>
      <c r="F40" s="83" t="s">
        <v>67</v>
      </c>
      <c r="G40" s="122"/>
      <c r="H40" s="468"/>
      <c r="I40" s="78">
        <f t="shared" si="0"/>
        <v>0</v>
      </c>
      <c r="J40" s="83"/>
      <c r="K40" s="83"/>
      <c r="L40" s="426"/>
    </row>
    <row r="41" spans="4:12" ht="20.100000000000001" customHeight="1">
      <c r="D41" s="82"/>
      <c r="E41" s="134"/>
      <c r="F41" s="91" t="s">
        <v>55</v>
      </c>
      <c r="G41" s="274"/>
      <c r="H41" s="469"/>
      <c r="I41" s="78">
        <f t="shared" si="0"/>
        <v>0</v>
      </c>
      <c r="J41" s="89"/>
      <c r="K41" s="89"/>
      <c r="L41" s="426"/>
    </row>
    <row r="42" spans="4:12" ht="20.100000000000001" customHeight="1">
      <c r="D42" s="82"/>
      <c r="E42" s="134"/>
      <c r="F42" s="83" t="s">
        <v>58</v>
      </c>
      <c r="G42" s="122"/>
      <c r="H42" s="468"/>
      <c r="I42" s="78">
        <f t="shared" si="0"/>
        <v>0</v>
      </c>
      <c r="J42" s="89"/>
      <c r="K42" s="89"/>
      <c r="L42" s="470"/>
    </row>
    <row r="43" spans="4:12" ht="20.100000000000001" customHeight="1">
      <c r="D43" s="82"/>
      <c r="E43" s="138"/>
      <c r="F43" s="96" t="s">
        <v>59</v>
      </c>
      <c r="G43" s="341"/>
      <c r="H43" s="471"/>
      <c r="I43" s="78">
        <f t="shared" si="0"/>
        <v>0</v>
      </c>
      <c r="J43" s="140"/>
      <c r="K43" s="140"/>
      <c r="L43" s="430"/>
    </row>
    <row r="44" spans="4:12" ht="20.100000000000001" customHeight="1">
      <c r="D44" s="82"/>
      <c r="E44" s="131" t="s">
        <v>93</v>
      </c>
      <c r="F44" s="76" t="s">
        <v>62</v>
      </c>
      <c r="G44" s="175"/>
      <c r="H44" s="466"/>
      <c r="I44" s="78">
        <f t="shared" si="0"/>
        <v>0</v>
      </c>
      <c r="J44" s="78"/>
      <c r="K44" s="78" t="s">
        <v>146</v>
      </c>
      <c r="L44" s="467"/>
    </row>
    <row r="45" spans="4:12" ht="20.100000000000001" customHeight="1">
      <c r="D45" s="82"/>
      <c r="E45" s="134"/>
      <c r="F45" s="83" t="s">
        <v>65</v>
      </c>
      <c r="G45" s="122"/>
      <c r="H45" s="468"/>
      <c r="I45" s="78">
        <f t="shared" si="0"/>
        <v>0</v>
      </c>
      <c r="J45" s="89">
        <v>33</v>
      </c>
      <c r="K45" s="89"/>
      <c r="L45" s="426"/>
    </row>
    <row r="46" spans="4:12" ht="20.100000000000001" customHeight="1">
      <c r="D46" s="82"/>
      <c r="E46" s="134"/>
      <c r="F46" s="83" t="s">
        <v>67</v>
      </c>
      <c r="G46" s="122"/>
      <c r="H46" s="468"/>
      <c r="I46" s="78">
        <f t="shared" si="0"/>
        <v>0</v>
      </c>
      <c r="J46" s="83"/>
      <c r="K46" s="83"/>
      <c r="L46" s="426"/>
    </row>
    <row r="47" spans="4:12" ht="20.100000000000001" customHeight="1">
      <c r="D47" s="82"/>
      <c r="E47" s="134"/>
      <c r="F47" s="91" t="s">
        <v>55</v>
      </c>
      <c r="G47" s="274"/>
      <c r="H47" s="469"/>
      <c r="I47" s="78">
        <f t="shared" si="0"/>
        <v>0</v>
      </c>
      <c r="J47" s="89"/>
      <c r="K47" s="89"/>
      <c r="L47" s="426"/>
    </row>
    <row r="48" spans="4:12" ht="20.100000000000001" customHeight="1">
      <c r="D48" s="82"/>
      <c r="E48" s="134"/>
      <c r="F48" s="83" t="s">
        <v>58</v>
      </c>
      <c r="G48" s="122"/>
      <c r="H48" s="468"/>
      <c r="I48" s="78">
        <f t="shared" si="0"/>
        <v>0</v>
      </c>
      <c r="J48" s="89"/>
      <c r="K48" s="89"/>
      <c r="L48" s="470"/>
    </row>
    <row r="49" spans="4:12" ht="20.100000000000001" customHeight="1">
      <c r="D49" s="82"/>
      <c r="E49" s="138"/>
      <c r="F49" s="96" t="s">
        <v>59</v>
      </c>
      <c r="G49" s="341"/>
      <c r="H49" s="471"/>
      <c r="I49" s="78">
        <f t="shared" si="0"/>
        <v>0</v>
      </c>
      <c r="J49" s="140"/>
      <c r="K49" s="140"/>
      <c r="L49" s="430"/>
    </row>
    <row r="50" spans="4:12" ht="20.100000000000001" customHeight="1">
      <c r="D50" s="82"/>
      <c r="E50" s="131" t="s">
        <v>99</v>
      </c>
      <c r="F50" s="76" t="s">
        <v>62</v>
      </c>
      <c r="G50" s="175"/>
      <c r="H50" s="466"/>
      <c r="I50" s="78">
        <f t="shared" si="0"/>
        <v>0</v>
      </c>
      <c r="J50" s="78"/>
      <c r="K50" s="78" t="s">
        <v>146</v>
      </c>
      <c r="L50" s="467"/>
    </row>
    <row r="51" spans="4:12" ht="20.100000000000001" customHeight="1">
      <c r="D51" s="82"/>
      <c r="E51" s="134"/>
      <c r="F51" s="83" t="s">
        <v>65</v>
      </c>
      <c r="G51" s="122"/>
      <c r="H51" s="468"/>
      <c r="I51" s="78">
        <f t="shared" si="0"/>
        <v>0</v>
      </c>
      <c r="J51" s="89">
        <v>33</v>
      </c>
      <c r="K51" s="89"/>
      <c r="L51" s="426"/>
    </row>
    <row r="52" spans="4:12" ht="20.100000000000001" customHeight="1">
      <c r="D52" s="82"/>
      <c r="E52" s="134"/>
      <c r="F52" s="83" t="s">
        <v>67</v>
      </c>
      <c r="G52" s="122"/>
      <c r="H52" s="468"/>
      <c r="I52" s="78">
        <f t="shared" si="0"/>
        <v>0</v>
      </c>
      <c r="J52" s="83"/>
      <c r="K52" s="83"/>
      <c r="L52" s="426"/>
    </row>
    <row r="53" spans="4:12" ht="20.100000000000001" customHeight="1">
      <c r="D53" s="82"/>
      <c r="E53" s="134"/>
      <c r="F53" s="91" t="s">
        <v>55</v>
      </c>
      <c r="G53" s="274"/>
      <c r="H53" s="469"/>
      <c r="I53" s="78">
        <f t="shared" si="0"/>
        <v>0</v>
      </c>
      <c r="J53" s="89"/>
      <c r="K53" s="89"/>
      <c r="L53" s="426"/>
    </row>
    <row r="54" spans="4:12" ht="20.100000000000001" customHeight="1">
      <c r="D54" s="82"/>
      <c r="E54" s="134"/>
      <c r="F54" s="83" t="s">
        <v>58</v>
      </c>
      <c r="G54" s="122"/>
      <c r="H54" s="468"/>
      <c r="I54" s="78">
        <f t="shared" si="0"/>
        <v>0</v>
      </c>
      <c r="J54" s="89"/>
      <c r="K54" s="89"/>
      <c r="L54" s="470"/>
    </row>
    <row r="55" spans="4:12" ht="20.100000000000001" customHeight="1">
      <c r="D55" s="82"/>
      <c r="E55" s="138"/>
      <c r="F55" s="96" t="s">
        <v>59</v>
      </c>
      <c r="G55" s="341"/>
      <c r="H55" s="471"/>
      <c r="I55" s="78">
        <f t="shared" si="0"/>
        <v>0</v>
      </c>
      <c r="J55" s="140"/>
      <c r="K55" s="140"/>
      <c r="L55" s="430"/>
    </row>
    <row r="56" spans="4:12" ht="20.100000000000001" customHeight="1">
      <c r="D56" s="82"/>
      <c r="E56" s="131" t="s">
        <v>105</v>
      </c>
      <c r="F56" s="76" t="s">
        <v>62</v>
      </c>
      <c r="G56" s="175"/>
      <c r="H56" s="466"/>
      <c r="I56" s="78">
        <f t="shared" si="0"/>
        <v>0</v>
      </c>
      <c r="J56" s="78"/>
      <c r="K56" s="78" t="s">
        <v>146</v>
      </c>
      <c r="L56" s="467"/>
    </row>
    <row r="57" spans="4:12" ht="20.100000000000001" customHeight="1">
      <c r="D57" s="82"/>
      <c r="E57" s="134"/>
      <c r="F57" s="83" t="s">
        <v>65</v>
      </c>
      <c r="G57" s="122"/>
      <c r="H57" s="468"/>
      <c r="I57" s="78">
        <f t="shared" si="0"/>
        <v>0</v>
      </c>
      <c r="J57" s="89">
        <v>33</v>
      </c>
      <c r="K57" s="89"/>
      <c r="L57" s="426"/>
    </row>
    <row r="58" spans="4:12" ht="20.100000000000001" customHeight="1">
      <c r="D58" s="82"/>
      <c r="E58" s="134"/>
      <c r="F58" s="83" t="s">
        <v>67</v>
      </c>
      <c r="G58" s="122"/>
      <c r="H58" s="468"/>
      <c r="I58" s="78">
        <f t="shared" si="0"/>
        <v>0</v>
      </c>
      <c r="J58" s="83"/>
      <c r="K58" s="83"/>
      <c r="L58" s="426"/>
    </row>
    <row r="59" spans="4:12" ht="20.100000000000001" customHeight="1">
      <c r="D59" s="82"/>
      <c r="E59" s="134"/>
      <c r="F59" s="91" t="s">
        <v>55</v>
      </c>
      <c r="G59" s="274"/>
      <c r="H59" s="469"/>
      <c r="I59" s="78">
        <f t="shared" si="0"/>
        <v>0</v>
      </c>
      <c r="J59" s="89"/>
      <c r="K59" s="89"/>
      <c r="L59" s="426"/>
    </row>
    <row r="60" spans="4:12" ht="17.649999999999999" customHeight="1">
      <c r="D60" s="82"/>
      <c r="E60" s="134"/>
      <c r="F60" s="83" t="s">
        <v>58</v>
      </c>
      <c r="G60" s="122"/>
      <c r="H60" s="468"/>
      <c r="I60" s="78">
        <f t="shared" si="0"/>
        <v>0</v>
      </c>
      <c r="J60" s="89"/>
      <c r="K60" s="89"/>
      <c r="L60" s="470"/>
    </row>
    <row r="61" spans="4:12" ht="16.5" customHeight="1">
      <c r="D61" s="82"/>
      <c r="E61" s="138"/>
      <c r="F61" s="96" t="s">
        <v>59</v>
      </c>
      <c r="G61" s="341"/>
      <c r="H61" s="471"/>
      <c r="I61" s="78">
        <f t="shared" si="0"/>
        <v>0</v>
      </c>
      <c r="J61" s="140"/>
      <c r="K61" s="140"/>
      <c r="L61" s="430"/>
    </row>
    <row r="62" spans="4:12" ht="17.25" customHeight="1">
      <c r="D62" s="82"/>
      <c r="E62" s="131" t="s">
        <v>111</v>
      </c>
      <c r="F62" s="76" t="s">
        <v>62</v>
      </c>
      <c r="G62" s="175"/>
      <c r="H62" s="466"/>
      <c r="I62" s="78">
        <f t="shared" si="0"/>
        <v>0</v>
      </c>
      <c r="J62" s="78"/>
      <c r="K62" s="78" t="s">
        <v>146</v>
      </c>
      <c r="L62" s="467"/>
    </row>
    <row r="63" spans="4:12" ht="16.5" customHeight="1">
      <c r="D63" s="82"/>
      <c r="E63" s="134"/>
      <c r="F63" s="83" t="s">
        <v>65</v>
      </c>
      <c r="G63" s="122"/>
      <c r="H63" s="468"/>
      <c r="I63" s="78">
        <f t="shared" si="0"/>
        <v>0</v>
      </c>
      <c r="J63" s="89">
        <v>33</v>
      </c>
      <c r="K63" s="89"/>
      <c r="L63" s="426"/>
    </row>
    <row r="64" spans="4:12" ht="16.5" customHeight="1">
      <c r="D64" s="82"/>
      <c r="E64" s="134"/>
      <c r="F64" s="83" t="s">
        <v>67</v>
      </c>
      <c r="G64" s="122"/>
      <c r="H64" s="468"/>
      <c r="I64" s="78">
        <f t="shared" si="0"/>
        <v>0</v>
      </c>
      <c r="J64" s="83"/>
      <c r="K64" s="83"/>
      <c r="L64" s="426"/>
    </row>
    <row r="65" spans="4:12" ht="20.100000000000001" customHeight="1">
      <c r="D65" s="82"/>
      <c r="E65" s="134"/>
      <c r="F65" s="91" t="s">
        <v>55</v>
      </c>
      <c r="G65" s="274"/>
      <c r="H65" s="469"/>
      <c r="I65" s="78">
        <f t="shared" si="0"/>
        <v>0</v>
      </c>
      <c r="J65" s="89"/>
      <c r="K65" s="89"/>
      <c r="L65" s="426"/>
    </row>
    <row r="66" spans="4:12" ht="20.100000000000001" customHeight="1">
      <c r="D66" s="82"/>
      <c r="E66" s="134"/>
      <c r="F66" s="83" t="s">
        <v>58</v>
      </c>
      <c r="G66" s="122"/>
      <c r="H66" s="468"/>
      <c r="I66" s="78">
        <f t="shared" si="0"/>
        <v>0</v>
      </c>
      <c r="J66" s="89"/>
      <c r="K66" s="89"/>
      <c r="L66" s="470"/>
    </row>
    <row r="67" spans="4:12" ht="20.100000000000001" customHeight="1">
      <c r="D67" s="82"/>
      <c r="E67" s="138"/>
      <c r="F67" s="96" t="s">
        <v>59</v>
      </c>
      <c r="G67" s="341"/>
      <c r="H67" s="471"/>
      <c r="I67" s="78">
        <f t="shared" si="0"/>
        <v>0</v>
      </c>
      <c r="J67" s="140"/>
      <c r="K67" s="140"/>
      <c r="L67" s="430"/>
    </row>
    <row r="68" spans="4:12" ht="20.100000000000001" customHeight="1">
      <c r="D68" s="82"/>
      <c r="E68" s="131" t="s">
        <v>228</v>
      </c>
      <c r="F68" s="76" t="s">
        <v>62</v>
      </c>
      <c r="G68" s="175"/>
      <c r="H68" s="466"/>
      <c r="I68" s="78">
        <f t="shared" si="0"/>
        <v>0</v>
      </c>
      <c r="J68" s="78"/>
      <c r="K68" s="265" t="s">
        <v>146</v>
      </c>
      <c r="L68" s="467"/>
    </row>
    <row r="69" spans="4:12" ht="20.100000000000001" customHeight="1">
      <c r="D69" s="82"/>
      <c r="E69" s="134"/>
      <c r="F69" s="83" t="s">
        <v>65</v>
      </c>
      <c r="G69" s="122"/>
      <c r="H69" s="468"/>
      <c r="I69" s="78">
        <f t="shared" si="0"/>
        <v>0</v>
      </c>
      <c r="J69" s="89">
        <v>33</v>
      </c>
      <c r="K69" s="89"/>
      <c r="L69" s="426"/>
    </row>
    <row r="70" spans="4:12" ht="20.100000000000001" customHeight="1">
      <c r="D70" s="82"/>
      <c r="E70" s="134"/>
      <c r="F70" s="83" t="s">
        <v>67</v>
      </c>
      <c r="G70" s="122"/>
      <c r="H70" s="468"/>
      <c r="I70" s="78">
        <f t="shared" si="0"/>
        <v>0</v>
      </c>
      <c r="J70" s="83"/>
      <c r="K70" s="83"/>
      <c r="L70" s="426"/>
    </row>
    <row r="71" spans="4:12" ht="20.100000000000001" customHeight="1">
      <c r="D71" s="82"/>
      <c r="E71" s="134"/>
      <c r="F71" s="91" t="s">
        <v>55</v>
      </c>
      <c r="G71" s="274"/>
      <c r="H71" s="469"/>
      <c r="I71" s="78">
        <f t="shared" si="0"/>
        <v>0</v>
      </c>
      <c r="J71" s="89"/>
      <c r="K71" s="89"/>
      <c r="L71" s="426"/>
    </row>
    <row r="72" spans="4:12" ht="20.100000000000001" customHeight="1">
      <c r="D72" s="82"/>
      <c r="E72" s="134"/>
      <c r="F72" s="83" t="s">
        <v>58</v>
      </c>
      <c r="G72" s="122"/>
      <c r="H72" s="468"/>
      <c r="I72" s="78">
        <f t="shared" si="0"/>
        <v>0</v>
      </c>
      <c r="J72" s="89"/>
      <c r="K72" s="89"/>
      <c r="L72" s="470"/>
    </row>
    <row r="73" spans="4:12" ht="20.100000000000001" customHeight="1">
      <c r="D73" s="82"/>
      <c r="E73" s="138"/>
      <c r="F73" s="267" t="s">
        <v>59</v>
      </c>
      <c r="G73" s="275"/>
      <c r="H73" s="471"/>
      <c r="I73" s="78">
        <f t="shared" ref="I73:I136" si="1">LENB(H73)</f>
        <v>0</v>
      </c>
      <c r="J73" s="269"/>
      <c r="K73" s="140"/>
      <c r="L73" s="431"/>
    </row>
    <row r="74" spans="4:12" ht="19.5" customHeight="1">
      <c r="D74" s="82"/>
      <c r="E74" s="131" t="s">
        <v>132</v>
      </c>
      <c r="F74" s="76" t="s">
        <v>62</v>
      </c>
      <c r="G74" s="175"/>
      <c r="H74" s="466"/>
      <c r="I74" s="78">
        <f t="shared" si="1"/>
        <v>0</v>
      </c>
      <c r="J74" s="78"/>
      <c r="K74" s="78" t="s">
        <v>146</v>
      </c>
      <c r="L74" s="472"/>
    </row>
    <row r="75" spans="4:12" ht="20.100000000000001" customHeight="1">
      <c r="D75" s="82"/>
      <c r="E75" s="134"/>
      <c r="F75" s="83" t="s">
        <v>65</v>
      </c>
      <c r="G75" s="122"/>
      <c r="H75" s="468"/>
      <c r="I75" s="78">
        <f t="shared" si="1"/>
        <v>0</v>
      </c>
      <c r="J75" s="89">
        <v>33</v>
      </c>
      <c r="K75" s="89"/>
      <c r="L75" s="426"/>
    </row>
    <row r="76" spans="4:12" ht="20.100000000000001" customHeight="1">
      <c r="D76" s="82"/>
      <c r="E76" s="134"/>
      <c r="F76" s="83" t="s">
        <v>67</v>
      </c>
      <c r="G76" s="122"/>
      <c r="H76" s="468"/>
      <c r="I76" s="78">
        <f t="shared" si="1"/>
        <v>0</v>
      </c>
      <c r="J76" s="83"/>
      <c r="K76" s="83"/>
      <c r="L76" s="426"/>
    </row>
    <row r="77" spans="4:12" ht="20.100000000000001" customHeight="1">
      <c r="D77" s="82"/>
      <c r="E77" s="134"/>
      <c r="F77" s="91" t="s">
        <v>55</v>
      </c>
      <c r="G77" s="274"/>
      <c r="H77" s="469"/>
      <c r="I77" s="78">
        <f t="shared" si="1"/>
        <v>0</v>
      </c>
      <c r="J77" s="89"/>
      <c r="K77" s="89"/>
      <c r="L77" s="426"/>
    </row>
    <row r="78" spans="4:12" ht="20.100000000000001" customHeight="1">
      <c r="D78" s="82"/>
      <c r="E78" s="134"/>
      <c r="F78" s="83" t="s">
        <v>58</v>
      </c>
      <c r="G78" s="122"/>
      <c r="H78" s="468"/>
      <c r="I78" s="78">
        <f t="shared" si="1"/>
        <v>0</v>
      </c>
      <c r="J78" s="89"/>
      <c r="K78" s="89"/>
      <c r="L78" s="470"/>
    </row>
    <row r="79" spans="4:12" ht="20.100000000000001" customHeight="1">
      <c r="D79" s="82"/>
      <c r="E79" s="138"/>
      <c r="F79" s="96" t="s">
        <v>59</v>
      </c>
      <c r="G79" s="341"/>
      <c r="H79" s="471"/>
      <c r="I79" s="78">
        <f t="shared" si="1"/>
        <v>0</v>
      </c>
      <c r="J79" s="140"/>
      <c r="K79" s="140"/>
      <c r="L79" s="430"/>
    </row>
    <row r="80" spans="4:12" ht="20.100000000000001" customHeight="1">
      <c r="D80" s="82"/>
      <c r="E80" s="131" t="s">
        <v>137</v>
      </c>
      <c r="F80" s="76" t="s">
        <v>62</v>
      </c>
      <c r="G80" s="175"/>
      <c r="H80" s="466"/>
      <c r="I80" s="78">
        <f t="shared" si="1"/>
        <v>0</v>
      </c>
      <c r="J80" s="78"/>
      <c r="K80" s="78" t="s">
        <v>146</v>
      </c>
      <c r="L80" s="467"/>
    </row>
    <row r="81" spans="4:12" ht="20.100000000000001" customHeight="1">
      <c r="D81" s="82"/>
      <c r="E81" s="134"/>
      <c r="F81" s="83" t="s">
        <v>65</v>
      </c>
      <c r="G81" s="122"/>
      <c r="H81" s="468"/>
      <c r="I81" s="78">
        <f t="shared" si="1"/>
        <v>0</v>
      </c>
      <c r="J81" s="89">
        <v>33</v>
      </c>
      <c r="K81" s="89"/>
      <c r="L81" s="426"/>
    </row>
    <row r="82" spans="4:12" ht="20.100000000000001" customHeight="1">
      <c r="D82" s="82"/>
      <c r="E82" s="134"/>
      <c r="F82" s="83" t="s">
        <v>67</v>
      </c>
      <c r="G82" s="122"/>
      <c r="H82" s="468"/>
      <c r="I82" s="78">
        <f t="shared" si="1"/>
        <v>0</v>
      </c>
      <c r="J82" s="83"/>
      <c r="K82" s="83"/>
      <c r="L82" s="426"/>
    </row>
    <row r="83" spans="4:12" ht="20.100000000000001" customHeight="1">
      <c r="D83" s="82"/>
      <c r="E83" s="134"/>
      <c r="F83" s="91" t="s">
        <v>55</v>
      </c>
      <c r="G83" s="274"/>
      <c r="H83" s="469"/>
      <c r="I83" s="78">
        <f t="shared" si="1"/>
        <v>0</v>
      </c>
      <c r="J83" s="89"/>
      <c r="K83" s="89"/>
      <c r="L83" s="426"/>
    </row>
    <row r="84" spans="4:12" ht="20.100000000000001" customHeight="1">
      <c r="D84" s="82"/>
      <c r="E84" s="134"/>
      <c r="F84" s="83" t="s">
        <v>58</v>
      </c>
      <c r="G84" s="122"/>
      <c r="H84" s="468"/>
      <c r="I84" s="78">
        <f t="shared" si="1"/>
        <v>0</v>
      </c>
      <c r="J84" s="89"/>
      <c r="K84" s="89"/>
      <c r="L84" s="470"/>
    </row>
    <row r="85" spans="4:12" ht="20.100000000000001" customHeight="1">
      <c r="D85" s="82"/>
      <c r="E85" s="138"/>
      <c r="F85" s="96" t="s">
        <v>59</v>
      </c>
      <c r="G85" s="341"/>
      <c r="H85" s="471"/>
      <c r="I85" s="78">
        <f t="shared" si="1"/>
        <v>0</v>
      </c>
      <c r="J85" s="140"/>
      <c r="K85" s="140"/>
      <c r="L85" s="430"/>
    </row>
    <row r="86" spans="4:12" ht="20.100000000000001" customHeight="1">
      <c r="D86" s="82"/>
      <c r="E86" s="131" t="s">
        <v>141</v>
      </c>
      <c r="F86" s="76" t="s">
        <v>62</v>
      </c>
      <c r="G86" s="175"/>
      <c r="H86" s="466"/>
      <c r="I86" s="78">
        <f t="shared" si="1"/>
        <v>0</v>
      </c>
      <c r="J86" s="214"/>
      <c r="K86" s="78" t="s">
        <v>146</v>
      </c>
      <c r="L86" s="473"/>
    </row>
    <row r="87" spans="4:12" ht="20.100000000000001" customHeight="1">
      <c r="D87" s="82"/>
      <c r="E87" s="134"/>
      <c r="F87" s="83" t="s">
        <v>65</v>
      </c>
      <c r="G87" s="122"/>
      <c r="H87" s="468"/>
      <c r="I87" s="78">
        <f t="shared" si="1"/>
        <v>0</v>
      </c>
      <c r="J87" s="90">
        <v>33</v>
      </c>
      <c r="K87" s="89"/>
      <c r="L87" s="434"/>
    </row>
    <row r="88" spans="4:12" ht="20.100000000000001" customHeight="1">
      <c r="D88" s="82"/>
      <c r="E88" s="134"/>
      <c r="F88" s="83" t="s">
        <v>67</v>
      </c>
      <c r="G88" s="122"/>
      <c r="H88" s="468"/>
      <c r="I88" s="78">
        <f t="shared" si="1"/>
        <v>0</v>
      </c>
      <c r="J88" s="88"/>
      <c r="K88" s="83"/>
      <c r="L88" s="434"/>
    </row>
    <row r="89" spans="4:12" ht="20.100000000000001" customHeight="1">
      <c r="D89" s="82"/>
      <c r="E89" s="134"/>
      <c r="F89" s="91" t="s">
        <v>55</v>
      </c>
      <c r="G89" s="274"/>
      <c r="H89" s="469"/>
      <c r="I89" s="78">
        <f t="shared" si="1"/>
        <v>0</v>
      </c>
      <c r="J89" s="90"/>
      <c r="K89" s="89"/>
      <c r="L89" s="434"/>
    </row>
    <row r="90" spans="4:12" ht="20.100000000000001" customHeight="1">
      <c r="D90" s="82"/>
      <c r="E90" s="134"/>
      <c r="F90" s="83" t="s">
        <v>58</v>
      </c>
      <c r="G90" s="122"/>
      <c r="H90" s="468"/>
      <c r="I90" s="78">
        <f t="shared" si="1"/>
        <v>0</v>
      </c>
      <c r="J90" s="90"/>
      <c r="K90" s="89"/>
      <c r="L90" s="474"/>
    </row>
    <row r="91" spans="4:12" ht="20.100000000000001" customHeight="1">
      <c r="D91" s="82"/>
      <c r="E91" s="138"/>
      <c r="F91" s="96" t="s">
        <v>59</v>
      </c>
      <c r="G91" s="341"/>
      <c r="H91" s="471"/>
      <c r="I91" s="78">
        <f t="shared" si="1"/>
        <v>0</v>
      </c>
      <c r="J91" s="272"/>
      <c r="K91" s="140"/>
      <c r="L91" s="436"/>
    </row>
    <row r="92" spans="4:12" ht="20.100000000000001" customHeight="1">
      <c r="D92" s="82"/>
      <c r="E92" s="131" t="s">
        <v>142</v>
      </c>
      <c r="F92" s="76" t="s">
        <v>62</v>
      </c>
      <c r="G92" s="175"/>
      <c r="H92" s="466"/>
      <c r="I92" s="78">
        <f t="shared" si="1"/>
        <v>0</v>
      </c>
      <c r="J92" s="78"/>
      <c r="K92" s="214" t="s">
        <v>146</v>
      </c>
      <c r="L92" s="467"/>
    </row>
    <row r="93" spans="4:12" ht="20.100000000000001" customHeight="1">
      <c r="D93" s="82"/>
      <c r="E93" s="134"/>
      <c r="F93" s="83" t="s">
        <v>65</v>
      </c>
      <c r="G93" s="122"/>
      <c r="H93" s="468"/>
      <c r="I93" s="78">
        <f t="shared" si="1"/>
        <v>0</v>
      </c>
      <c r="J93" s="89">
        <v>33</v>
      </c>
      <c r="K93" s="90"/>
      <c r="L93" s="426"/>
    </row>
    <row r="94" spans="4:12" ht="20.100000000000001" customHeight="1">
      <c r="D94" s="82"/>
      <c r="E94" s="134"/>
      <c r="F94" s="83" t="s">
        <v>67</v>
      </c>
      <c r="G94" s="122"/>
      <c r="H94" s="468"/>
      <c r="I94" s="78">
        <f t="shared" si="1"/>
        <v>0</v>
      </c>
      <c r="J94" s="83"/>
      <c r="K94" s="88"/>
      <c r="L94" s="426"/>
    </row>
    <row r="95" spans="4:12" ht="20.100000000000001" customHeight="1">
      <c r="D95" s="82"/>
      <c r="E95" s="134"/>
      <c r="F95" s="91" t="s">
        <v>55</v>
      </c>
      <c r="G95" s="274"/>
      <c r="H95" s="469"/>
      <c r="I95" s="78">
        <f t="shared" si="1"/>
        <v>0</v>
      </c>
      <c r="J95" s="89"/>
      <c r="K95" s="90"/>
      <c r="L95" s="426"/>
    </row>
    <row r="96" spans="4:12" ht="20.100000000000001" customHeight="1">
      <c r="D96" s="82"/>
      <c r="E96" s="134"/>
      <c r="F96" s="83" t="s">
        <v>58</v>
      </c>
      <c r="G96" s="122"/>
      <c r="H96" s="468"/>
      <c r="I96" s="78">
        <f t="shared" si="1"/>
        <v>0</v>
      </c>
      <c r="J96" s="89"/>
      <c r="K96" s="90"/>
      <c r="L96" s="470"/>
    </row>
    <row r="97" spans="4:12" ht="20.100000000000001" customHeight="1" thickBot="1">
      <c r="D97" s="82"/>
      <c r="E97" s="134"/>
      <c r="F97" s="267" t="s">
        <v>59</v>
      </c>
      <c r="G97" s="275"/>
      <c r="H97" s="471"/>
      <c r="I97" s="98">
        <f t="shared" si="1"/>
        <v>0</v>
      </c>
      <c r="J97" s="269"/>
      <c r="K97" s="276"/>
      <c r="L97" s="431"/>
    </row>
    <row r="98" spans="4:12" ht="20.100000000000001" customHeight="1">
      <c r="D98" s="147" t="s">
        <v>143</v>
      </c>
      <c r="E98" s="277" t="s">
        <v>144</v>
      </c>
      <c r="F98" s="278" t="s">
        <v>145</v>
      </c>
      <c r="G98" s="278" t="s">
        <v>205</v>
      </c>
      <c r="H98" s="278"/>
      <c r="I98" s="279">
        <f t="shared" si="1"/>
        <v>0</v>
      </c>
      <c r="J98" s="280"/>
      <c r="K98" s="280" t="s">
        <v>146</v>
      </c>
      <c r="L98" s="282"/>
    </row>
    <row r="99" spans="4:12" ht="20.100000000000001" customHeight="1">
      <c r="D99" s="82"/>
      <c r="E99" s="134"/>
      <c r="F99" s="188" t="s">
        <v>65</v>
      </c>
      <c r="G99" s="283" t="s">
        <v>243</v>
      </c>
      <c r="H99" s="283" t="s">
        <v>243</v>
      </c>
      <c r="I99" s="78">
        <f t="shared" si="1"/>
        <v>14</v>
      </c>
      <c r="J99" s="190">
        <v>33</v>
      </c>
      <c r="K99" s="190"/>
      <c r="L99" s="187"/>
    </row>
    <row r="100" spans="4:12" ht="20.100000000000001" customHeight="1">
      <c r="D100" s="82"/>
      <c r="E100" s="134"/>
      <c r="F100" s="188" t="s">
        <v>67</v>
      </c>
      <c r="G100" s="283" t="s">
        <v>244</v>
      </c>
      <c r="H100" s="283" t="s">
        <v>244</v>
      </c>
      <c r="I100" s="78">
        <f t="shared" si="1"/>
        <v>14</v>
      </c>
      <c r="J100" s="188"/>
      <c r="K100" s="188"/>
      <c r="L100" s="187"/>
    </row>
    <row r="101" spans="4:12" ht="19.899999999999999" customHeight="1">
      <c r="D101" s="82"/>
      <c r="E101" s="134"/>
      <c r="F101" s="193" t="s">
        <v>55</v>
      </c>
      <c r="G101" s="246" t="s">
        <v>245</v>
      </c>
      <c r="H101" s="246" t="s">
        <v>246</v>
      </c>
      <c r="I101" s="78">
        <f t="shared" si="1"/>
        <v>50</v>
      </c>
      <c r="J101" s="190"/>
      <c r="K101" s="190"/>
      <c r="L101" s="187"/>
    </row>
    <row r="102" spans="4:12" ht="17.649999999999999" customHeight="1">
      <c r="D102" s="82"/>
      <c r="E102" s="134"/>
      <c r="F102" s="188" t="s">
        <v>58</v>
      </c>
      <c r="G102" s="283"/>
      <c r="H102" s="283" t="s">
        <v>244</v>
      </c>
      <c r="I102" s="78">
        <f t="shared" si="1"/>
        <v>14</v>
      </c>
      <c r="J102" s="190"/>
      <c r="K102" s="190"/>
      <c r="L102" s="187"/>
    </row>
    <row r="103" spans="4:12" ht="17.649999999999999" customHeight="1">
      <c r="D103" s="82"/>
      <c r="E103" s="138"/>
      <c r="F103" s="196" t="s">
        <v>59</v>
      </c>
      <c r="G103" s="286" t="s">
        <v>243</v>
      </c>
      <c r="H103" s="286" t="s">
        <v>243</v>
      </c>
      <c r="I103" s="78">
        <f t="shared" si="1"/>
        <v>14</v>
      </c>
      <c r="J103" s="197"/>
      <c r="K103" s="197"/>
      <c r="L103" s="199"/>
    </row>
    <row r="104" spans="4:12" ht="17.649999999999999" customHeight="1">
      <c r="D104" s="82"/>
      <c r="E104" s="131" t="s">
        <v>152</v>
      </c>
      <c r="F104" s="183" t="s">
        <v>145</v>
      </c>
      <c r="G104" s="183" t="s">
        <v>205</v>
      </c>
      <c r="H104" s="183"/>
      <c r="I104" s="78">
        <f t="shared" si="1"/>
        <v>0</v>
      </c>
      <c r="J104" s="185"/>
      <c r="K104" s="288" t="s">
        <v>146</v>
      </c>
      <c r="L104" s="244"/>
    </row>
    <row r="105" spans="4:12" ht="17.649999999999999" customHeight="1">
      <c r="D105" s="82"/>
      <c r="E105" s="134"/>
      <c r="F105" s="188" t="s">
        <v>65</v>
      </c>
      <c r="G105" s="189" t="s">
        <v>235</v>
      </c>
      <c r="H105" s="189" t="s">
        <v>235</v>
      </c>
      <c r="I105" s="78">
        <f t="shared" si="1"/>
        <v>9</v>
      </c>
      <c r="J105" s="190">
        <v>33</v>
      </c>
      <c r="K105" s="284"/>
      <c r="L105" s="187"/>
    </row>
    <row r="106" spans="4:12" ht="17.649999999999999" customHeight="1">
      <c r="D106" s="82"/>
      <c r="E106" s="134"/>
      <c r="F106" s="188" t="s">
        <v>67</v>
      </c>
      <c r="G106" s="189" t="s">
        <v>236</v>
      </c>
      <c r="H106" s="189" t="s">
        <v>236</v>
      </c>
      <c r="I106" s="78">
        <f t="shared" si="1"/>
        <v>9</v>
      </c>
      <c r="J106" s="188"/>
      <c r="K106" s="285"/>
      <c r="L106" s="187"/>
    </row>
    <row r="107" spans="4:12" ht="17.649999999999999" customHeight="1">
      <c r="D107" s="82"/>
      <c r="E107" s="134"/>
      <c r="F107" s="193" t="s">
        <v>55</v>
      </c>
      <c r="G107" s="194" t="s">
        <v>237</v>
      </c>
      <c r="H107" s="194" t="s">
        <v>238</v>
      </c>
      <c r="I107" s="78">
        <f t="shared" si="1"/>
        <v>40</v>
      </c>
      <c r="J107" s="190"/>
      <c r="K107" s="284"/>
      <c r="L107" s="187"/>
    </row>
    <row r="108" spans="4:12" ht="17.649999999999999" customHeight="1">
      <c r="D108" s="82"/>
      <c r="E108" s="134"/>
      <c r="F108" s="188" t="s">
        <v>58</v>
      </c>
      <c r="G108" s="189"/>
      <c r="H108" s="189" t="s">
        <v>235</v>
      </c>
      <c r="I108" s="78">
        <f t="shared" si="1"/>
        <v>9</v>
      </c>
      <c r="J108" s="190"/>
      <c r="K108" s="284"/>
      <c r="L108" s="187"/>
    </row>
    <row r="109" spans="4:12" ht="17.649999999999999" customHeight="1">
      <c r="D109" s="82"/>
      <c r="E109" s="138"/>
      <c r="F109" s="196" t="s">
        <v>59</v>
      </c>
      <c r="G109" s="286" t="s">
        <v>235</v>
      </c>
      <c r="H109" s="286" t="s">
        <v>235</v>
      </c>
      <c r="I109" s="78">
        <f t="shared" si="1"/>
        <v>9</v>
      </c>
      <c r="J109" s="197"/>
      <c r="K109" s="287"/>
      <c r="L109" s="199"/>
    </row>
    <row r="110" spans="4:12" ht="17.649999999999999" customHeight="1">
      <c r="D110" s="82"/>
      <c r="E110" s="131" t="s">
        <v>156</v>
      </c>
      <c r="F110" s="183" t="s">
        <v>145</v>
      </c>
      <c r="G110" s="184"/>
      <c r="H110" s="184"/>
      <c r="I110" s="78">
        <f t="shared" si="1"/>
        <v>0</v>
      </c>
      <c r="J110" s="185"/>
      <c r="K110" s="288" t="s">
        <v>146</v>
      </c>
      <c r="L110" s="244"/>
    </row>
    <row r="111" spans="4:12" ht="17.649999999999999" customHeight="1">
      <c r="D111" s="82"/>
      <c r="E111" s="134"/>
      <c r="F111" s="188" t="s">
        <v>65</v>
      </c>
      <c r="G111" s="189" t="s">
        <v>247</v>
      </c>
      <c r="H111" s="189" t="s">
        <v>248</v>
      </c>
      <c r="I111" s="78">
        <f t="shared" si="1"/>
        <v>38</v>
      </c>
      <c r="J111" s="190">
        <v>33</v>
      </c>
      <c r="K111" s="284"/>
      <c r="L111" s="187"/>
    </row>
    <row r="112" spans="4:12" ht="17.649999999999999" customHeight="1">
      <c r="D112" s="82"/>
      <c r="E112" s="134"/>
      <c r="F112" s="188" t="s">
        <v>67</v>
      </c>
      <c r="G112" s="189" t="s">
        <v>249</v>
      </c>
      <c r="H112" s="189" t="s">
        <v>249</v>
      </c>
      <c r="I112" s="78">
        <f t="shared" si="1"/>
        <v>14</v>
      </c>
      <c r="J112" s="188"/>
      <c r="K112" s="285"/>
      <c r="L112" s="187"/>
    </row>
    <row r="113" spans="4:12" ht="17.649999999999999" customHeight="1">
      <c r="D113" s="82"/>
      <c r="E113" s="134"/>
      <c r="F113" s="193" t="s">
        <v>55</v>
      </c>
      <c r="G113" s="189" t="s">
        <v>251</v>
      </c>
      <c r="H113" s="289" t="s">
        <v>252</v>
      </c>
      <c r="I113" s="78">
        <f t="shared" si="1"/>
        <v>35</v>
      </c>
      <c r="J113" s="190"/>
      <c r="K113" s="284"/>
      <c r="L113" s="187"/>
    </row>
    <row r="114" spans="4:12" ht="17.649999999999999" customHeight="1">
      <c r="D114" s="82"/>
      <c r="E114" s="134"/>
      <c r="F114" s="188" t="s">
        <v>58</v>
      </c>
      <c r="G114" s="189"/>
      <c r="H114" s="189" t="s">
        <v>248</v>
      </c>
      <c r="I114" s="78">
        <f t="shared" si="1"/>
        <v>38</v>
      </c>
      <c r="J114" s="190"/>
      <c r="K114" s="284"/>
      <c r="L114" s="187"/>
    </row>
    <row r="115" spans="4:12" ht="17.649999999999999" customHeight="1">
      <c r="D115" s="82"/>
      <c r="E115" s="138"/>
      <c r="F115" s="196" t="s">
        <v>59</v>
      </c>
      <c r="G115" s="195" t="s">
        <v>247</v>
      </c>
      <c r="H115" s="195" t="s">
        <v>248</v>
      </c>
      <c r="I115" s="78">
        <f t="shared" si="1"/>
        <v>38</v>
      </c>
      <c r="J115" s="197"/>
      <c r="K115" s="287"/>
      <c r="L115" s="199"/>
    </row>
    <row r="116" spans="4:12" ht="17.649999999999999" customHeight="1">
      <c r="D116" s="82"/>
      <c r="E116" s="131" t="s">
        <v>160</v>
      </c>
      <c r="F116" s="183" t="s">
        <v>145</v>
      </c>
      <c r="G116" s="184"/>
      <c r="H116" s="184"/>
      <c r="I116" s="78">
        <f t="shared" si="1"/>
        <v>0</v>
      </c>
      <c r="J116" s="185"/>
      <c r="K116" s="288" t="s">
        <v>146</v>
      </c>
      <c r="L116" s="244"/>
    </row>
    <row r="117" spans="4:12" ht="17.649999999999999" customHeight="1">
      <c r="D117" s="82"/>
      <c r="E117" s="134"/>
      <c r="F117" s="188" t="s">
        <v>65</v>
      </c>
      <c r="G117" s="189" t="s">
        <v>253</v>
      </c>
      <c r="H117" s="189" t="s">
        <v>254</v>
      </c>
      <c r="I117" s="78">
        <f t="shared" si="1"/>
        <v>19</v>
      </c>
      <c r="J117" s="190">
        <v>33</v>
      </c>
      <c r="K117" s="284"/>
      <c r="L117" s="187"/>
    </row>
    <row r="118" spans="4:12" ht="17.649999999999999" customHeight="1">
      <c r="D118" s="82"/>
      <c r="E118" s="134"/>
      <c r="F118" s="188" t="s">
        <v>67</v>
      </c>
      <c r="G118" s="189" t="s">
        <v>255</v>
      </c>
      <c r="H118" s="189" t="s">
        <v>255</v>
      </c>
      <c r="I118" s="78">
        <f t="shared" si="1"/>
        <v>10</v>
      </c>
      <c r="J118" s="188"/>
      <c r="K118" s="285"/>
      <c r="L118" s="187"/>
    </row>
    <row r="119" spans="4:12" ht="17.649999999999999" customHeight="1">
      <c r="D119" s="82"/>
      <c r="E119" s="134"/>
      <c r="F119" s="193" t="s">
        <v>55</v>
      </c>
      <c r="G119" s="194" t="s">
        <v>256</v>
      </c>
      <c r="H119" s="194" t="s">
        <v>257</v>
      </c>
      <c r="I119" s="78">
        <f t="shared" si="1"/>
        <v>48</v>
      </c>
      <c r="J119" s="190"/>
      <c r="K119" s="284"/>
      <c r="L119" s="187"/>
    </row>
    <row r="120" spans="4:12" ht="17.649999999999999" customHeight="1">
      <c r="D120" s="82"/>
      <c r="E120" s="134"/>
      <c r="F120" s="188" t="s">
        <v>58</v>
      </c>
      <c r="G120" s="189"/>
      <c r="H120" s="189" t="s">
        <v>254</v>
      </c>
      <c r="I120" s="78">
        <f t="shared" si="1"/>
        <v>19</v>
      </c>
      <c r="J120" s="190"/>
      <c r="K120" s="284"/>
      <c r="L120" s="187"/>
    </row>
    <row r="121" spans="4:12" ht="17.649999999999999" customHeight="1">
      <c r="D121" s="82"/>
      <c r="E121" s="138"/>
      <c r="F121" s="196" t="s">
        <v>59</v>
      </c>
      <c r="G121" s="195" t="s">
        <v>253</v>
      </c>
      <c r="H121" s="195" t="s">
        <v>254</v>
      </c>
      <c r="I121" s="78">
        <f t="shared" si="1"/>
        <v>19</v>
      </c>
      <c r="J121" s="197"/>
      <c r="K121" s="287"/>
      <c r="L121" s="199"/>
    </row>
    <row r="122" spans="4:12" ht="17.649999999999999" customHeight="1">
      <c r="D122" s="82"/>
      <c r="E122" s="131" t="s">
        <v>166</v>
      </c>
      <c r="F122" s="183" t="s">
        <v>145</v>
      </c>
      <c r="G122" s="184"/>
      <c r="H122" s="184"/>
      <c r="I122" s="78">
        <f t="shared" si="1"/>
        <v>0</v>
      </c>
      <c r="J122" s="185"/>
      <c r="K122" s="288" t="s">
        <v>146</v>
      </c>
      <c r="L122" s="244"/>
    </row>
    <row r="123" spans="4:12" ht="17.649999999999999" customHeight="1">
      <c r="D123" s="82"/>
      <c r="E123" s="134"/>
      <c r="F123" s="188" t="s">
        <v>65</v>
      </c>
      <c r="G123" s="189" t="s">
        <v>259</v>
      </c>
      <c r="H123" s="189" t="s">
        <v>260</v>
      </c>
      <c r="I123" s="78">
        <f t="shared" si="1"/>
        <v>26</v>
      </c>
      <c r="J123" s="190">
        <v>33</v>
      </c>
      <c r="K123" s="284"/>
      <c r="L123" s="187"/>
    </row>
    <row r="124" spans="4:12" ht="17.649999999999999" customHeight="1">
      <c r="D124" s="82"/>
      <c r="E124" s="134"/>
      <c r="F124" s="188" t="s">
        <v>67</v>
      </c>
      <c r="G124" s="189" t="s">
        <v>261</v>
      </c>
      <c r="H124" s="189" t="s">
        <v>261</v>
      </c>
      <c r="I124" s="78">
        <f t="shared" si="1"/>
        <v>16</v>
      </c>
      <c r="J124" s="188"/>
      <c r="K124" s="285"/>
      <c r="L124" s="187"/>
    </row>
    <row r="125" spans="4:12" ht="17.649999999999999" customHeight="1">
      <c r="D125" s="82"/>
      <c r="E125" s="134"/>
      <c r="F125" s="193" t="s">
        <v>55</v>
      </c>
      <c r="G125" s="475" t="s">
        <v>262</v>
      </c>
      <c r="H125" s="194" t="s">
        <v>263</v>
      </c>
      <c r="I125" s="78">
        <f t="shared" si="1"/>
        <v>54</v>
      </c>
      <c r="J125" s="190"/>
      <c r="K125" s="284"/>
      <c r="L125" s="187"/>
    </row>
    <row r="126" spans="4:12" ht="17.649999999999999" customHeight="1">
      <c r="D126" s="82"/>
      <c r="E126" s="134"/>
      <c r="F126" s="188" t="s">
        <v>58</v>
      </c>
      <c r="G126" s="189"/>
      <c r="H126" s="189" t="s">
        <v>260</v>
      </c>
      <c r="I126" s="78">
        <f t="shared" si="1"/>
        <v>26</v>
      </c>
      <c r="J126" s="190"/>
      <c r="K126" s="284"/>
      <c r="L126" s="187"/>
    </row>
    <row r="127" spans="4:12" ht="17.649999999999999" customHeight="1">
      <c r="D127" s="82"/>
      <c r="E127" s="134"/>
      <c r="F127" s="196" t="s">
        <v>59</v>
      </c>
      <c r="G127" s="195" t="s">
        <v>259</v>
      </c>
      <c r="H127" s="195" t="s">
        <v>260</v>
      </c>
      <c r="I127" s="78">
        <f t="shared" si="1"/>
        <v>26</v>
      </c>
      <c r="J127" s="197"/>
      <c r="K127" s="287"/>
      <c r="L127" s="199"/>
    </row>
    <row r="128" spans="4:12" ht="17.649999999999999" customHeight="1">
      <c r="D128" s="82"/>
      <c r="E128" s="169" t="s">
        <v>172</v>
      </c>
      <c r="F128" s="202" t="s">
        <v>145</v>
      </c>
      <c r="G128" s="203"/>
      <c r="H128" s="463" t="s">
        <v>201</v>
      </c>
      <c r="I128" s="158">
        <f t="shared" si="1"/>
        <v>14</v>
      </c>
      <c r="J128" s="204"/>
      <c r="K128" s="295" t="s">
        <v>146</v>
      </c>
      <c r="L128" s="154" t="s">
        <v>201</v>
      </c>
    </row>
    <row r="129" spans="4:12" ht="17.649999999999999" customHeight="1">
      <c r="D129" s="82"/>
      <c r="E129" s="155"/>
      <c r="F129" s="206" t="s">
        <v>65</v>
      </c>
      <c r="G129" s="157" t="s">
        <v>264</v>
      </c>
      <c r="H129" s="464"/>
      <c r="I129" s="158">
        <f t="shared" si="1"/>
        <v>0</v>
      </c>
      <c r="J129" s="159">
        <v>33</v>
      </c>
      <c r="K129" s="297"/>
      <c r="L129" s="161"/>
    </row>
    <row r="130" spans="4:12" ht="17.649999999999999" customHeight="1">
      <c r="D130" s="82"/>
      <c r="E130" s="155"/>
      <c r="F130" s="206" t="s">
        <v>67</v>
      </c>
      <c r="G130" s="157" t="s">
        <v>265</v>
      </c>
      <c r="H130" s="464"/>
      <c r="I130" s="158">
        <f t="shared" si="1"/>
        <v>0</v>
      </c>
      <c r="J130" s="156"/>
      <c r="K130" s="298"/>
      <c r="L130" s="161"/>
    </row>
    <row r="131" spans="4:12" ht="17.649999999999999" customHeight="1">
      <c r="D131" s="82"/>
      <c r="E131" s="155"/>
      <c r="F131" s="207" t="s">
        <v>55</v>
      </c>
      <c r="G131" s="164" t="s">
        <v>266</v>
      </c>
      <c r="H131" s="464"/>
      <c r="I131" s="158">
        <f t="shared" si="1"/>
        <v>0</v>
      </c>
      <c r="J131" s="159"/>
      <c r="K131" s="297"/>
      <c r="L131" s="161"/>
    </row>
    <row r="132" spans="4:12" ht="16.5" customHeight="1">
      <c r="D132" s="82"/>
      <c r="E132" s="155"/>
      <c r="F132" s="206" t="s">
        <v>58</v>
      </c>
      <c r="G132" s="157"/>
      <c r="H132" s="464"/>
      <c r="I132" s="158">
        <f t="shared" si="1"/>
        <v>0</v>
      </c>
      <c r="J132" s="159"/>
      <c r="K132" s="297"/>
      <c r="L132" s="161"/>
    </row>
    <row r="133" spans="4:12" ht="17.25" customHeight="1">
      <c r="D133" s="82"/>
      <c r="E133" s="155"/>
      <c r="F133" s="209" t="s">
        <v>59</v>
      </c>
      <c r="G133" s="210" t="s">
        <v>264</v>
      </c>
      <c r="H133" s="465"/>
      <c r="I133" s="158">
        <f t="shared" si="1"/>
        <v>0</v>
      </c>
      <c r="J133" s="211"/>
      <c r="K133" s="406"/>
      <c r="L133" s="422"/>
    </row>
    <row r="134" spans="4:12" ht="16.5" customHeight="1">
      <c r="D134" s="82"/>
      <c r="E134" s="131" t="s">
        <v>176</v>
      </c>
      <c r="F134" s="76" t="s">
        <v>145</v>
      </c>
      <c r="G134" s="175"/>
      <c r="H134" s="466"/>
      <c r="I134" s="78">
        <f t="shared" si="1"/>
        <v>0</v>
      </c>
      <c r="J134" s="78"/>
      <c r="K134" s="214" t="s">
        <v>146</v>
      </c>
      <c r="L134" s="133"/>
    </row>
    <row r="135" spans="4:12" ht="16.5" customHeight="1">
      <c r="D135" s="82"/>
      <c r="E135" s="134"/>
      <c r="F135" s="83" t="s">
        <v>65</v>
      </c>
      <c r="G135" s="122"/>
      <c r="H135" s="468"/>
      <c r="I135" s="78">
        <f t="shared" si="1"/>
        <v>0</v>
      </c>
      <c r="J135" s="89">
        <v>33</v>
      </c>
      <c r="K135" s="90"/>
      <c r="L135" s="136"/>
    </row>
    <row r="136" spans="4:12" ht="16.5" customHeight="1">
      <c r="D136" s="82"/>
      <c r="E136" s="134"/>
      <c r="F136" s="83" t="s">
        <v>67</v>
      </c>
      <c r="G136" s="122"/>
      <c r="H136" s="468"/>
      <c r="I136" s="78">
        <f t="shared" si="1"/>
        <v>0</v>
      </c>
      <c r="J136" s="83"/>
      <c r="K136" s="88"/>
      <c r="L136" s="136"/>
    </row>
    <row r="137" spans="4:12" ht="16.5" customHeight="1">
      <c r="D137" s="82"/>
      <c r="E137" s="134"/>
      <c r="F137" s="91" t="s">
        <v>55</v>
      </c>
      <c r="G137" s="274"/>
      <c r="H137" s="469"/>
      <c r="I137" s="78">
        <f t="shared" ref="I137:I145" si="2">LENB(H137)</f>
        <v>0</v>
      </c>
      <c r="J137" s="89"/>
      <c r="K137" s="90"/>
      <c r="L137" s="136"/>
    </row>
    <row r="138" spans="4:12" ht="16.5" customHeight="1">
      <c r="D138" s="82"/>
      <c r="E138" s="134"/>
      <c r="F138" s="83" t="s">
        <v>58</v>
      </c>
      <c r="G138" s="122"/>
      <c r="H138" s="468"/>
      <c r="I138" s="78">
        <f t="shared" si="2"/>
        <v>0</v>
      </c>
      <c r="J138" s="89"/>
      <c r="K138" s="90"/>
      <c r="L138" s="136"/>
    </row>
    <row r="139" spans="4:12" ht="16.5" customHeight="1">
      <c r="D139" s="82"/>
      <c r="E139" s="138"/>
      <c r="F139" s="96" t="s">
        <v>59</v>
      </c>
      <c r="G139" s="341"/>
      <c r="H139" s="471"/>
      <c r="I139" s="78">
        <f t="shared" si="2"/>
        <v>0</v>
      </c>
      <c r="J139" s="140"/>
      <c r="K139" s="272"/>
      <c r="L139" s="141"/>
    </row>
    <row r="140" spans="4:12" ht="16.5">
      <c r="D140" s="82"/>
      <c r="E140" s="131" t="s">
        <v>180</v>
      </c>
      <c r="F140" s="459" t="s">
        <v>145</v>
      </c>
      <c r="G140" s="120"/>
      <c r="H140" s="466"/>
      <c r="I140" s="78">
        <f t="shared" si="2"/>
        <v>0</v>
      </c>
      <c r="J140" s="265"/>
      <c r="K140" s="214" t="s">
        <v>146</v>
      </c>
      <c r="L140" s="133"/>
    </row>
    <row r="141" spans="4:12" ht="16.5">
      <c r="D141" s="82"/>
      <c r="E141" s="134"/>
      <c r="F141" s="217" t="s">
        <v>65</v>
      </c>
      <c r="G141" s="218"/>
      <c r="H141" s="468"/>
      <c r="I141" s="78">
        <f t="shared" si="2"/>
        <v>0</v>
      </c>
      <c r="J141" s="89">
        <v>33</v>
      </c>
      <c r="K141" s="90"/>
      <c r="L141" s="136"/>
    </row>
    <row r="142" spans="4:12" ht="16.5">
      <c r="D142" s="82"/>
      <c r="E142" s="134"/>
      <c r="F142" s="217" t="s">
        <v>67</v>
      </c>
      <c r="G142" s="218"/>
      <c r="H142" s="468"/>
      <c r="I142" s="78">
        <f t="shared" si="2"/>
        <v>0</v>
      </c>
      <c r="J142" s="83"/>
      <c r="K142" s="88"/>
      <c r="L142" s="136"/>
    </row>
    <row r="143" spans="4:12" ht="16.5">
      <c r="D143" s="82"/>
      <c r="E143" s="134"/>
      <c r="F143" s="220" t="s">
        <v>55</v>
      </c>
      <c r="G143" s="221"/>
      <c r="H143" s="469"/>
      <c r="I143" s="78">
        <f t="shared" si="2"/>
        <v>0</v>
      </c>
      <c r="J143" s="89"/>
      <c r="K143" s="90"/>
      <c r="L143" s="136"/>
    </row>
    <row r="144" spans="4:12" ht="16.5">
      <c r="D144" s="82"/>
      <c r="E144" s="134"/>
      <c r="F144" s="217" t="s">
        <v>58</v>
      </c>
      <c r="G144" s="218"/>
      <c r="H144" s="468"/>
      <c r="I144" s="78">
        <f t="shared" si="2"/>
        <v>0</v>
      </c>
      <c r="J144" s="89"/>
      <c r="K144" s="90"/>
      <c r="L144" s="136"/>
    </row>
    <row r="145" spans="4:12" ht="17.25" thickBot="1">
      <c r="D145" s="222"/>
      <c r="E145" s="143"/>
      <c r="F145" s="224" t="s">
        <v>59</v>
      </c>
      <c r="G145" s="225"/>
      <c r="H145" s="476"/>
      <c r="I145" s="227">
        <f t="shared" si="2"/>
        <v>0</v>
      </c>
      <c r="J145" s="228"/>
      <c r="K145" s="229"/>
      <c r="L145" s="477"/>
    </row>
    <row r="180" ht="30" customHeight="1"/>
  </sheetData>
  <mergeCells count="47">
    <mergeCell ref="E140:E145"/>
    <mergeCell ref="L140:L145"/>
    <mergeCell ref="E122:E127"/>
    <mergeCell ref="L122:L127"/>
    <mergeCell ref="E128:E133"/>
    <mergeCell ref="H128:H133"/>
    <mergeCell ref="L128:L133"/>
    <mergeCell ref="E134:E139"/>
    <mergeCell ref="L134:L139"/>
    <mergeCell ref="E92:E97"/>
    <mergeCell ref="D98:D145"/>
    <mergeCell ref="E98:E103"/>
    <mergeCell ref="L98:L103"/>
    <mergeCell ref="E104:E109"/>
    <mergeCell ref="L104:L109"/>
    <mergeCell ref="E110:E115"/>
    <mergeCell ref="L110:L115"/>
    <mergeCell ref="E116:E121"/>
    <mergeCell ref="L116:L121"/>
    <mergeCell ref="E56:E61"/>
    <mergeCell ref="E62:E67"/>
    <mergeCell ref="E68:E73"/>
    <mergeCell ref="E74:E79"/>
    <mergeCell ref="E80:E85"/>
    <mergeCell ref="E86:E91"/>
    <mergeCell ref="L26:L31"/>
    <mergeCell ref="E32:E37"/>
    <mergeCell ref="L32:L37"/>
    <mergeCell ref="E38:E43"/>
    <mergeCell ref="E44:E49"/>
    <mergeCell ref="E50:E55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H26:H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33" priority="3">
      <formula>I9&gt;J9</formula>
    </cfRule>
  </conditionalFormatting>
  <conditionalFormatting sqref="J15:K15">
    <cfRule type="expression" dxfId="32" priority="25">
      <formula>I15&gt;J15</formula>
    </cfRule>
  </conditionalFormatting>
  <conditionalFormatting sqref="J21:K21">
    <cfRule type="expression" dxfId="31" priority="24">
      <formula>I21&gt;J21</formula>
    </cfRule>
  </conditionalFormatting>
  <conditionalFormatting sqref="J27:K27">
    <cfRule type="expression" dxfId="30" priority="23">
      <formula>I27&gt;J27</formula>
    </cfRule>
  </conditionalFormatting>
  <conditionalFormatting sqref="J33:K33">
    <cfRule type="expression" dxfId="29" priority="22">
      <formula>I33&gt;J33</formula>
    </cfRule>
  </conditionalFormatting>
  <conditionalFormatting sqref="J39:K39">
    <cfRule type="expression" dxfId="28" priority="21">
      <formula>I39&gt;J39</formula>
    </cfRule>
  </conditionalFormatting>
  <conditionalFormatting sqref="J45:K45">
    <cfRule type="expression" dxfId="27" priority="20">
      <formula>I45&gt;J45</formula>
    </cfRule>
  </conditionalFormatting>
  <conditionalFormatting sqref="J51:K51">
    <cfRule type="expression" dxfId="26" priority="19">
      <formula>I51&gt;J51</formula>
    </cfRule>
  </conditionalFormatting>
  <conditionalFormatting sqref="J57:K57">
    <cfRule type="expression" dxfId="25" priority="17">
      <formula>I57&gt;J57</formula>
    </cfRule>
  </conditionalFormatting>
  <conditionalFormatting sqref="J59:K59">
    <cfRule type="expression" dxfId="24" priority="18">
      <formula>I59&gt;J59</formula>
    </cfRule>
  </conditionalFormatting>
  <conditionalFormatting sqref="J63:K63">
    <cfRule type="expression" dxfId="23" priority="16">
      <formula>I63&gt;J63</formula>
    </cfRule>
  </conditionalFormatting>
  <conditionalFormatting sqref="J69:K69">
    <cfRule type="expression" dxfId="22" priority="15">
      <formula>I69&gt;J69</formula>
    </cfRule>
  </conditionalFormatting>
  <conditionalFormatting sqref="J75:K75">
    <cfRule type="expression" dxfId="21" priority="14">
      <formula>I75&gt;J75</formula>
    </cfRule>
  </conditionalFormatting>
  <conditionalFormatting sqref="J81:K81">
    <cfRule type="expression" dxfId="20" priority="12">
      <formula>I81&gt;J81</formula>
    </cfRule>
  </conditionalFormatting>
  <conditionalFormatting sqref="J83:K83">
    <cfRule type="expression" dxfId="19" priority="13">
      <formula>I83&gt;J83</formula>
    </cfRule>
  </conditionalFormatting>
  <conditionalFormatting sqref="J87:K87">
    <cfRule type="expression" dxfId="18" priority="11">
      <formula>I87&gt;J87</formula>
    </cfRule>
  </conditionalFormatting>
  <conditionalFormatting sqref="J93:K93">
    <cfRule type="expression" dxfId="17" priority="10">
      <formula>I93&gt;J93</formula>
    </cfRule>
  </conditionalFormatting>
  <conditionalFormatting sqref="J99:K99">
    <cfRule type="expression" dxfId="16" priority="9">
      <formula>I99&gt;J99</formula>
    </cfRule>
  </conditionalFormatting>
  <conditionalFormatting sqref="J105:K105">
    <cfRule type="expression" dxfId="15" priority="8">
      <formula>I105&gt;J105</formula>
    </cfRule>
  </conditionalFormatting>
  <conditionalFormatting sqref="J111:K111">
    <cfRule type="expression" dxfId="14" priority="7">
      <formula>I111&gt;J111</formula>
    </cfRule>
  </conditionalFormatting>
  <conditionalFormatting sqref="J117:K117">
    <cfRule type="expression" dxfId="13" priority="6">
      <formula>I117&gt;J117</formula>
    </cfRule>
  </conditionalFormatting>
  <conditionalFormatting sqref="J123:K123">
    <cfRule type="expression" dxfId="12" priority="5">
      <formula>I123&gt;J123</formula>
    </cfRule>
  </conditionalFormatting>
  <conditionalFormatting sqref="J129:K129">
    <cfRule type="expression" dxfId="11" priority="4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2">
      <formula>I141&gt;J141</formula>
    </cfRule>
  </conditionalFormatting>
  <hyperlinks>
    <hyperlink ref="G11" r:id="rId1" xr:uid="{AD919B10-B225-44EA-B3D2-376B13A0996B}"/>
    <hyperlink ref="G17" r:id="rId2" xr:uid="{CDE33DC1-2D29-4E6E-942A-758B0380D3B1}"/>
    <hyperlink ref="G23" r:id="rId3" xr:uid="{43525D1A-9945-4504-B4E6-F45224F74DE3}"/>
    <hyperlink ref="G29" r:id="rId4" xr:uid="{54786AEC-21B0-4E75-8ACA-63F52C4EF4E7}"/>
    <hyperlink ref="G35" r:id="rId5" display="https://www.samsung.com/uk/mobile-accessories/all-mobile-accessories/?wearables+audio" xr:uid="{E541FE48-B0A4-4642-BB6A-6EE40C8FC025}"/>
    <hyperlink ref="G107" r:id="rId6" display="https://www.samsung.com/uk/students-offers/" xr:uid="{01571FCF-3108-4397-B42E-5B094606A64D}"/>
    <hyperlink ref="H17" r:id="rId7" xr:uid="{4B659536-A72E-442B-9560-DA01152F93B7}"/>
    <hyperlink ref="H11" r:id="rId8" xr:uid="{501CFD8A-40CD-43FE-8AAB-4521076FDE00}"/>
    <hyperlink ref="H23" r:id="rId9" xr:uid="{0873C78E-5FCD-4BAF-9CBC-3052EAE430B5}"/>
    <hyperlink ref="H35" r:id="rId10" xr:uid="{7163282E-C9CF-4A1C-9BE3-E3CEFA83D95E}"/>
    <hyperlink ref="G101" r:id="rId11" xr:uid="{BCD80710-DD78-4079-ACE5-7A9CFF243370}"/>
    <hyperlink ref="H101" r:id="rId12" xr:uid="{C0FE24B6-CC0E-4DFD-ACDE-AF76861CB898}"/>
    <hyperlink ref="H107" r:id="rId13" xr:uid="{1A04EFDA-DE37-4A69-BDA6-A78C227C3EFF}"/>
    <hyperlink ref="H113" r:id="rId14" xr:uid="{59B00DFA-BC2F-4616-BC6B-8105AB8B16CD}"/>
    <hyperlink ref="G119" r:id="rId15" xr:uid="{79D5BF13-9ECC-46CE-8AF7-639DC8B11562}"/>
    <hyperlink ref="H119" r:id="rId16" xr:uid="{B1F58F2E-E650-4EC6-81A2-6FC698B6C66A}"/>
    <hyperlink ref="H125" r:id="rId17" xr:uid="{46D78948-0DD8-4CE0-83A2-8832BC84FE5D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97B1-331E-4C2C-9731-2B26049AC624}">
  <sheetPr>
    <pageSetUpPr autoPageBreaks="0"/>
  </sheetPr>
  <dimension ref="A2:L87"/>
  <sheetViews>
    <sheetView showGridLines="0" tabSelected="1" zoomScale="84" zoomScaleNormal="84" workbookViewId="0">
      <selection activeCell="H92" sqref="H92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1" customWidth="1"/>
    <col min="6" max="6" width="26.25" style="232" customWidth="1"/>
    <col min="7" max="8" width="82.625" style="232" customWidth="1"/>
    <col min="9" max="9" width="14.75" style="232" customWidth="1"/>
    <col min="10" max="11" width="18.125" style="232" customWidth="1"/>
    <col min="12" max="12" width="26.5" style="232" customWidth="1"/>
    <col min="13" max="16384" width="8.75" style="41"/>
  </cols>
  <sheetData>
    <row r="2" spans="1:12" customFormat="1" ht="36" customHeight="1">
      <c r="B2" s="233" t="s">
        <v>715</v>
      </c>
      <c r="C2" s="504"/>
      <c r="D2" s="235"/>
      <c r="E2" s="44"/>
      <c r="F2" s="45"/>
      <c r="G2" s="45"/>
      <c r="H2" s="45"/>
      <c r="I2" s="45"/>
      <c r="J2" s="45"/>
      <c r="K2" s="45"/>
      <c r="L2" s="41"/>
    </row>
    <row r="3" spans="1:12" s="236" customFormat="1" ht="102.75" customHeight="1">
      <c r="B3" s="306" t="s">
        <v>268</v>
      </c>
      <c r="C3" s="306"/>
      <c r="D3" s="306"/>
      <c r="E3" s="306"/>
      <c r="F3" s="306"/>
      <c r="G3" s="306"/>
      <c r="H3" s="503"/>
      <c r="I3" s="503"/>
      <c r="J3" s="503"/>
      <c r="K3" s="502"/>
    </row>
    <row r="4" spans="1:12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52"/>
    </row>
    <row r="5" spans="1:12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5"/>
    </row>
    <row r="6" spans="1:12" s="53" customFormat="1" ht="23.25" customHeight="1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2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2" ht="21" customHeight="1">
      <c r="D8" s="74" t="s">
        <v>41</v>
      </c>
      <c r="E8" s="131" t="s">
        <v>42</v>
      </c>
      <c r="F8" s="76" t="s">
        <v>43</v>
      </c>
      <c r="G8" s="77"/>
      <c r="H8" s="77"/>
      <c r="I8" s="78">
        <f>LENB(H8)</f>
        <v>0</v>
      </c>
      <c r="J8" s="79"/>
      <c r="K8" s="398" t="s">
        <v>44</v>
      </c>
      <c r="L8" s="501"/>
    </row>
    <row r="9" spans="1:12" ht="21" customHeight="1">
      <c r="D9" s="82"/>
      <c r="E9" s="134"/>
      <c r="F9" s="83" t="s">
        <v>182</v>
      </c>
      <c r="G9" s="84" t="s">
        <v>711</v>
      </c>
      <c r="H9" s="84" t="s">
        <v>710</v>
      </c>
      <c r="I9" s="78">
        <f>LENB(H9)</f>
        <v>20</v>
      </c>
      <c r="J9" s="85">
        <v>10</v>
      </c>
      <c r="K9" s="85"/>
      <c r="L9" s="499"/>
    </row>
    <row r="10" spans="1:12" ht="21" customHeight="1">
      <c r="D10" s="82"/>
      <c r="E10" s="134"/>
      <c r="F10" s="83" t="s">
        <v>185</v>
      </c>
      <c r="G10" s="84" t="s">
        <v>714</v>
      </c>
      <c r="H10" s="84" t="s">
        <v>714</v>
      </c>
      <c r="I10" s="78">
        <f>LENB(H10)</f>
        <v>11</v>
      </c>
      <c r="J10" s="83"/>
      <c r="K10" s="83"/>
      <c r="L10" s="499"/>
    </row>
    <row r="11" spans="1:12" ht="21" customHeight="1">
      <c r="D11" s="82"/>
      <c r="E11" s="134"/>
      <c r="F11" s="91" t="s">
        <v>55</v>
      </c>
      <c r="G11" s="92" t="s">
        <v>713</v>
      </c>
      <c r="H11" s="93" t="s">
        <v>712</v>
      </c>
      <c r="I11" s="78">
        <f>LENB(H11)</f>
        <v>42</v>
      </c>
      <c r="J11" s="94"/>
      <c r="K11" s="94"/>
      <c r="L11" s="499"/>
    </row>
    <row r="12" spans="1:12" ht="21" customHeight="1">
      <c r="D12" s="82"/>
      <c r="E12" s="134"/>
      <c r="F12" s="83" t="s">
        <v>58</v>
      </c>
      <c r="G12" s="84"/>
      <c r="H12" s="84" t="s">
        <v>710</v>
      </c>
      <c r="I12" s="78">
        <f>LENB(H12)</f>
        <v>20</v>
      </c>
      <c r="J12" s="94"/>
      <c r="K12" s="94"/>
      <c r="L12" s="499"/>
    </row>
    <row r="13" spans="1:12" ht="21" customHeight="1" thickBot="1">
      <c r="D13" s="82"/>
      <c r="E13" s="134"/>
      <c r="F13" s="347" t="s">
        <v>59</v>
      </c>
      <c r="G13" s="500" t="s">
        <v>711</v>
      </c>
      <c r="H13" s="500" t="s">
        <v>710</v>
      </c>
      <c r="I13" s="98">
        <f>LENB(H13)</f>
        <v>20</v>
      </c>
      <c r="J13" s="99"/>
      <c r="K13" s="99"/>
      <c r="L13" s="499"/>
    </row>
    <row r="14" spans="1:12" ht="21" customHeight="1">
      <c r="D14" s="147" t="s">
        <v>60</v>
      </c>
      <c r="E14" s="277" t="s">
        <v>61</v>
      </c>
      <c r="F14" s="278" t="s">
        <v>62</v>
      </c>
      <c r="G14" s="498"/>
      <c r="H14" s="498"/>
      <c r="I14" s="279">
        <f>LENB(H14)</f>
        <v>0</v>
      </c>
      <c r="J14" s="280"/>
      <c r="K14" s="280" t="s">
        <v>146</v>
      </c>
      <c r="L14" s="282"/>
    </row>
    <row r="15" spans="1:12" ht="21" customHeight="1">
      <c r="D15" s="82"/>
      <c r="E15" s="134"/>
      <c r="F15" s="188" t="s">
        <v>65</v>
      </c>
      <c r="G15" s="332" t="s">
        <v>706</v>
      </c>
      <c r="H15" s="332" t="s">
        <v>705</v>
      </c>
      <c r="I15" s="78">
        <f>LENB(H15)</f>
        <v>48</v>
      </c>
      <c r="J15" s="190">
        <v>33</v>
      </c>
      <c r="K15" s="190"/>
      <c r="L15" s="187"/>
    </row>
    <row r="16" spans="1:12" ht="21" customHeight="1">
      <c r="D16" s="82"/>
      <c r="E16" s="134"/>
      <c r="F16" s="188" t="s">
        <v>67</v>
      </c>
      <c r="G16" s="332" t="s">
        <v>709</v>
      </c>
      <c r="H16" s="332" t="s">
        <v>709</v>
      </c>
      <c r="I16" s="78">
        <f>LENB(H16)</f>
        <v>22</v>
      </c>
      <c r="J16" s="188"/>
      <c r="K16" s="188"/>
      <c r="L16" s="187"/>
    </row>
    <row r="17" spans="2:12" ht="20.100000000000001" customHeight="1">
      <c r="D17" s="82"/>
      <c r="E17" s="134"/>
      <c r="F17" s="193" t="s">
        <v>55</v>
      </c>
      <c r="G17" s="475" t="s">
        <v>708</v>
      </c>
      <c r="H17" s="194" t="s">
        <v>707</v>
      </c>
      <c r="I17" s="78">
        <f>LENB(H17)</f>
        <v>84</v>
      </c>
      <c r="J17" s="190"/>
      <c r="K17" s="190"/>
      <c r="L17" s="187"/>
    </row>
    <row r="18" spans="2:12" ht="20.100000000000001" customHeight="1">
      <c r="D18" s="82"/>
      <c r="E18" s="134"/>
      <c r="F18" s="188" t="s">
        <v>58</v>
      </c>
      <c r="G18" s="332"/>
      <c r="H18" s="332" t="s">
        <v>705</v>
      </c>
      <c r="I18" s="78">
        <f>LENB(H18)</f>
        <v>48</v>
      </c>
      <c r="J18" s="190"/>
      <c r="K18" s="190"/>
      <c r="L18" s="187"/>
    </row>
    <row r="19" spans="2:12" ht="20.100000000000001" customHeight="1">
      <c r="D19" s="82"/>
      <c r="E19" s="138"/>
      <c r="F19" s="196" t="s">
        <v>59</v>
      </c>
      <c r="G19" s="332" t="s">
        <v>706</v>
      </c>
      <c r="H19" s="497" t="s">
        <v>705</v>
      </c>
      <c r="I19" s="78">
        <f>LENB(H19)</f>
        <v>48</v>
      </c>
      <c r="J19" s="197"/>
      <c r="K19" s="197"/>
      <c r="L19" s="199"/>
    </row>
    <row r="20" spans="2:12" ht="20.100000000000001" customHeight="1">
      <c r="D20" s="82"/>
      <c r="E20" s="131" t="s">
        <v>72</v>
      </c>
      <c r="F20" s="183" t="s">
        <v>62</v>
      </c>
      <c r="G20" s="184"/>
      <c r="H20" s="184"/>
      <c r="I20" s="78">
        <f>LENB(H20)</f>
        <v>0</v>
      </c>
      <c r="J20" s="185"/>
      <c r="K20" s="185" t="s">
        <v>146</v>
      </c>
      <c r="L20" s="244"/>
    </row>
    <row r="21" spans="2:12" ht="20.100000000000001" customHeight="1">
      <c r="D21" s="82"/>
      <c r="E21" s="134"/>
      <c r="F21" s="188" t="s">
        <v>65</v>
      </c>
      <c r="G21" s="189" t="s">
        <v>701</v>
      </c>
      <c r="H21" s="189" t="s">
        <v>700</v>
      </c>
      <c r="I21" s="78">
        <f>LENB(H21)</f>
        <v>46</v>
      </c>
      <c r="J21" s="190">
        <v>33</v>
      </c>
      <c r="K21" s="190"/>
      <c r="L21" s="187"/>
    </row>
    <row r="22" spans="2:12" ht="20.100000000000001" customHeight="1">
      <c r="D22" s="82"/>
      <c r="E22" s="134"/>
      <c r="F22" s="188" t="s">
        <v>67</v>
      </c>
      <c r="G22" s="189" t="s">
        <v>704</v>
      </c>
      <c r="H22" s="189" t="s">
        <v>704</v>
      </c>
      <c r="I22" s="78">
        <f>LENB(H22)</f>
        <v>18</v>
      </c>
      <c r="J22" s="188"/>
      <c r="K22" s="188"/>
      <c r="L22" s="187"/>
    </row>
    <row r="23" spans="2:12" ht="20.100000000000001" customHeight="1">
      <c r="B23" s="54" t="s">
        <v>71</v>
      </c>
      <c r="D23" s="82"/>
      <c r="E23" s="134"/>
      <c r="F23" s="193" t="s">
        <v>55</v>
      </c>
      <c r="G23" s="475" t="s">
        <v>703</v>
      </c>
      <c r="H23" s="194" t="s">
        <v>702</v>
      </c>
      <c r="I23" s="78">
        <f>LENB(H23)</f>
        <v>80</v>
      </c>
      <c r="J23" s="190"/>
      <c r="K23" s="190"/>
      <c r="L23" s="187"/>
    </row>
    <row r="24" spans="2:12" ht="20.100000000000001" customHeight="1">
      <c r="D24" s="82"/>
      <c r="E24" s="134"/>
      <c r="F24" s="188" t="s">
        <v>58</v>
      </c>
      <c r="G24" s="189"/>
      <c r="H24" s="189" t="s">
        <v>700</v>
      </c>
      <c r="I24" s="78">
        <f>LENB(H24)</f>
        <v>46</v>
      </c>
      <c r="J24" s="190"/>
      <c r="K24" s="190"/>
      <c r="L24" s="187"/>
    </row>
    <row r="25" spans="2:12" ht="20.100000000000001" customHeight="1">
      <c r="D25" s="82"/>
      <c r="E25" s="138"/>
      <c r="F25" s="196" t="s">
        <v>59</v>
      </c>
      <c r="G25" s="195" t="s">
        <v>701</v>
      </c>
      <c r="H25" s="195" t="s">
        <v>700</v>
      </c>
      <c r="I25" s="78">
        <f>LENB(H25)</f>
        <v>46</v>
      </c>
      <c r="J25" s="197"/>
      <c r="K25" s="197"/>
      <c r="L25" s="199"/>
    </row>
    <row r="26" spans="2:12" ht="20.100000000000001" customHeight="1">
      <c r="D26" s="82"/>
      <c r="E26" s="131" t="s">
        <v>77</v>
      </c>
      <c r="F26" s="183" t="s">
        <v>62</v>
      </c>
      <c r="G26" s="184"/>
      <c r="H26" s="184"/>
      <c r="I26" s="78">
        <f>LENB(H26)</f>
        <v>0</v>
      </c>
      <c r="J26" s="185"/>
      <c r="K26" s="185" t="s">
        <v>146</v>
      </c>
      <c r="L26" s="244"/>
    </row>
    <row r="27" spans="2:12" ht="20.100000000000001" customHeight="1">
      <c r="D27" s="82"/>
      <c r="E27" s="134"/>
      <c r="F27" s="188" t="s">
        <v>65</v>
      </c>
      <c r="G27" s="189" t="s">
        <v>697</v>
      </c>
      <c r="H27" s="189" t="s">
        <v>696</v>
      </c>
      <c r="I27" s="78">
        <f>LENB(H27)</f>
        <v>40</v>
      </c>
      <c r="J27" s="190">
        <v>33</v>
      </c>
      <c r="K27" s="190"/>
      <c r="L27" s="187"/>
    </row>
    <row r="28" spans="2:12" ht="20.100000000000001" customHeight="1">
      <c r="D28" s="82"/>
      <c r="E28" s="134"/>
      <c r="F28" s="188" t="s">
        <v>67</v>
      </c>
      <c r="G28" s="189" t="s">
        <v>699</v>
      </c>
      <c r="H28" s="189" t="s">
        <v>699</v>
      </c>
      <c r="I28" s="78">
        <f>LENB(H28)</f>
        <v>17</v>
      </c>
      <c r="J28" s="188"/>
      <c r="K28" s="188"/>
      <c r="L28" s="187"/>
    </row>
    <row r="29" spans="2:12" ht="20.65" customHeight="1">
      <c r="D29" s="82"/>
      <c r="E29" s="134"/>
      <c r="F29" s="193" t="s">
        <v>55</v>
      </c>
      <c r="G29" s="475" t="s">
        <v>698</v>
      </c>
      <c r="H29" s="194" t="s">
        <v>662</v>
      </c>
      <c r="I29" s="78">
        <f>LENB(H29)</f>
        <v>82</v>
      </c>
      <c r="J29" s="190"/>
      <c r="K29" s="190"/>
      <c r="L29" s="187"/>
    </row>
    <row r="30" spans="2:12" ht="20.65" customHeight="1">
      <c r="D30" s="82"/>
      <c r="E30" s="134"/>
      <c r="F30" s="188" t="s">
        <v>58</v>
      </c>
      <c r="G30" s="189"/>
      <c r="H30" s="189" t="s">
        <v>696</v>
      </c>
      <c r="I30" s="78">
        <f>LENB(H30)</f>
        <v>40</v>
      </c>
      <c r="J30" s="190"/>
      <c r="K30" s="190"/>
      <c r="L30" s="187"/>
    </row>
    <row r="31" spans="2:12" ht="20.65" customHeight="1">
      <c r="D31" s="82"/>
      <c r="E31" s="138"/>
      <c r="F31" s="196" t="s">
        <v>59</v>
      </c>
      <c r="G31" s="195" t="s">
        <v>697</v>
      </c>
      <c r="H31" s="195" t="s">
        <v>696</v>
      </c>
      <c r="I31" s="78">
        <f>LENB(H31)</f>
        <v>40</v>
      </c>
      <c r="J31" s="197"/>
      <c r="K31" s="197"/>
      <c r="L31" s="199"/>
    </row>
    <row r="32" spans="2:12" ht="20.65" customHeight="1">
      <c r="D32" s="82"/>
      <c r="E32" s="169" t="s">
        <v>83</v>
      </c>
      <c r="F32" s="170" t="s">
        <v>62</v>
      </c>
      <c r="G32" s="171"/>
      <c r="H32" s="463" t="s">
        <v>674</v>
      </c>
      <c r="I32" s="158" t="e">
        <f>LENB(#REF!)</f>
        <v>#REF!</v>
      </c>
      <c r="J32" s="158"/>
      <c r="K32" s="158" t="s">
        <v>146</v>
      </c>
      <c r="L32" s="154" t="s">
        <v>674</v>
      </c>
    </row>
    <row r="33" spans="4:12" ht="20.65" customHeight="1">
      <c r="D33" s="82"/>
      <c r="E33" s="155"/>
      <c r="F33" s="156" t="s">
        <v>65</v>
      </c>
      <c r="G33" s="157" t="s">
        <v>693</v>
      </c>
      <c r="H33" s="464"/>
      <c r="I33" s="158">
        <f>LENB(H33)</f>
        <v>0</v>
      </c>
      <c r="J33" s="159">
        <v>33</v>
      </c>
      <c r="K33" s="159"/>
      <c r="L33" s="161"/>
    </row>
    <row r="34" spans="4:12" ht="20.65" customHeight="1">
      <c r="D34" s="82"/>
      <c r="E34" s="155"/>
      <c r="F34" s="156" t="s">
        <v>67</v>
      </c>
      <c r="G34" s="157" t="s">
        <v>695</v>
      </c>
      <c r="H34" s="464"/>
      <c r="I34" s="158">
        <f>LENB(H32)</f>
        <v>30</v>
      </c>
      <c r="J34" s="156"/>
      <c r="K34" s="156"/>
      <c r="L34" s="161"/>
    </row>
    <row r="35" spans="4:12" ht="20.65" customHeight="1">
      <c r="D35" s="82"/>
      <c r="E35" s="155"/>
      <c r="F35" s="163" t="s">
        <v>55</v>
      </c>
      <c r="G35" s="164" t="s">
        <v>694</v>
      </c>
      <c r="H35" s="464"/>
      <c r="I35" s="158">
        <f>LENB(H35)</f>
        <v>0</v>
      </c>
      <c r="J35" s="159"/>
      <c r="K35" s="159"/>
      <c r="L35" s="161"/>
    </row>
    <row r="36" spans="4:12" ht="20.65" customHeight="1">
      <c r="D36" s="82"/>
      <c r="E36" s="155"/>
      <c r="F36" s="156" t="s">
        <v>58</v>
      </c>
      <c r="G36" s="157"/>
      <c r="H36" s="464"/>
      <c r="I36" s="158">
        <f>LENB(H36)</f>
        <v>0</v>
      </c>
      <c r="J36" s="159"/>
      <c r="K36" s="159"/>
      <c r="L36" s="161"/>
    </row>
    <row r="37" spans="4:12" ht="20.65" customHeight="1">
      <c r="D37" s="82"/>
      <c r="E37" s="165"/>
      <c r="F37" s="166" t="s">
        <v>59</v>
      </c>
      <c r="G37" s="167" t="s">
        <v>693</v>
      </c>
      <c r="H37" s="465"/>
      <c r="I37" s="158">
        <f>LENB(H37)</f>
        <v>0</v>
      </c>
      <c r="J37" s="168"/>
      <c r="K37" s="168"/>
      <c r="L37" s="422"/>
    </row>
    <row r="38" spans="4:12" ht="20.65" customHeight="1">
      <c r="D38" s="82"/>
      <c r="E38" s="201" t="s">
        <v>692</v>
      </c>
      <c r="F38" s="496" t="s">
        <v>691</v>
      </c>
      <c r="G38" s="495" t="s">
        <v>690</v>
      </c>
      <c r="H38" s="463" t="s">
        <v>674</v>
      </c>
      <c r="I38" s="158">
        <f>LENB(H38)</f>
        <v>30</v>
      </c>
      <c r="J38" s="158"/>
      <c r="K38" s="158"/>
      <c r="L38" s="494" t="s">
        <v>673</v>
      </c>
    </row>
    <row r="39" spans="4:12" ht="20.65" customHeight="1">
      <c r="D39" s="82"/>
      <c r="E39" s="205"/>
      <c r="F39" s="156" t="s">
        <v>62</v>
      </c>
      <c r="G39" s="493"/>
      <c r="H39" s="464"/>
      <c r="I39" s="158">
        <f>LENB(H39)</f>
        <v>0</v>
      </c>
      <c r="J39" s="159"/>
      <c r="K39" s="159" t="s">
        <v>146</v>
      </c>
      <c r="L39" s="492"/>
    </row>
    <row r="40" spans="4:12" ht="20.100000000000001" customHeight="1">
      <c r="D40" s="82"/>
      <c r="E40" s="205"/>
      <c r="F40" s="156" t="s">
        <v>65</v>
      </c>
      <c r="G40" s="296" t="s">
        <v>688</v>
      </c>
      <c r="H40" s="464"/>
      <c r="I40" s="158">
        <f>LENB(H40)</f>
        <v>0</v>
      </c>
      <c r="J40" s="159">
        <v>33</v>
      </c>
      <c r="K40" s="159"/>
      <c r="L40" s="492"/>
    </row>
    <row r="41" spans="4:12" ht="20.100000000000001" customHeight="1">
      <c r="D41" s="82"/>
      <c r="E41" s="205"/>
      <c r="F41" s="156" t="s">
        <v>67</v>
      </c>
      <c r="G41" s="296" t="s">
        <v>689</v>
      </c>
      <c r="H41" s="464"/>
      <c r="I41" s="158">
        <f>LENB(H41)</f>
        <v>0</v>
      </c>
      <c r="J41" s="156"/>
      <c r="K41" s="156"/>
      <c r="L41" s="492"/>
    </row>
    <row r="42" spans="4:12" ht="20.100000000000001" customHeight="1">
      <c r="D42" s="82"/>
      <c r="E42" s="205"/>
      <c r="F42" s="163" t="s">
        <v>55</v>
      </c>
      <c r="G42" s="488" t="s">
        <v>624</v>
      </c>
      <c r="H42" s="464"/>
      <c r="I42" s="158">
        <f>LENB(H42)</f>
        <v>0</v>
      </c>
      <c r="J42" s="159"/>
      <c r="K42" s="159"/>
      <c r="L42" s="492"/>
    </row>
    <row r="43" spans="4:12" ht="20.100000000000001" customHeight="1">
      <c r="D43" s="82"/>
      <c r="E43" s="205"/>
      <c r="F43" s="156" t="s">
        <v>58</v>
      </c>
      <c r="G43" s="157"/>
      <c r="H43" s="464"/>
      <c r="I43" s="158">
        <f>LENB(H43)</f>
        <v>0</v>
      </c>
      <c r="J43" s="159"/>
      <c r="K43" s="159"/>
      <c r="L43" s="492"/>
    </row>
    <row r="44" spans="4:12" ht="20.100000000000001" customHeight="1">
      <c r="D44" s="82"/>
      <c r="E44" s="491"/>
      <c r="F44" s="166" t="s">
        <v>59</v>
      </c>
      <c r="G44" s="485" t="s">
        <v>688</v>
      </c>
      <c r="H44" s="465"/>
      <c r="I44" s="158">
        <f>LENB(H44)</f>
        <v>0</v>
      </c>
      <c r="J44" s="168"/>
      <c r="K44" s="166"/>
      <c r="L44" s="490"/>
    </row>
    <row r="45" spans="4:12" ht="20.100000000000001" customHeight="1">
      <c r="D45" s="82"/>
      <c r="E45" s="487" t="s">
        <v>687</v>
      </c>
      <c r="F45" s="380" t="s">
        <v>62</v>
      </c>
      <c r="G45" s="489"/>
      <c r="H45" s="463" t="s">
        <v>674</v>
      </c>
      <c r="I45" s="158">
        <f>LENB(H45)</f>
        <v>30</v>
      </c>
      <c r="J45" s="204"/>
      <c r="K45" s="204" t="s">
        <v>146</v>
      </c>
      <c r="L45" s="161" t="s">
        <v>673</v>
      </c>
    </row>
    <row r="46" spans="4:12" ht="20.100000000000001" customHeight="1">
      <c r="D46" s="82"/>
      <c r="E46" s="487"/>
      <c r="F46" s="156" t="s">
        <v>65</v>
      </c>
      <c r="G46" s="296" t="s">
        <v>684</v>
      </c>
      <c r="H46" s="464"/>
      <c r="I46" s="158">
        <f>LENB(H46)</f>
        <v>0</v>
      </c>
      <c r="J46" s="159">
        <v>33</v>
      </c>
      <c r="K46" s="159"/>
      <c r="L46" s="161"/>
    </row>
    <row r="47" spans="4:12" ht="20.100000000000001" customHeight="1">
      <c r="D47" s="82"/>
      <c r="E47" s="487"/>
      <c r="F47" s="156" t="s">
        <v>67</v>
      </c>
      <c r="G47" s="296" t="s">
        <v>686</v>
      </c>
      <c r="H47" s="464"/>
      <c r="I47" s="158">
        <f>LENB(H47)</f>
        <v>0</v>
      </c>
      <c r="J47" s="156"/>
      <c r="K47" s="156"/>
      <c r="L47" s="161"/>
    </row>
    <row r="48" spans="4:12" ht="20.100000000000001" customHeight="1">
      <c r="D48" s="82"/>
      <c r="E48" s="487"/>
      <c r="F48" s="163" t="s">
        <v>55</v>
      </c>
      <c r="G48" s="488" t="s">
        <v>685</v>
      </c>
      <c r="H48" s="464"/>
      <c r="I48" s="158">
        <f>LENB(H48)</f>
        <v>0</v>
      </c>
      <c r="J48" s="159"/>
      <c r="K48" s="159"/>
      <c r="L48" s="161"/>
    </row>
    <row r="49" spans="4:12" ht="20.100000000000001" customHeight="1">
      <c r="D49" s="82"/>
      <c r="E49" s="487"/>
      <c r="F49" s="156" t="s">
        <v>58</v>
      </c>
      <c r="G49" s="157"/>
      <c r="H49" s="464"/>
      <c r="I49" s="158">
        <f>LENB(H49)</f>
        <v>0</v>
      </c>
      <c r="J49" s="159"/>
      <c r="K49" s="159"/>
      <c r="L49" s="161"/>
    </row>
    <row r="50" spans="4:12" ht="19.899999999999999" customHeight="1">
      <c r="D50" s="82"/>
      <c r="E50" s="486"/>
      <c r="F50" s="166" t="s">
        <v>59</v>
      </c>
      <c r="G50" s="485" t="s">
        <v>684</v>
      </c>
      <c r="H50" s="465"/>
      <c r="I50" s="158">
        <f>LENB(H50)</f>
        <v>0</v>
      </c>
      <c r="J50" s="168"/>
      <c r="K50" s="166"/>
      <c r="L50" s="422"/>
    </row>
    <row r="51" spans="4:12" ht="19.899999999999999" customHeight="1">
      <c r="D51" s="82"/>
      <c r="E51" s="131" t="s">
        <v>99</v>
      </c>
      <c r="F51" s="76" t="s">
        <v>683</v>
      </c>
      <c r="G51" s="484" t="s">
        <v>682</v>
      </c>
      <c r="H51" s="484"/>
      <c r="I51" s="78">
        <f>LENB(H51)</f>
        <v>0</v>
      </c>
      <c r="J51" s="78"/>
      <c r="K51" s="120"/>
      <c r="L51" s="133"/>
    </row>
    <row r="52" spans="4:12" ht="19.899999999999999" customHeight="1">
      <c r="D52" s="82"/>
      <c r="E52" s="134"/>
      <c r="F52" s="83" t="s">
        <v>669</v>
      </c>
      <c r="G52" s="221"/>
      <c r="H52" s="221"/>
      <c r="I52" s="78">
        <f>LENB(H52)</f>
        <v>0</v>
      </c>
      <c r="J52" s="89"/>
      <c r="K52" s="89" t="s">
        <v>463</v>
      </c>
      <c r="L52" s="136"/>
    </row>
    <row r="53" spans="4:12" ht="19.899999999999999" customHeight="1">
      <c r="D53" s="82"/>
      <c r="E53" s="134"/>
      <c r="F53" s="83" t="s">
        <v>588</v>
      </c>
      <c r="G53" s="122" t="s">
        <v>328</v>
      </c>
      <c r="H53" s="122" t="s">
        <v>681</v>
      </c>
      <c r="I53" s="78">
        <f>LENB(H53)</f>
        <v>50</v>
      </c>
      <c r="J53" s="89">
        <v>33</v>
      </c>
      <c r="K53" s="89"/>
      <c r="L53" s="136"/>
    </row>
    <row r="54" spans="4:12" ht="20.100000000000001" customHeight="1">
      <c r="D54" s="82"/>
      <c r="E54" s="134"/>
      <c r="F54" s="83" t="s">
        <v>590</v>
      </c>
      <c r="G54" s="122" t="s">
        <v>330</v>
      </c>
      <c r="H54" s="122" t="s">
        <v>330</v>
      </c>
      <c r="I54" s="78">
        <f>LENB(H54)</f>
        <v>14</v>
      </c>
      <c r="J54" s="83"/>
      <c r="K54" s="89"/>
      <c r="L54" s="136"/>
    </row>
    <row r="55" spans="4:12" ht="20.100000000000001" customHeight="1">
      <c r="D55" s="82"/>
      <c r="E55" s="134"/>
      <c r="F55" s="91" t="s">
        <v>55</v>
      </c>
      <c r="G55" s="274" t="s">
        <v>331</v>
      </c>
      <c r="H55" s="180" t="s">
        <v>332</v>
      </c>
      <c r="I55" s="78">
        <f>LENB(H55)</f>
        <v>64</v>
      </c>
      <c r="J55" s="89"/>
      <c r="K55" s="89"/>
      <c r="L55" s="136"/>
    </row>
    <row r="56" spans="4:12" ht="20.100000000000001" customHeight="1">
      <c r="D56" s="82"/>
      <c r="E56" s="134"/>
      <c r="F56" s="83" t="s">
        <v>58</v>
      </c>
      <c r="G56" s="122"/>
      <c r="H56" s="122" t="s">
        <v>681</v>
      </c>
      <c r="I56" s="78">
        <f>LENB(H56)</f>
        <v>50</v>
      </c>
      <c r="J56" s="89"/>
      <c r="K56" s="83"/>
      <c r="L56" s="136"/>
    </row>
    <row r="57" spans="4:12" ht="20.100000000000001" customHeight="1">
      <c r="D57" s="82"/>
      <c r="E57" s="138"/>
      <c r="F57" s="96" t="s">
        <v>594</v>
      </c>
      <c r="G57" s="341" t="s">
        <v>328</v>
      </c>
      <c r="H57" s="341" t="s">
        <v>681</v>
      </c>
      <c r="I57" s="78">
        <f>LENB(H57)</f>
        <v>50</v>
      </c>
      <c r="J57" s="140"/>
      <c r="K57" s="140"/>
      <c r="L57" s="141"/>
    </row>
    <row r="58" spans="4:12" ht="20.100000000000001" customHeight="1">
      <c r="D58" s="82"/>
      <c r="E58" s="169" t="s">
        <v>105</v>
      </c>
      <c r="F58" s="170" t="s">
        <v>669</v>
      </c>
      <c r="G58" s="171"/>
      <c r="H58" s="463" t="s">
        <v>674</v>
      </c>
      <c r="I58" s="158">
        <f>LENB(H58)</f>
        <v>30</v>
      </c>
      <c r="J58" s="158"/>
      <c r="K58" s="158" t="s">
        <v>463</v>
      </c>
      <c r="L58" s="161" t="s">
        <v>673</v>
      </c>
    </row>
    <row r="59" spans="4:12" ht="20.100000000000001" customHeight="1">
      <c r="D59" s="82"/>
      <c r="E59" s="155"/>
      <c r="F59" s="156" t="s">
        <v>588</v>
      </c>
      <c r="G59" s="157" t="s">
        <v>335</v>
      </c>
      <c r="H59" s="464"/>
      <c r="I59" s="158">
        <f>LENB(H59)</f>
        <v>0</v>
      </c>
      <c r="J59" s="159">
        <v>33</v>
      </c>
      <c r="K59" s="159"/>
      <c r="L59" s="161"/>
    </row>
    <row r="60" spans="4:12" ht="17.649999999999999" customHeight="1">
      <c r="D60" s="82"/>
      <c r="E60" s="155"/>
      <c r="F60" s="156" t="s">
        <v>590</v>
      </c>
      <c r="G60" s="157" t="s">
        <v>336</v>
      </c>
      <c r="H60" s="464"/>
      <c r="I60" s="158">
        <f>LENB(H60)</f>
        <v>0</v>
      </c>
      <c r="J60" s="156"/>
      <c r="K60" s="159"/>
      <c r="L60" s="161"/>
    </row>
    <row r="61" spans="4:12" ht="16.5" customHeight="1">
      <c r="D61" s="82"/>
      <c r="E61" s="155"/>
      <c r="F61" s="163" t="s">
        <v>55</v>
      </c>
      <c r="G61" s="164" t="s">
        <v>337</v>
      </c>
      <c r="H61" s="464"/>
      <c r="I61" s="158">
        <f>LENB(H61)</f>
        <v>0</v>
      </c>
      <c r="J61" s="159"/>
      <c r="K61" s="159"/>
      <c r="L61" s="161"/>
    </row>
    <row r="62" spans="4:12" ht="17.25" customHeight="1">
      <c r="D62" s="82"/>
      <c r="E62" s="155"/>
      <c r="F62" s="156" t="s">
        <v>58</v>
      </c>
      <c r="G62" s="157"/>
      <c r="H62" s="464"/>
      <c r="I62" s="158">
        <f>LENB(H62)</f>
        <v>0</v>
      </c>
      <c r="J62" s="159"/>
      <c r="K62" s="156"/>
      <c r="L62" s="161"/>
    </row>
    <row r="63" spans="4:12" ht="16.5" customHeight="1">
      <c r="D63" s="82"/>
      <c r="E63" s="165"/>
      <c r="F63" s="166" t="s">
        <v>594</v>
      </c>
      <c r="G63" s="167" t="s">
        <v>335</v>
      </c>
      <c r="H63" s="465"/>
      <c r="I63" s="158">
        <f>LENB(H63)</f>
        <v>0</v>
      </c>
      <c r="J63" s="168"/>
      <c r="K63" s="168"/>
      <c r="L63" s="422"/>
    </row>
    <row r="64" spans="4:12" ht="16.5" customHeight="1">
      <c r="D64" s="82"/>
      <c r="E64" s="169" t="s">
        <v>111</v>
      </c>
      <c r="F64" s="170" t="s">
        <v>669</v>
      </c>
      <c r="G64" s="171"/>
      <c r="H64" s="463" t="s">
        <v>674</v>
      </c>
      <c r="I64" s="158">
        <f>LENB(H64)</f>
        <v>30</v>
      </c>
      <c r="J64" s="158"/>
      <c r="K64" s="158" t="s">
        <v>463</v>
      </c>
      <c r="L64" s="161" t="s">
        <v>673</v>
      </c>
    </row>
    <row r="65" spans="4:12" ht="20.100000000000001" customHeight="1">
      <c r="D65" s="82"/>
      <c r="E65" s="155"/>
      <c r="F65" s="156" t="s">
        <v>588</v>
      </c>
      <c r="G65" s="157" t="s">
        <v>678</v>
      </c>
      <c r="H65" s="464"/>
      <c r="I65" s="158">
        <f>LENB(H65)</f>
        <v>0</v>
      </c>
      <c r="J65" s="159">
        <v>33</v>
      </c>
      <c r="K65" s="159"/>
      <c r="L65" s="161"/>
    </row>
    <row r="66" spans="4:12" ht="20.100000000000001" customHeight="1">
      <c r="D66" s="82"/>
      <c r="E66" s="155"/>
      <c r="F66" s="156" t="s">
        <v>590</v>
      </c>
      <c r="G66" s="157" t="s">
        <v>680</v>
      </c>
      <c r="H66" s="464"/>
      <c r="I66" s="158">
        <f>LENB(H66)</f>
        <v>0</v>
      </c>
      <c r="J66" s="156"/>
      <c r="K66" s="159"/>
      <c r="L66" s="161"/>
    </row>
    <row r="67" spans="4:12" ht="20.100000000000001" customHeight="1">
      <c r="D67" s="82"/>
      <c r="E67" s="155"/>
      <c r="F67" s="163" t="s">
        <v>55</v>
      </c>
      <c r="G67" s="164" t="s">
        <v>679</v>
      </c>
      <c r="H67" s="464"/>
      <c r="I67" s="158">
        <f>LENB(H67)</f>
        <v>0</v>
      </c>
      <c r="J67" s="159"/>
      <c r="K67" s="159"/>
      <c r="L67" s="161"/>
    </row>
    <row r="68" spans="4:12" ht="20.100000000000001" customHeight="1">
      <c r="D68" s="82"/>
      <c r="E68" s="155"/>
      <c r="F68" s="156" t="s">
        <v>58</v>
      </c>
      <c r="G68" s="157"/>
      <c r="H68" s="464"/>
      <c r="I68" s="158">
        <f>LENB(H68)</f>
        <v>0</v>
      </c>
      <c r="J68" s="159"/>
      <c r="K68" s="156"/>
      <c r="L68" s="161"/>
    </row>
    <row r="69" spans="4:12" ht="20.100000000000001" customHeight="1">
      <c r="D69" s="82"/>
      <c r="E69" s="165"/>
      <c r="F69" s="166" t="s">
        <v>594</v>
      </c>
      <c r="G69" s="167" t="s">
        <v>678</v>
      </c>
      <c r="H69" s="465"/>
      <c r="I69" s="158">
        <f>LENB(H69)</f>
        <v>0</v>
      </c>
      <c r="J69" s="168"/>
      <c r="K69" s="211"/>
      <c r="L69" s="422"/>
    </row>
    <row r="70" spans="4:12" ht="20.100000000000001" customHeight="1">
      <c r="D70" s="82"/>
      <c r="E70" s="169" t="s">
        <v>228</v>
      </c>
      <c r="F70" s="170" t="s">
        <v>669</v>
      </c>
      <c r="G70" s="171"/>
      <c r="H70" s="463" t="s">
        <v>674</v>
      </c>
      <c r="I70" s="158">
        <f>LENB(H70)</f>
        <v>30</v>
      </c>
      <c r="J70" s="158"/>
      <c r="K70" s="158" t="s">
        <v>463</v>
      </c>
      <c r="L70" s="161" t="s">
        <v>673</v>
      </c>
    </row>
    <row r="71" spans="4:12" ht="20.100000000000001" customHeight="1">
      <c r="D71" s="82"/>
      <c r="E71" s="155"/>
      <c r="F71" s="156" t="s">
        <v>588</v>
      </c>
      <c r="G71" s="157" t="s">
        <v>675</v>
      </c>
      <c r="H71" s="464"/>
      <c r="I71" s="158">
        <f>LENB(H71)</f>
        <v>0</v>
      </c>
      <c r="J71" s="159">
        <v>33</v>
      </c>
      <c r="K71" s="159"/>
      <c r="L71" s="161"/>
    </row>
    <row r="72" spans="4:12" ht="20.100000000000001" customHeight="1">
      <c r="D72" s="82"/>
      <c r="E72" s="155"/>
      <c r="F72" s="156" t="s">
        <v>590</v>
      </c>
      <c r="G72" s="157" t="s">
        <v>677</v>
      </c>
      <c r="H72" s="464"/>
      <c r="I72" s="158">
        <f>LENB(H72)</f>
        <v>0</v>
      </c>
      <c r="J72" s="156"/>
      <c r="K72" s="159"/>
      <c r="L72" s="161"/>
    </row>
    <row r="73" spans="4:12" ht="20.100000000000001" customHeight="1">
      <c r="D73" s="82"/>
      <c r="E73" s="155"/>
      <c r="F73" s="163" t="s">
        <v>55</v>
      </c>
      <c r="G73" s="164" t="s">
        <v>676</v>
      </c>
      <c r="H73" s="464"/>
      <c r="I73" s="158">
        <f>LENB(H73)</f>
        <v>0</v>
      </c>
      <c r="J73" s="159"/>
      <c r="K73" s="159"/>
      <c r="L73" s="161"/>
    </row>
    <row r="74" spans="4:12" ht="19.5" customHeight="1">
      <c r="D74" s="82"/>
      <c r="E74" s="155"/>
      <c r="F74" s="156" t="s">
        <v>58</v>
      </c>
      <c r="G74" s="157"/>
      <c r="H74" s="464"/>
      <c r="I74" s="158">
        <f>LENB(H74)</f>
        <v>0</v>
      </c>
      <c r="J74" s="159"/>
      <c r="K74" s="156"/>
      <c r="L74" s="161"/>
    </row>
    <row r="75" spans="4:12" ht="20.100000000000001" customHeight="1">
      <c r="D75" s="82"/>
      <c r="E75" s="165"/>
      <c r="F75" s="483" t="s">
        <v>594</v>
      </c>
      <c r="G75" s="482" t="s">
        <v>675</v>
      </c>
      <c r="H75" s="465"/>
      <c r="I75" s="158">
        <f>LENB(H75)</f>
        <v>0</v>
      </c>
      <c r="J75" s="481"/>
      <c r="K75" s="168"/>
      <c r="L75" s="422"/>
    </row>
    <row r="76" spans="4:12" ht="20.100000000000001" customHeight="1">
      <c r="D76" s="82"/>
      <c r="E76" s="169" t="s">
        <v>132</v>
      </c>
      <c r="F76" s="170" t="s">
        <v>669</v>
      </c>
      <c r="G76" s="171"/>
      <c r="H76" s="463" t="s">
        <v>674</v>
      </c>
      <c r="I76" s="158">
        <f>LENB(H76)</f>
        <v>30</v>
      </c>
      <c r="J76" s="158"/>
      <c r="K76" s="158" t="s">
        <v>463</v>
      </c>
      <c r="L76" s="161" t="s">
        <v>673</v>
      </c>
    </row>
    <row r="77" spans="4:12" ht="20.100000000000001" customHeight="1">
      <c r="D77" s="82"/>
      <c r="E77" s="155"/>
      <c r="F77" s="156" t="s">
        <v>588</v>
      </c>
      <c r="G77" s="157" t="s">
        <v>670</v>
      </c>
      <c r="H77" s="464"/>
      <c r="I77" s="158">
        <f>LENB(H77)</f>
        <v>0</v>
      </c>
      <c r="J77" s="159">
        <v>33</v>
      </c>
      <c r="K77" s="159"/>
      <c r="L77" s="161"/>
    </row>
    <row r="78" spans="4:12" ht="20.100000000000001" customHeight="1">
      <c r="D78" s="82"/>
      <c r="E78" s="155"/>
      <c r="F78" s="156" t="s">
        <v>590</v>
      </c>
      <c r="G78" s="157" t="s">
        <v>672</v>
      </c>
      <c r="H78" s="464"/>
      <c r="I78" s="158">
        <f>LENB(H78)</f>
        <v>0</v>
      </c>
      <c r="J78" s="156"/>
      <c r="K78" s="159"/>
      <c r="L78" s="161"/>
    </row>
    <row r="79" spans="4:12" ht="20.100000000000001" customHeight="1">
      <c r="D79" s="82"/>
      <c r="E79" s="155"/>
      <c r="F79" s="163" t="s">
        <v>55</v>
      </c>
      <c r="G79" s="164" t="s">
        <v>671</v>
      </c>
      <c r="H79" s="464"/>
      <c r="I79" s="158">
        <f>LENB(H79)</f>
        <v>0</v>
      </c>
      <c r="J79" s="159"/>
      <c r="K79" s="159"/>
      <c r="L79" s="161"/>
    </row>
    <row r="80" spans="4:12" ht="20.100000000000001" customHeight="1">
      <c r="D80" s="82"/>
      <c r="E80" s="155"/>
      <c r="F80" s="156" t="s">
        <v>58</v>
      </c>
      <c r="G80" s="157"/>
      <c r="H80" s="464"/>
      <c r="I80" s="158">
        <f>LENB(H80)</f>
        <v>0</v>
      </c>
      <c r="J80" s="159"/>
      <c r="K80" s="156"/>
      <c r="L80" s="161"/>
    </row>
    <row r="81" spans="4:12" ht="20.100000000000001" customHeight="1">
      <c r="D81" s="82"/>
      <c r="E81" s="165"/>
      <c r="F81" s="166" t="s">
        <v>594</v>
      </c>
      <c r="G81" s="167" t="s">
        <v>670</v>
      </c>
      <c r="H81" s="465"/>
      <c r="I81" s="158">
        <f>LENB(H81)</f>
        <v>0</v>
      </c>
      <c r="J81" s="168"/>
      <c r="K81" s="168"/>
      <c r="L81" s="422"/>
    </row>
    <row r="82" spans="4:12" ht="20.100000000000001" customHeight="1">
      <c r="D82" s="82"/>
      <c r="E82" s="131" t="s">
        <v>137</v>
      </c>
      <c r="F82" s="76" t="s">
        <v>669</v>
      </c>
      <c r="G82" s="175"/>
      <c r="H82" s="175"/>
      <c r="I82" s="78">
        <f>LENB(H82)</f>
        <v>0</v>
      </c>
      <c r="J82" s="78"/>
      <c r="K82" s="78" t="s">
        <v>463</v>
      </c>
      <c r="L82" s="467"/>
    </row>
    <row r="83" spans="4:12" ht="20.100000000000001" customHeight="1">
      <c r="D83" s="82"/>
      <c r="E83" s="134"/>
      <c r="F83" s="83" t="s">
        <v>588</v>
      </c>
      <c r="G83" s="122" t="s">
        <v>664</v>
      </c>
      <c r="H83" s="122" t="s">
        <v>665</v>
      </c>
      <c r="I83" s="78">
        <f>LENB(H83)</f>
        <v>59</v>
      </c>
      <c r="J83" s="89">
        <v>33</v>
      </c>
      <c r="K83" s="89"/>
      <c r="L83" s="426"/>
    </row>
    <row r="84" spans="4:12" ht="17.649999999999999" customHeight="1">
      <c r="D84" s="82"/>
      <c r="E84" s="134"/>
      <c r="F84" s="83" t="s">
        <v>590</v>
      </c>
      <c r="G84" s="122" t="s">
        <v>668</v>
      </c>
      <c r="H84" s="122" t="s">
        <v>668</v>
      </c>
      <c r="I84" s="78">
        <f>LENB(H84)</f>
        <v>26</v>
      </c>
      <c r="J84" s="83"/>
      <c r="K84" s="89"/>
      <c r="L84" s="426"/>
    </row>
    <row r="85" spans="4:12" ht="17.649999999999999" customHeight="1">
      <c r="D85" s="82"/>
      <c r="E85" s="134"/>
      <c r="F85" s="91" t="s">
        <v>55</v>
      </c>
      <c r="G85" s="180" t="s">
        <v>667</v>
      </c>
      <c r="H85" s="180" t="s">
        <v>666</v>
      </c>
      <c r="I85" s="78">
        <f>LENB(H85)</f>
        <v>107</v>
      </c>
      <c r="J85" s="89"/>
      <c r="K85" s="89"/>
      <c r="L85" s="426"/>
    </row>
    <row r="86" spans="4:12" ht="17.649999999999999" customHeight="1">
      <c r="D86" s="82"/>
      <c r="E86" s="134"/>
      <c r="F86" s="83" t="s">
        <v>58</v>
      </c>
      <c r="G86" s="122"/>
      <c r="H86" s="122" t="s">
        <v>665</v>
      </c>
      <c r="I86" s="78">
        <f>LENB(H86)</f>
        <v>59</v>
      </c>
      <c r="J86" s="90"/>
      <c r="K86" s="83"/>
      <c r="L86" s="474"/>
    </row>
    <row r="87" spans="4:12" ht="18" customHeight="1" thickBot="1">
      <c r="D87" s="222"/>
      <c r="E87" s="143"/>
      <c r="F87" s="480" t="s">
        <v>594</v>
      </c>
      <c r="G87" s="479" t="s">
        <v>664</v>
      </c>
      <c r="H87" s="479" t="s">
        <v>663</v>
      </c>
      <c r="I87" s="227">
        <f>LENB(H87)</f>
        <v>81</v>
      </c>
      <c r="J87" s="229"/>
      <c r="K87" s="228"/>
      <c r="L87" s="478"/>
    </row>
  </sheetData>
  <mergeCells count="40">
    <mergeCell ref="E76:E81"/>
    <mergeCell ref="H32:H37"/>
    <mergeCell ref="H38:H44"/>
    <mergeCell ref="H45:H50"/>
    <mergeCell ref="H58:H63"/>
    <mergeCell ref="H64:H69"/>
    <mergeCell ref="H70:H75"/>
    <mergeCell ref="H76:H81"/>
    <mergeCell ref="L70:L75"/>
    <mergeCell ref="L76:L81"/>
    <mergeCell ref="L38:L44"/>
    <mergeCell ref="L45:L50"/>
    <mergeCell ref="L58:L63"/>
    <mergeCell ref="L51:L57"/>
    <mergeCell ref="E58:E63"/>
    <mergeCell ref="E64:E69"/>
    <mergeCell ref="E70:E75"/>
    <mergeCell ref="E82:E87"/>
    <mergeCell ref="L8:L13"/>
    <mergeCell ref="L14:L19"/>
    <mergeCell ref="L20:L25"/>
    <mergeCell ref="L26:L31"/>
    <mergeCell ref="L32:L37"/>
    <mergeCell ref="L64:L69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B3:G3"/>
    <mergeCell ref="E51:E57"/>
    <mergeCell ref="D6:E7"/>
    <mergeCell ref="F6:F7"/>
    <mergeCell ref="I6:I7"/>
    <mergeCell ref="J6:J7"/>
  </mergeCells>
  <phoneticPr fontId="4" type="noConversion"/>
  <conditionalFormatting sqref="J53 J59 J61 J65 J71 J77 J83 J85">
    <cfRule type="expression" dxfId="8" priority="3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8">
      <formula>I15&gt;J15</formula>
    </cfRule>
  </conditionalFormatting>
  <conditionalFormatting sqref="J21:K21">
    <cfRule type="expression" dxfId="5" priority="7">
      <formula>I21&gt;J21</formula>
    </cfRule>
  </conditionalFormatting>
  <conditionalFormatting sqref="J27:K27">
    <cfRule type="expression" dxfId="4" priority="6">
      <formula>I27&gt;J27</formula>
    </cfRule>
  </conditionalFormatting>
  <conditionalFormatting sqref="J33:K33">
    <cfRule type="expression" dxfId="3" priority="5">
      <formula>I33&gt;J33</formula>
    </cfRule>
  </conditionalFormatting>
  <conditionalFormatting sqref="J40:K40">
    <cfRule type="expression" dxfId="2" priority="4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ef="G35" r:id="rId1" display="https://www.samsung.com/uk/computers/galaxy-book/galaxy-book5-pro/buy/?modelCode=NP960XHA-KG2UK" xr:uid="{CF2D474C-3996-442C-B97E-2FB933516F7B}"/>
    <hyperlink ref="G29" r:id="rId2" display="https://www.samsung.com/uk/tablets/galaxy-tab-s10/buy/?modelCode=SM-X920NZAREUB" xr:uid="{711EAC15-7413-4633-A759-7BAB4CDA4663}"/>
    <hyperlink ref="G23" r:id="rId3" display="https://www.samsung.com/uk/smartphones/galaxy-z-flip6/buy/" xr:uid="{79FBC00F-D275-4277-A71F-23CA419C5722}"/>
    <hyperlink ref="G17" r:id="rId4" display="https://www.samsung.com/uk/smartphones/galaxy-s25-ultra/buy/" xr:uid="{BCB0A4DB-6CB6-4C8F-96AE-03A539E247CD}"/>
    <hyperlink ref="G79" r:id="rId5" display="https://www.samsung.com/uk/tvs/qled-tv/qn900d-65-inch-neo-qled-8k-tizen-os-smart-tv-qe65qn900dtxxu/" xr:uid="{5AB7EF75-F026-4299-852B-F3E940124996}"/>
    <hyperlink ref="G73" r:id="rId6" display="https://www.samsung.com/uk/washers-and-dryers/washing-machines/ww8400d-front-loading-smartthings-ai-energy-made-a-40-percent-extra-energy-efficiency-ai-ecobubble-11kg-black-ww11db8b95gbu1/" xr:uid="{10AF2434-1CE0-47A3-B508-1011D6DF8F4E}"/>
    <hyperlink ref="G67" r:id="rId7" display="https://www.samsung.com/uk/refrigerators/bottom-mount-freezer/bottom-mount-freezer-with-smartthings-ai-energy-mo-387l-black-rb38c607ab1-eu/" xr:uid="{86797EED-25D4-43D0-B2CB-E6A817957ECE}"/>
    <hyperlink ref="G61" r:id="rId8" display="https://www.samsung.com/uk/lifestyle-tvs/the-serif/ls01bg-55-inch-the-serif-qled-4k-smart-tv-cloud-white-qe55ls01bguxxu/" xr:uid="{E15AFE1D-7575-4C1A-B428-0D242AC751AE}"/>
    <hyperlink ref="G55" r:id="rId9" display="https://www.samsung.com/uk/tvs/qled-tv/qn900d-65-inch-neo-qled-8k-tizen-os-smart-tv-qe65qn900dtxxu/" xr:uid="{297475B8-BCF5-41AD-BFF3-B1072F4D3FA7}"/>
    <hyperlink ref="G42" r:id="rId10" xr:uid="{83A606F2-3EC7-4DF9-9A5D-40D528279ED7}"/>
    <hyperlink ref="G48" r:id="rId11" display="https://www.samsung.com/uk/tv-accessories/all-tv-accessories/" xr:uid="{4D4F6E6D-F87E-47CB-8389-46EFEF54E4FB}"/>
    <hyperlink ref="H11" r:id="rId12" xr:uid="{66D8C3F7-189D-40F6-8305-49D15F185EBD}"/>
    <hyperlink ref="H17" r:id="rId13" xr:uid="{D4B5E36B-1064-4803-8CB4-55A7A5778EC3}"/>
    <hyperlink ref="H23" r:id="rId14" xr:uid="{C9A8C671-E4DA-4595-8C67-1962CE24D431}"/>
    <hyperlink ref="H29" r:id="rId15" xr:uid="{58A12D29-785B-4D82-85DB-ADAC6159C03D}"/>
    <hyperlink ref="G85" r:id="rId16" xr:uid="{02197DC0-0E0D-4A89-B013-CF15D4FC24BA}"/>
    <hyperlink ref="H85" r:id="rId17" xr:uid="{8C0D0560-080A-443E-9BF7-4002CF57B749}"/>
    <hyperlink ref="H55" r:id="rId18" xr:uid="{820CEFB9-55A7-4580-92BC-2E8753580F02}"/>
  </hyperlinks>
  <pageMargins left="0.7" right="0.7" top="0.75" bottom="0.75" header="0.3" footer="0.3"/>
  <pageSetup paperSize="9" orientation="portrait" r:id="rId19"/>
  <drawing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Wearables(TBU)</vt:lpstr>
      <vt:lpstr>Accessories(04-21)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김지원(Kara)</dc:creator>
  <cp:lastModifiedBy>김지원(Kara)</cp:lastModifiedBy>
  <dcterms:created xsi:type="dcterms:W3CDTF">2025-05-30T00:19:10Z</dcterms:created>
  <dcterms:modified xsi:type="dcterms:W3CDTF">2025-05-30T00:21:23Z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