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나스카 해제용\"/>
    </mc:Choice>
  </mc:AlternateContent>
  <xr:revisionPtr revIDLastSave="0" documentId="8_{C157ED91-0459-46E9-A014-C9881489EDDB}" xr6:coauthVersionLast="47" xr6:coauthVersionMax="47" xr10:uidLastSave="{00000000-0000-0000-0000-000000000000}"/>
  <bookViews>
    <workbookView xWindow="-28920" yWindow="-2385" windowWidth="29040" windowHeight="15720" firstSheet="2" activeTab="4" xr2:uid="{932FF99E-343F-4C6A-B759-5A84D7A80760}"/>
  </bookViews>
  <sheets>
    <sheet name="Guides" sheetId="2" r:id="rId1"/>
    <sheet name="Shop" sheetId="3" r:id="rId2"/>
    <sheet name="Mobile(04-21)" sheetId="4" r:id="rId3"/>
    <sheet name="TV&amp;AV (04-28)" sheetId="5" r:id="rId4"/>
    <sheet name="Appliances(04-14)" sheetId="6" r:id="rId5"/>
    <sheet name="Computing &amp; Displays(04-24)" sheetId="7" r:id="rId6"/>
    <sheet name="Wearables(04-21)" sheetId="8" r:id="rId7"/>
    <sheet name="Accessories(04-21)" sheetId="9" r:id="rId8"/>
  </sheets>
  <definedNames>
    <definedName name="_xlnm._FilterDatabase" localSheetId="7" hidden="1">'Accessories(04-21)'!$B$7:$B$85</definedName>
    <definedName name="_xlnm._FilterDatabase" localSheetId="4" hidden="1">'Appliances(04-14)'!$B$7:$B$101</definedName>
    <definedName name="_xlnm._FilterDatabase" localSheetId="5" hidden="1">'Computing &amp; Displays(04-24)'!$B$7:$B$101</definedName>
    <definedName name="_xlnm._FilterDatabase" localSheetId="2" hidden="1">'Mobile(04-21)'!$B$7:$B$101</definedName>
    <definedName name="_xlnm._FilterDatabase" localSheetId="1" hidden="1">Shop!$B$7:$B$119</definedName>
    <definedName name="_xlnm._FilterDatabase" localSheetId="3" hidden="1">'TV&amp;AV (04-28)'!$B$7:$B$98</definedName>
    <definedName name="_xlnm._FilterDatabase" localSheetId="6" hidden="1">'Wearables(04-21)'!$B$7:$B$101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9" l="1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215" i="5"/>
  <c r="J214" i="5"/>
  <c r="J213" i="5"/>
  <c r="H213" i="5"/>
  <c r="J212" i="5"/>
  <c r="J211" i="5"/>
  <c r="J210" i="5"/>
  <c r="J209" i="5"/>
  <c r="H209" i="5"/>
  <c r="J208" i="5"/>
  <c r="J207" i="5"/>
  <c r="J206" i="5"/>
  <c r="J205" i="5"/>
  <c r="H205" i="5"/>
  <c r="J204" i="5"/>
  <c r="J203" i="5"/>
  <c r="J202" i="5"/>
  <c r="J201" i="5"/>
  <c r="H201" i="5"/>
  <c r="J200" i="5"/>
  <c r="J199" i="5"/>
  <c r="J198" i="5"/>
  <c r="J197" i="5"/>
  <c r="H197" i="5"/>
  <c r="J196" i="5"/>
  <c r="J195" i="5"/>
  <c r="J194" i="5"/>
  <c r="J193" i="5"/>
  <c r="H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H135" i="5"/>
  <c r="J134" i="5"/>
  <c r="J133" i="5"/>
  <c r="J132" i="5"/>
  <c r="J131" i="5"/>
  <c r="H131" i="5"/>
  <c r="J130" i="5"/>
  <c r="J129" i="5"/>
  <c r="J128" i="5"/>
  <c r="J127" i="5"/>
  <c r="J126" i="5"/>
  <c r="J125" i="5"/>
  <c r="J124" i="5"/>
  <c r="J123" i="5"/>
  <c r="J122" i="5"/>
  <c r="J121" i="5"/>
  <c r="H121" i="5"/>
  <c r="J120" i="5"/>
  <c r="J119" i="5"/>
  <c r="J118" i="5"/>
  <c r="J117" i="5"/>
  <c r="H117" i="5"/>
  <c r="J116" i="5"/>
  <c r="J115" i="5"/>
  <c r="J114" i="5"/>
  <c r="J113" i="5"/>
  <c r="J112" i="5"/>
  <c r="J111" i="5"/>
  <c r="J110" i="5"/>
  <c r="J109" i="5"/>
  <c r="H109" i="5"/>
  <c r="J108" i="5"/>
  <c r="J107" i="5"/>
  <c r="J106" i="5"/>
  <c r="J105" i="5"/>
  <c r="H105" i="5"/>
  <c r="J104" i="5"/>
  <c r="J103" i="5"/>
  <c r="J102" i="5"/>
  <c r="J101" i="5"/>
  <c r="J100" i="5"/>
  <c r="J99" i="5"/>
  <c r="J98" i="5"/>
  <c r="J97" i="5"/>
  <c r="J96" i="5"/>
  <c r="J95" i="5"/>
  <c r="J94" i="5"/>
  <c r="J93" i="5"/>
  <c r="H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6" i="3"/>
  <c r="I15" i="3"/>
  <c r="I14" i="3"/>
  <c r="I13" i="3"/>
  <c r="I12" i="3"/>
  <c r="I11" i="3"/>
  <c r="I10" i="3"/>
  <c r="I9" i="3"/>
  <c r="I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F1AA8764-7347-4501-8ED7-2391C73C391C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D6E6F7A1-1D10-4F17-8E7A-02A41E4EBEBF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53AC356E-9AF7-4336-9D36-CBD0B758EA04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A51D7766-9EEF-46BC-BA32-5A98C126E277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F5C66FB9-3C8B-4C98-9113-E90667693D75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7601D687-313C-43CE-9F79-D3668314CB82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26C8A087-C1F4-4511-806A-81E970901764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<sst xmlns="http://schemas.openxmlformats.org/spreadsheetml/2006/main" count="2570" uniqueCount="714">
  <si>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4" type="noConversion"/>
  </si>
  <si>
    <t>Please review and fill in with translations &amp; final URLs for each section in all tabs.</t>
    <phoneticPr fontId="4" type="noConversion"/>
  </si>
  <si>
    <t>- Image: Please create Asset folder and include Image files(all in .png format without any background) for each section.
   Make sure to follow the guide for file name and folder name.</t>
    <phoneticPr fontId="4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</si>
  <si>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4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</si>
  <si>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4" type="noConversion"/>
  </si>
  <si>
    <t>Foldering</t>
    <phoneticPr fontId="4" type="noConversion"/>
  </si>
  <si>
    <t>Image file names and folder names are set to the same structure as in the table on the right.</t>
    <phoneticPr fontId="4" type="noConversion"/>
  </si>
  <si>
    <t>(Folder naming structure)</t>
    <phoneticPr fontId="4" type="noConversion"/>
  </si>
  <si>
    <t>Transfer each area's folder to the entire folder as a Zip file.</t>
    <phoneticPr fontId="4" type="noConversion"/>
  </si>
  <si>
    <t>Folder Name</t>
    <phoneticPr fontId="4" type="noConversion"/>
  </si>
  <si>
    <t>Menu Name(L0)</t>
    <phoneticPr fontId="4" type="noConversion"/>
  </si>
  <si>
    <t>CGD Section</t>
    <phoneticPr fontId="4" type="noConversion"/>
  </si>
  <si>
    <t>Asset File Name</t>
    <phoneticPr fontId="4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</si>
  <si>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4" type="noConversion"/>
  </si>
  <si>
    <t>Shop</t>
    <phoneticPr fontId="4" type="noConversion"/>
  </si>
  <si>
    <t>L1_banner</t>
    <phoneticPr fontId="4" type="noConversion"/>
  </si>
  <si>
    <t>UK_Shop_L1_banner_3-1_MO_LTR.png</t>
    <phoneticPr fontId="4" type="noConversion"/>
  </si>
  <si>
    <t>UK_Shop_L1_banner_3-2_MO_LTR.png</t>
    <phoneticPr fontId="4" type="noConversion"/>
  </si>
  <si>
    <t>UK_Shop_L1_banner_3-3_MO_LTR.png</t>
    <phoneticPr fontId="4" type="noConversion"/>
  </si>
  <si>
    <t>UK_Shop_L1_banner_3-4_MO_LTR.png</t>
    <phoneticPr fontId="4" type="noConversion"/>
  </si>
  <si>
    <t>UK_Shop_L1_banner_3-5_MO_LTR.png</t>
    <phoneticPr fontId="4" type="noConversion"/>
  </si>
  <si>
    <t>UK_Shop_L1_banner_3-6_MO_LTR.png</t>
    <phoneticPr fontId="4" type="noConversion"/>
  </si>
  <si>
    <t>Image Asset Foler/File Name Structure</t>
    <phoneticPr fontId="4" type="noConversion"/>
  </si>
  <si>
    <t>Folder Name Structure</t>
    <phoneticPr fontId="4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</si>
  <si>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4" type="noConversion"/>
  </si>
  <si>
    <t>File Name Structure</t>
    <phoneticPr fontId="4" type="noConversion"/>
  </si>
  <si>
    <t>File : [Site-Code]_[Page]_[Section]_[Section Detail]_[PC/MO]_[Option((LTR/RTL, noGUI, etc.)].[file type]</t>
    <phoneticPr fontId="4" type="noConversion"/>
  </si>
  <si>
    <t>* NO BLANK allowed so please use '_' instead, PLEASE FOLLOW the rule(structure) above for image asset file name and folder name, as it's critical when uploading assets</t>
    <phoneticPr fontId="4" type="noConversion"/>
  </si>
  <si>
    <t>Example) UK_Shop_L1_banner_3-1_MO_LTR.png</t>
    <phoneticPr fontId="4" type="noConversion"/>
  </si>
  <si>
    <t>Contents Gathering Deck (GNB) : shop</t>
    <phoneticPr fontId="4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</si>
  <si>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4" type="noConversion"/>
  </si>
  <si>
    <t>PC ver.</t>
    <phoneticPr fontId="4" type="noConversion"/>
  </si>
  <si>
    <t>Section</t>
    <phoneticPr fontId="4" type="noConversion"/>
  </si>
  <si>
    <t>Field</t>
    <phoneticPr fontId="4" type="noConversion"/>
  </si>
  <si>
    <t>HQ Suggestion</t>
  </si>
  <si>
    <t>Local</t>
    <phoneticPr fontId="4" type="noConversion"/>
  </si>
  <si>
    <t>Length</t>
  </si>
  <si>
    <t>Max Chac. (Validation)</t>
  </si>
  <si>
    <t>Image size</t>
    <phoneticPr fontId="4" type="noConversion"/>
  </si>
  <si>
    <t>Remark</t>
    <phoneticPr fontId="4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</si>
  <si>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4" type="noConversion"/>
  </si>
  <si>
    <t>L0</t>
    <phoneticPr fontId="4" type="noConversion"/>
  </si>
  <si>
    <t>L0 1-1</t>
    <phoneticPr fontId="4" type="noConversion"/>
  </si>
  <si>
    <t>Image  (MO Only)</t>
    <phoneticPr fontId="4" type="noConversion"/>
  </si>
  <si>
    <t>w.216 x h.216 px</t>
    <phoneticPr fontId="4" type="noConversion"/>
  </si>
  <si>
    <t>Menu label (PC)</t>
    <phoneticPr fontId="4" type="noConversion"/>
  </si>
  <si>
    <t>Aksiyalar</t>
  </si>
  <si>
    <t>Text for Analytics (PC)</t>
    <phoneticPr fontId="4" type="noConversion"/>
  </si>
  <si>
    <t>shop</t>
    <phoneticPr fontId="4" type="noConversion"/>
  </si>
  <si>
    <t>offer</t>
  </si>
  <si>
    <t>Menu label (MO)</t>
    <phoneticPr fontId="4" type="noConversion"/>
  </si>
  <si>
    <t>Text for Analytics (MO)</t>
    <phoneticPr fontId="4" type="noConversion"/>
  </si>
  <si>
    <t>Description</t>
  </si>
  <si>
    <t xml:space="preserve">Experience Next Level Technology </t>
  </si>
  <si>
    <t>Yangi avlod texnologiyalari</t>
  </si>
  <si>
    <t>Linked URL</t>
  </si>
  <si>
    <t>https://www.samsung.com/uk/offer/</t>
    <phoneticPr fontId="4" type="noConversion"/>
  </si>
  <si>
    <t>https://www.samsung.com/uz_uz/offer/</t>
  </si>
  <si>
    <t>Alt text</t>
  </si>
  <si>
    <t>Linked Title /SEO</t>
    <phoneticPr fontId="4" type="noConversion"/>
  </si>
  <si>
    <t>L1_Product</t>
    <phoneticPr fontId="4" type="noConversion"/>
  </si>
  <si>
    <t xml:space="preserve"> Product 2-1</t>
  </si>
  <si>
    <t>Image</t>
    <phoneticPr fontId="4" type="noConversion"/>
  </si>
  <si>
    <t>02. GNB (Revamp2.0 ver).zip</t>
    <phoneticPr fontId="4" type="noConversion"/>
  </si>
  <si>
    <t>MX 사업부</t>
    <phoneticPr fontId="4" type="noConversion"/>
  </si>
  <si>
    <t>Menu label</t>
    <phoneticPr fontId="4" type="noConversion"/>
  </si>
  <si>
    <t>Galaxy S25 Ultra</t>
    <phoneticPr fontId="4" type="noConversion"/>
  </si>
  <si>
    <t xml:space="preserve">Text for Analytics </t>
    <phoneticPr fontId="4" type="noConversion"/>
  </si>
  <si>
    <t>galaxy s25 ultra</t>
    <phoneticPr fontId="4" type="noConversion"/>
  </si>
  <si>
    <t>https://www.samsung.com/uk/smartphones/galaxy-s25-ultra/buy/</t>
    <phoneticPr fontId="4" type="noConversion"/>
  </si>
  <si>
    <t>https://www.samsung.com/uz_uz/smartphones/galaxy-s25-ultra/buy/</t>
    <phoneticPr fontId="4" type="noConversion"/>
  </si>
  <si>
    <t>MO ver.</t>
    <phoneticPr fontId="4" type="noConversion"/>
  </si>
  <si>
    <t xml:space="preserve"> Product 2-2</t>
    <phoneticPr fontId="4" type="noConversion"/>
  </si>
  <si>
    <t>Galaxy S25 | S25+</t>
    <phoneticPr fontId="4" type="noConversion"/>
  </si>
  <si>
    <t>galaxy s25 | s25 plus</t>
    <phoneticPr fontId="4" type="noConversion"/>
  </si>
  <si>
    <t>https://www.samsung.com/uk/smartphones/galaxy-s25/buy/</t>
    <phoneticPr fontId="4" type="noConversion"/>
  </si>
  <si>
    <t>https://www.samsung.com/uz_uz/smartphones/galaxy-s25/buy/</t>
    <phoneticPr fontId="4" type="noConversion"/>
  </si>
  <si>
    <t xml:space="preserve"> Product 2-3</t>
    <phoneticPr fontId="4" type="noConversion"/>
  </si>
  <si>
    <t>02. GNB.zip</t>
    <phoneticPr fontId="4" type="noConversion"/>
  </si>
  <si>
    <t>Galaxy Fold6</t>
    <phoneticPr fontId="4" type="noConversion"/>
  </si>
  <si>
    <t>galaxy fold6</t>
    <phoneticPr fontId="4" type="noConversion"/>
  </si>
  <si>
    <t>https://www.samsung.com/uk/smartphones/galaxy-z-fold6/buy/</t>
    <phoneticPr fontId="4" type="noConversion"/>
  </si>
  <si>
    <t>https://www.samsung.com/uz_uz/smartphones/galaxy-z-fold6/buy/</t>
    <phoneticPr fontId="4" type="noConversion"/>
  </si>
  <si>
    <t xml:space="preserve"> Product 2-4</t>
    <phoneticPr fontId="4" type="noConversion"/>
  </si>
  <si>
    <t>Galaxy Flip6</t>
    <phoneticPr fontId="4" type="noConversion"/>
  </si>
  <si>
    <t>galaxy flip6</t>
    <phoneticPr fontId="4" type="noConversion"/>
  </si>
  <si>
    <t>https://www.samsung.com/uk/smartphones/galaxy-z-flip6/buy/</t>
    <phoneticPr fontId="4" type="noConversion"/>
  </si>
  <si>
    <t>https://www.samsung.com/uz_uz/smartphones/galaxy-z-flip6/buy/</t>
    <phoneticPr fontId="4" type="noConversion"/>
  </si>
  <si>
    <t xml:space="preserve"> Product 2-5</t>
    <phoneticPr fontId="4" type="noConversion"/>
  </si>
  <si>
    <t>Galaxy A56 5G</t>
    <phoneticPr fontId="4" type="noConversion"/>
  </si>
  <si>
    <t>galaxy a56 5g</t>
    <phoneticPr fontId="4" type="noConversion"/>
  </si>
  <si>
    <t>https://www.samsung.com/uk/smartphones/galaxy-a/galaxy-a56-5g/buy/?modelCode=SM-A566BZACEUB</t>
    <phoneticPr fontId="4" type="noConversion"/>
  </si>
  <si>
    <t>https://www.samsung.com/uz_uz/smartphones/galaxy-a/galaxy-a56-5g-awesome-lightgray-256gb-sm-a566ezacsoz/</t>
  </si>
  <si>
    <t xml:space="preserve"> Product 2-6</t>
    <phoneticPr fontId="4" type="noConversion"/>
  </si>
  <si>
    <t>Galaxy Tab S10 Series_Home_GNB_PFS_PCD_PF_asset.zip</t>
    <phoneticPr fontId="4" type="noConversion"/>
  </si>
  <si>
    <t>Galaxy Tab S10 Series</t>
    <phoneticPr fontId="4" type="noConversion"/>
  </si>
  <si>
    <t>galaxy tab s10 series</t>
    <phoneticPr fontId="4" type="noConversion"/>
  </si>
  <si>
    <t>https://www.samsung.com/uk/tablets/galaxy-tab-s10/buy/?modelCode=SM-X920NZAREUB</t>
    <phoneticPr fontId="4" type="noConversion"/>
  </si>
  <si>
    <t>https://www.samsung.com/uz_uz/tablets/galaxy-tab-s/galaxy-tab-s10-plus-gray-256gb-sm-x826bzarskz/</t>
  </si>
  <si>
    <t xml:space="preserve"> Product 2-7</t>
    <phoneticPr fontId="4" type="noConversion"/>
  </si>
  <si>
    <t xml:space="preserve"> 2. S.com_banner_image_asset_GalaxyWatchUltra_250429.zip</t>
    <phoneticPr fontId="4" type="noConversion"/>
  </si>
  <si>
    <t>Galaxy Watch Ultra</t>
    <phoneticPr fontId="4" type="noConversion"/>
  </si>
  <si>
    <t>galaxy watch ultra</t>
    <phoneticPr fontId="4" type="noConversion"/>
  </si>
  <si>
    <t>https://www.samsung.com/uk/watches/galaxy-watch-ultra/buy/?modelCode=SM-L705FDAAEUA</t>
    <phoneticPr fontId="4" type="noConversion"/>
  </si>
  <si>
    <t>https://www.samsung.com/uz_uz/watches/galaxy-watch/galaxy-watch-ultra-titanium-gray-lte-sm-l705fdaaskz/</t>
  </si>
  <si>
    <t xml:space="preserve"> Product 2-8</t>
    <phoneticPr fontId="4" type="noConversion"/>
  </si>
  <si>
    <t>5. S.com_banner_image_asset_GalaxyBuds3_GalaxyBuds3Pro_240710.zip</t>
    <phoneticPr fontId="4" type="noConversion"/>
  </si>
  <si>
    <t>Galaxy Buds3 Pro</t>
    <phoneticPr fontId="4" type="noConversion"/>
  </si>
  <si>
    <t>galaxy buds3 pro</t>
    <phoneticPr fontId="4" type="noConversion"/>
  </si>
  <si>
    <t>https://www.samsung.com/uk/audio-sound/galaxy-buds/galaxy-buds3-pro-silver-sm-r630nzaaeua/</t>
    <phoneticPr fontId="4" type="noConversion"/>
  </si>
  <si>
    <t>https://www.samsung.com/uz_uz/audio-sound/galaxy-buds/galaxy-buds3-pro-silver-sm-r630nzaacis/</t>
  </si>
  <si>
    <t xml:space="preserve"> Product 2-9</t>
    <phoneticPr fontId="4" type="noConversion"/>
  </si>
  <si>
    <t>미판매국</t>
    <phoneticPr fontId="4" type="noConversion"/>
  </si>
  <si>
    <t>Grey 색상</t>
    <phoneticPr fontId="4" type="noConversion"/>
  </si>
  <si>
    <t>Galaxy Book5 Pro</t>
    <phoneticPr fontId="4" type="noConversion"/>
  </si>
  <si>
    <t>https://www.samsung.com/uk/computers/galaxy-book/galaxy-book5-pro/buy/?modelCode=NP960XHA-KG2UK</t>
    <phoneticPr fontId="4" type="noConversion"/>
  </si>
  <si>
    <t xml:space="preserve">QN75QN990FFXZA (001 Front Image)  </t>
    <phoneticPr fontId="4" type="noConversion"/>
  </si>
  <si>
    <t>VD 사업부</t>
    <phoneticPr fontId="4" type="noConversion"/>
  </si>
  <si>
    <t>Neo QLED 8K TV</t>
    <phoneticPr fontId="4" type="noConversion"/>
  </si>
  <si>
    <t>https://www.samsung.com/uk/tvs/qled-tv/qn990f-75-inch-neo-qled-8k-mini-led-smart-tv-qe75qn990ftxxu/</t>
    <phoneticPr fontId="4" type="noConversion"/>
  </si>
  <si>
    <t>https://www.samsung.com/uz_uz/tvs/qled-tv/qn900d-85-inch-neo-qled-8k-tizen-os-smart-tv-qe85qn900duxuz/</t>
  </si>
  <si>
    <t>QN75LS03FWFXZA (006 Front Image w/o Stand)</t>
    <phoneticPr fontId="4" type="noConversion"/>
  </si>
  <si>
    <t xml:space="preserve">The Frame Pro </t>
    <phoneticPr fontId="4" type="noConversion"/>
  </si>
  <si>
    <t>https://www.samsung.com/uk/lifestyle-tvs/the-frame/ls03fw-75-inch-the-frame-pro-neo-qled-4k-vision-ai-smart-tv-black-qe75ls03fwuxxu/</t>
    <phoneticPr fontId="4" type="noConversion"/>
  </si>
  <si>
    <t>HW-Q990F/ZA (002 Perspective)</t>
    <phoneticPr fontId="4" type="noConversion"/>
  </si>
  <si>
    <t>Q-series Soundbar</t>
    <phoneticPr fontId="4" type="noConversion"/>
  </si>
  <si>
    <t>q-series soundbar</t>
    <phoneticPr fontId="4" type="noConversion"/>
  </si>
  <si>
    <t>https://www.samsung.com/uk/audio-devices/soundbar/q990f-q-series-soundbar-with-subwoofer-and-rear-speakers-black-hw-q990f-xu/</t>
    <phoneticPr fontId="4" type="noConversion"/>
  </si>
  <si>
    <t>https://www.samsung.com/uz_uz/audio-devices/soundbar/q990d-black-hw-q990d-ru/</t>
  </si>
  <si>
    <t>ls32fg810suxxu (001front image)</t>
    <phoneticPr fontId="4" type="noConversion"/>
  </si>
  <si>
    <t>Odyssey OLED G8</t>
    <phoneticPr fontId="4" type="noConversion"/>
  </si>
  <si>
    <t>https://www.samsung.com/uk/monitors/gaming/odyssey-oled-g8-g81sf-32-inch-240hz-oled-uhd-ls32fg810suxxu/</t>
    <phoneticPr fontId="4" type="noConversion"/>
  </si>
  <si>
    <t xml:space="preserve"> Product 2-11</t>
    <phoneticPr fontId="4" type="noConversion"/>
  </si>
  <si>
    <t>현재건 동일하게 사용</t>
    <phoneticPr fontId="4" type="noConversion"/>
  </si>
  <si>
    <t>DA 사업부</t>
    <phoneticPr fontId="4" type="noConversion"/>
  </si>
  <si>
    <t>Samsung Bespoke SpaceMax™</t>
  </si>
  <si>
    <t>https://www.samsung.com/uk/refrigerators/bottom-mount-freezer/bottom-mount-freezer-with-smartthings-ai-energy-mo-387l-black-rb38c607ab1-eu/</t>
    <phoneticPr fontId="4" type="noConversion"/>
  </si>
  <si>
    <t xml:space="preserve"> Product 2-12</t>
    <phoneticPr fontId="4" type="noConversion"/>
  </si>
  <si>
    <t>Samsung Series 8 AI Energy</t>
    <phoneticPr fontId="4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</si>
  <si>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</si>
  <si>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4" type="noConversion"/>
  </si>
  <si>
    <t xml:space="preserve"> Product 2-13</t>
    <phoneticPr fontId="4" type="noConversion"/>
  </si>
  <si>
    <t xml:space="preserve"> Product 2-14</t>
    <phoneticPr fontId="4" type="noConversion"/>
  </si>
  <si>
    <t>L1_Banner</t>
    <phoneticPr fontId="4" type="noConversion"/>
  </si>
  <si>
    <t>Banner 3-1</t>
    <phoneticPr fontId="4" type="noConversion"/>
  </si>
  <si>
    <t>Image (PC only)</t>
    <phoneticPr fontId="4" type="noConversion"/>
  </si>
  <si>
    <t>Not applicable due to the absence of constant promos in local market</t>
    <phoneticPr fontId="4" type="noConversion"/>
  </si>
  <si>
    <t>w.88 x h.88 px</t>
    <phoneticPr fontId="4" type="noConversion"/>
  </si>
  <si>
    <t>Why Buy Direct</t>
    <phoneticPr fontId="4" type="noConversion"/>
  </si>
  <si>
    <t>why buy direct</t>
    <phoneticPr fontId="4" type="noConversion"/>
  </si>
  <si>
    <t>https://www.samsung.com/uk/why-buy-from-samsung/</t>
  </si>
  <si>
    <t>Why Buy From Samsung</t>
    <phoneticPr fontId="4" type="noConversion"/>
  </si>
  <si>
    <t>Banner 3-2</t>
    <phoneticPr fontId="4" type="noConversion"/>
  </si>
  <si>
    <t>Not applicable due to the absence of constant promos in local market</t>
  </si>
  <si>
    <t>Download Shop App</t>
    <phoneticPr fontId="4" type="noConversion"/>
  </si>
  <si>
    <t>https://www.samsung.com/uk/apps/samsung-shop-app/</t>
  </si>
  <si>
    <t>Dowload Shop App</t>
    <phoneticPr fontId="4" type="noConversion"/>
  </si>
  <si>
    <t>Banner 3-3</t>
    <phoneticPr fontId="4" type="noConversion"/>
  </si>
  <si>
    <t>Curated Collections</t>
    <phoneticPr fontId="4" type="noConversion"/>
  </si>
  <si>
    <t>curated collections</t>
    <phoneticPr fontId="4" type="noConversion"/>
  </si>
  <si>
    <t>https://www.samsung.com/uk/curated-collections/</t>
  </si>
  <si>
    <t>Banner 3-4</t>
    <phoneticPr fontId="4" type="noConversion"/>
  </si>
  <si>
    <t>SmartThings</t>
  </si>
  <si>
    <t>smartthings</t>
    <phoneticPr fontId="4" type="noConversion"/>
  </si>
  <si>
    <t>https://www.samsung.com/uk/smartthings/</t>
  </si>
  <si>
    <t>https://www.samsung.com/uz_uz/smartthings/</t>
  </si>
  <si>
    <t>SmartThings</t>
    <phoneticPr fontId="4" type="noConversion"/>
  </si>
  <si>
    <t>Banner 3-5</t>
    <phoneticPr fontId="4" type="noConversion"/>
  </si>
  <si>
    <t>Discover AI</t>
  </si>
  <si>
    <t>AI-ni kashf eting</t>
  </si>
  <si>
    <t>discover ai</t>
    <phoneticPr fontId="4" type="noConversion"/>
  </si>
  <si>
    <t>https://www.samsung.com/uk/ai-products/</t>
  </si>
  <si>
    <t>https://www.samsung.com/uz_uz/ai-products/</t>
  </si>
  <si>
    <t>Banner 3-6</t>
    <phoneticPr fontId="4" type="noConversion"/>
  </si>
  <si>
    <t>For Student &amp; Youth</t>
    <phoneticPr fontId="4" type="noConversion"/>
  </si>
  <si>
    <t>for student &amp; youth</t>
    <phoneticPr fontId="4" type="noConversion"/>
  </si>
  <si>
    <t>https://www.samsung.com/uk/students-offers/</t>
    <phoneticPr fontId="4" type="noConversion"/>
  </si>
  <si>
    <t>Banner 3-7</t>
    <phoneticPr fontId="4" type="noConversion"/>
  </si>
  <si>
    <t>For Key worker &amp; Teacher</t>
    <phoneticPr fontId="4" type="noConversion"/>
  </si>
  <si>
    <t>for key worker &amp; teacher</t>
    <phoneticPr fontId="4" type="noConversion"/>
  </si>
  <si>
    <t>https://www.samsung.com/uk/key-worker-offers/</t>
  </si>
  <si>
    <t>Banner 3-8</t>
    <phoneticPr fontId="4" type="noConversion"/>
  </si>
  <si>
    <t>Contents Gathering Deck (GNB) : Mobile</t>
    <phoneticPr fontId="4" type="noConversion"/>
  </si>
  <si>
    <t xml:space="preserve">Menu label </t>
    <phoneticPr fontId="4" type="noConversion"/>
  </si>
  <si>
    <t xml:space="preserve">Mobile </t>
  </si>
  <si>
    <t>Mobil qurilmalar</t>
  </si>
  <si>
    <t>Text for Analytics</t>
    <phoneticPr fontId="4" type="noConversion"/>
  </si>
  <si>
    <t xml:space="preserve">mobile </t>
    <phoneticPr fontId="4" type="noConversion"/>
  </si>
  <si>
    <t>https://www.samsung.com/uk/smartphones/all-smartphones/</t>
    <phoneticPr fontId="4" type="noConversion"/>
  </si>
  <si>
    <t>https://www.samsung.com/uz_uz/smartphones/all-smartphones/</t>
    <phoneticPr fontId="4" type="noConversion"/>
  </si>
  <si>
    <t>Galaxy Smartphone</t>
  </si>
  <si>
    <t>Galaxy smartfonlari</t>
  </si>
  <si>
    <t>galaxy  smartphone</t>
    <phoneticPr fontId="4" type="noConversion"/>
  </si>
  <si>
    <t>galaxy smartphone</t>
    <phoneticPr fontId="4" type="noConversion"/>
  </si>
  <si>
    <t>https://www.samsung.com/uk/smartphones/all-smartphones/</t>
  </si>
  <si>
    <t xml:space="preserve">https://www.samsung.com/uz_uz/smartphones/all-smartphones/ </t>
    <phoneticPr fontId="4" type="noConversion"/>
  </si>
  <si>
    <t>Galaxy Tab</t>
  </si>
  <si>
    <t>galaxy  tab</t>
    <phoneticPr fontId="4" type="noConversion"/>
  </si>
  <si>
    <t>galaxy tab</t>
    <phoneticPr fontId="4" type="noConversion"/>
  </si>
  <si>
    <t>https://www.samsung.com/uk/tablets/all-tablets/</t>
  </si>
  <si>
    <t>https://www.samsung.com/uz_uz/tablets/all-tablets/</t>
    <phoneticPr fontId="4" type="noConversion"/>
  </si>
  <si>
    <t>Not applicable</t>
    <phoneticPr fontId="4" type="noConversion"/>
  </si>
  <si>
    <t>Galaxy Book</t>
  </si>
  <si>
    <t>galaxy  book</t>
    <phoneticPr fontId="4" type="noConversion"/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</si>
  <si>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</si>
  <si>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</si>
  <si>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</si>
  <si>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  <phoneticPr fontId="4" type="noConversion"/>
  </si>
  <si>
    <t>galaxy watch</t>
    <phoneticPr fontId="4" type="noConversion"/>
  </si>
  <si>
    <t>https://www.samsung.com/uk/watches/all-watches/</t>
  </si>
  <si>
    <t>https://www.samsung.com/uz_uz/watches/all-watches/</t>
    <phoneticPr fontId="4" type="noConversion"/>
  </si>
  <si>
    <t>Galaxy Buds</t>
  </si>
  <si>
    <t>galaxy  buds</t>
    <phoneticPr fontId="4" type="noConversion"/>
  </si>
  <si>
    <t>galaxy buds</t>
    <phoneticPr fontId="4" type="noConversion"/>
  </si>
  <si>
    <t>https://www.samsung.com/uk/audio-sound/all-audio-sound/</t>
  </si>
  <si>
    <t>https://www.samsung.com/uz_uz/audio-sound/all-audio-sound/</t>
    <phoneticPr fontId="4" type="noConversion"/>
  </si>
  <si>
    <t>Not applicable</t>
  </si>
  <si>
    <t>Galaxy Ring</t>
  </si>
  <si>
    <t>galaxy ring</t>
    <phoneticPr fontId="4" type="noConversion"/>
  </si>
  <si>
    <t>https://www.samsung.com/uk/rings/all-rings/</t>
  </si>
  <si>
    <t>Galaxy Accessories</t>
  </si>
  <si>
    <t>Galaxy aksessuarlari</t>
  </si>
  <si>
    <t>galaxy  accessories</t>
    <phoneticPr fontId="4" type="noConversion"/>
  </si>
  <si>
    <t>galaxy accessories</t>
    <phoneticPr fontId="4" type="noConversion"/>
  </si>
  <si>
    <t>https://www.samsung.com/uk/mobile-accessories/</t>
  </si>
  <si>
    <t>https://www.samsung.com/uz_uz/mobile-accessories/all-mobile-accessories/</t>
  </si>
  <si>
    <t>Certified Renewed</t>
  </si>
  <si>
    <t>certified renewed</t>
    <phoneticPr fontId="4" type="noConversion"/>
  </si>
  <si>
    <t>https://www.samsung.com/uk/certified-re-newed-phones/</t>
  </si>
  <si>
    <t xml:space="preserve"> Product 2-10</t>
    <phoneticPr fontId="4" type="noConversion"/>
  </si>
  <si>
    <t>Discover Mobile</t>
  </si>
  <si>
    <t>Mobil qurilmalarni kashf eting</t>
  </si>
  <si>
    <t>discover mobile</t>
    <phoneticPr fontId="4" type="noConversion"/>
  </si>
  <si>
    <t>https://www.samsung.com/uk/mobile/</t>
  </si>
  <si>
    <t>https://www.samsung.com/uz_uz/mobile/</t>
  </si>
  <si>
    <t>Galaxy AI</t>
  </si>
  <si>
    <t>galaxy ai</t>
    <phoneticPr fontId="4" type="noConversion"/>
  </si>
  <si>
    <t>https://www.samsung.com/uk/galaxy-ai/</t>
  </si>
  <si>
    <t>https://www.samsung.com/uz_uz/galaxy-ai/</t>
  </si>
  <si>
    <t>One UI</t>
  </si>
  <si>
    <t>one ui</t>
    <phoneticPr fontId="4" type="noConversion"/>
  </si>
  <si>
    <t>https://www.samsung.com/uk/one-ui/</t>
  </si>
  <si>
    <t>https://www.samsung.com/uz_uz/one-ui/</t>
  </si>
  <si>
    <t>Samsung Health</t>
  </si>
  <si>
    <t>samsung health</t>
    <phoneticPr fontId="4" type="noConversion"/>
  </si>
  <si>
    <t>https://www.samsung.com/uk/apps/samsung-health/</t>
  </si>
  <si>
    <t>https://www.samsung.com/uz_uz/apps/samsung-health/</t>
  </si>
  <si>
    <t>Apps &amp; Service</t>
  </si>
  <si>
    <t>Ilovalar va Xizmatlar</t>
  </si>
  <si>
    <t>apps &amp; service</t>
    <phoneticPr fontId="4" type="noConversion"/>
  </si>
  <si>
    <t>apps and service</t>
    <phoneticPr fontId="4" type="noConversion"/>
  </si>
  <si>
    <t>https://www.samsung.com/uk/apps/</t>
  </si>
  <si>
    <t>https://www.samsung.com/uz_uz/apps/</t>
    <phoneticPr fontId="4" type="noConversion"/>
  </si>
  <si>
    <t>Why Galaxy</t>
  </si>
  <si>
    <t>Nega aynan Galaxy</t>
  </si>
  <si>
    <t>why galaxy</t>
    <phoneticPr fontId="4" type="noConversion"/>
  </si>
  <si>
    <t>https://www.samsung.com/uk/mobile/why-galaxy/</t>
  </si>
  <si>
    <t>https://www.samsung.com/uz_uz/mobile/why-galaxy/</t>
  </si>
  <si>
    <t>Switch to Galaxy</t>
  </si>
  <si>
    <t>Galaxy-ga o'tish</t>
  </si>
  <si>
    <t>switch to galaxy</t>
    <phoneticPr fontId="4" type="noConversion"/>
  </si>
  <si>
    <t>https://www.samsung.com/uk/mobile/switch-to-galaxy/</t>
  </si>
  <si>
    <t>https://www.samsung.com/uz_uz/mobile/switch-to-galaxy/</t>
  </si>
  <si>
    <t>Samsung Trade-in</t>
  </si>
  <si>
    <t>samsung trade-in</t>
    <phoneticPr fontId="4" type="noConversion"/>
  </si>
  <si>
    <t>https://www.samsung.com/uk/trade-in/</t>
  </si>
  <si>
    <t>Contents Gathering Deck (GNB) : TV &amp; Audio</t>
    <phoneticPr fontId="4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</si>
  <si>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4" type="noConversion"/>
  </si>
  <si>
    <t>이미지 규격</t>
    <phoneticPr fontId="4" type="noConversion"/>
  </si>
  <si>
    <t>TV &amp; AV</t>
    <phoneticPr fontId="4" type="noConversion"/>
  </si>
  <si>
    <t>TV va AV</t>
  </si>
  <si>
    <t>tv and av</t>
    <phoneticPr fontId="4" type="noConversion"/>
  </si>
  <si>
    <t>https://www.samsung.com/uk/tvs/all-tvs/</t>
    <phoneticPr fontId="4" type="noConversion"/>
  </si>
  <si>
    <t>https://www.samsung.com/uz_uz/tvs/all-tvs/</t>
    <phoneticPr fontId="4" type="noConversion"/>
  </si>
  <si>
    <t xml:space="preserve"> Product 2-1</t>
    <phoneticPr fontId="4" type="noConversion"/>
  </si>
  <si>
    <t>Neo QLED</t>
  </si>
  <si>
    <t>neo qled</t>
  </si>
  <si>
    <t>https://www.samsung.com/uk/tvs/neo-qled-tvs/</t>
  </si>
  <si>
    <t>https://www.samsung.com/uz_uz/tvs/neo-qled-tv/</t>
  </si>
  <si>
    <t>QN77S95FAFAFXZA (001 Front Image)</t>
    <phoneticPr fontId="4" type="noConversion"/>
  </si>
  <si>
    <t>OLED</t>
  </si>
  <si>
    <t>oled</t>
  </si>
  <si>
    <t>https://www.samsung.com/uk/tvs/oled-tvs/</t>
  </si>
  <si>
    <t>https://www.samsung.com/uz_uz/tvs/oled-tv/</t>
  </si>
  <si>
    <t>QN75Q8FAAFXZA (001 Front Image)</t>
    <phoneticPr fontId="4" type="noConversion"/>
  </si>
  <si>
    <t>QLED</t>
  </si>
  <si>
    <t>qled</t>
  </si>
  <si>
    <t>https://www.samsung.com/uk/tvs/qled-tv/</t>
  </si>
  <si>
    <t>https://www.samsung.com/uz_uz/tvs/qled-tv/</t>
  </si>
  <si>
    <t>UN75U8000FFXZA (001 Front Image)</t>
    <phoneticPr fontId="4" type="noConversion"/>
  </si>
  <si>
    <t>Crystal UHD</t>
  </si>
  <si>
    <t>crystal uhd</t>
  </si>
  <si>
    <t>https://www.samsung.com/uk/tvs/all-tvs/?crystal-uhd</t>
  </si>
  <si>
    <t>https://www.samsung.com/uz_uz/tvs/all-tvs/?crystal-uhd</t>
  </si>
  <si>
    <t xml:space="preserve">QN75LS03FWFXZA (006 Front Image w/o Stand) </t>
    <phoneticPr fontId="4" type="noConversion"/>
  </si>
  <si>
    <t>The Frame</t>
  </si>
  <si>
    <t>the frame</t>
  </si>
  <si>
    <t>https://www.samsung.com/uk/lifestyle-tvs/the-frame/</t>
    <phoneticPr fontId="4" type="noConversion"/>
  </si>
  <si>
    <t>https://www.samsung.com/uz_uz/lifestyle-tvs/the-frame/</t>
  </si>
  <si>
    <t xml:space="preserve">QN65LS01DAFXZA (008 Perspective with Stand) </t>
    <phoneticPr fontId="4" type="noConversion"/>
  </si>
  <si>
    <t>The Serif</t>
  </si>
  <si>
    <t>the serif</t>
  </si>
  <si>
    <t>https://www.samsung.com/uk/lifestyle-tvs/the-serif/</t>
  </si>
  <si>
    <t>https://www.samsung.com/uz_uz/lifestyle-tvs/the-serif/</t>
  </si>
  <si>
    <t xml:space="preserve">QN75LST9DAFXZA (001 Front Image) </t>
    <phoneticPr fontId="4" type="noConversion"/>
  </si>
  <si>
    <t>Not available in the local market</t>
    <phoneticPr fontId="4" type="noConversion"/>
  </si>
  <si>
    <t>The Terrace</t>
  </si>
  <si>
    <t>the terrace</t>
  </si>
  <si>
    <t>https://www.samsung.com/uk/lifestyle-tvs/the-terrace/</t>
  </si>
  <si>
    <t>QN43LS05BAFXZA (001 Front Image)</t>
    <phoneticPr fontId="4" type="noConversion"/>
  </si>
  <si>
    <t>Not available in the local market</t>
  </si>
  <si>
    <t>The Sero</t>
    <phoneticPr fontId="4" type="noConversion"/>
  </si>
  <si>
    <t>the sero</t>
    <phoneticPr fontId="4" type="noConversion"/>
  </si>
  <si>
    <t>https://www.samsung.com/uk/lifestyle-tvs/the-sero/</t>
    <phoneticPr fontId="4" type="noConversion"/>
  </si>
  <si>
    <t>Sound Devices</t>
    <phoneticPr fontId="4" type="noConversion"/>
  </si>
  <si>
    <t>Audio qurilmalar</t>
  </si>
  <si>
    <t>sound devices</t>
    <phoneticPr fontId="4" type="noConversion"/>
  </si>
  <si>
    <t>https://www.samsung.com/uk/audio-devices/all-audio-devices/</t>
  </si>
  <si>
    <t>https://www.samsung.com/uz_uz/audio-devices/all-audio-devices/</t>
  </si>
  <si>
    <t>Sound Devices</t>
  </si>
  <si>
    <t>SP-LPU9DSAXXZA (002 Perspective)</t>
    <phoneticPr fontId="4" type="noConversion"/>
  </si>
  <si>
    <t>Projectors</t>
  </si>
  <si>
    <t>Proyektorlar</t>
  </si>
  <si>
    <t>projectors</t>
    <phoneticPr fontId="4" type="noConversion"/>
  </si>
  <si>
    <t>https://www.samsung.com/uk/projectors/all-projectors/</t>
  </si>
  <si>
    <t>https://www.samsung.com/uz_uz/projectors/all-projectors/</t>
  </si>
  <si>
    <t>VG-SESA11K (001 Front Image)</t>
    <phoneticPr fontId="4" type="noConversion"/>
  </si>
  <si>
    <t>TV Accessories</t>
  </si>
  <si>
    <t>TV aksessuarlari</t>
  </si>
  <si>
    <t>tv accessories</t>
    <phoneticPr fontId="4" type="noConversion"/>
  </si>
  <si>
    <t>https://www.samsung.com/uk/tv-accessories/all-tv-accessories/</t>
  </si>
  <si>
    <t>https://www.samsung.com/uz_uz/tv-accessories/all-tv-accessories/</t>
  </si>
  <si>
    <t>SWA-9250S (001 Front Image)</t>
    <phoneticPr fontId="4" type="noConversion"/>
  </si>
  <si>
    <t>Audio Accessories</t>
  </si>
  <si>
    <t>audio accessories</t>
    <phoneticPr fontId="4" type="noConversion"/>
  </si>
  <si>
    <t>https://www.samsung.com/uk/audio-accessories/all-audio-accessories/</t>
  </si>
  <si>
    <t>TVs by Sizes</t>
  </si>
  <si>
    <t>TV o'lchamlari</t>
  </si>
  <si>
    <t>tvs by sizes</t>
    <phoneticPr fontId="4" type="noConversion"/>
  </si>
  <si>
    <t>https://www.samsung.com/uk/tvs/98-inch-tvs/ (법인에서 가장 큰 사이즈 기준 필터로)</t>
  </si>
  <si>
    <t>https://www.samsung.com/uz_uz/tvs/all-tvs/?98</t>
  </si>
  <si>
    <t xml:space="preserve"> Product 2-13-1
* Mobile Only </t>
    <phoneticPr fontId="4" type="noConversion"/>
  </si>
  <si>
    <t>98 inch</t>
    <phoneticPr fontId="4" type="noConversion"/>
  </si>
  <si>
    <t>98 duym</t>
  </si>
  <si>
    <t>https://www.samsung.com/uk/tvs/98-inch-tvs/</t>
  </si>
  <si>
    <t xml:space="preserve"> Product 2-13-2
* Mobile Only </t>
    <phoneticPr fontId="4" type="noConversion"/>
  </si>
  <si>
    <t>83 &amp; 85 inch</t>
    <phoneticPr fontId="4" type="noConversion"/>
  </si>
  <si>
    <t>85 duym</t>
  </si>
  <si>
    <t>83 and 85 inch</t>
    <phoneticPr fontId="4" type="noConversion"/>
  </si>
  <si>
    <t>85 inch</t>
    <phoneticPr fontId="4" type="noConversion"/>
  </si>
  <si>
    <t>https://www.samsung.com/uk/tvs/85-inch-tvs/</t>
  </si>
  <si>
    <t>https://www.samsung.com/uz_uz/tvs/all-tvs/?85</t>
  </si>
  <si>
    <t xml:space="preserve"> Product 2-13-3
* Mobile Only </t>
    <phoneticPr fontId="4" type="noConversion"/>
  </si>
  <si>
    <t>75 &amp; 77 inch</t>
  </si>
  <si>
    <t>75 duym</t>
  </si>
  <si>
    <t>75 and 77 inch</t>
    <phoneticPr fontId="4" type="noConversion"/>
  </si>
  <si>
    <t>75 inch</t>
    <phoneticPr fontId="4" type="noConversion"/>
  </si>
  <si>
    <t>https://www.samsung.com/uk/tvs/75-inch-tvs/</t>
  </si>
  <si>
    <t>https://www.samsung.com/uz_uz/tvs/all-tvs/?75</t>
  </si>
  <si>
    <t xml:space="preserve"> Product 2-13-4
* Mobile Only </t>
    <phoneticPr fontId="4" type="noConversion"/>
  </si>
  <si>
    <t>65 inch</t>
  </si>
  <si>
    <t>65 duym</t>
  </si>
  <si>
    <t>65 inch</t>
    <phoneticPr fontId="4" type="noConversion"/>
  </si>
  <si>
    <t>https://www.samsung.com/uk/tvs/65-inch-tvs/</t>
  </si>
  <si>
    <t>https://www.samsung.com/uz_uz/tvs/all-tvs/?65</t>
  </si>
  <si>
    <t xml:space="preserve"> Product 2-13-5
* Mobile Only </t>
    <phoneticPr fontId="4" type="noConversion"/>
  </si>
  <si>
    <t>55 inch</t>
  </si>
  <si>
    <t>55 duym</t>
  </si>
  <si>
    <t>55 inch</t>
    <phoneticPr fontId="4" type="noConversion"/>
  </si>
  <si>
    <t>https://www.samsung.com/uk/tvs/55-inch-tvs/</t>
  </si>
  <si>
    <t>https://www.samsung.com/uz_uz/tvs/all-tvs/?55</t>
  </si>
  <si>
    <t xml:space="preserve"> Product 2-13-6
* Mobile Only </t>
    <phoneticPr fontId="4" type="noConversion"/>
  </si>
  <si>
    <t>48 &amp; 50 inch</t>
  </si>
  <si>
    <t>50 duym</t>
  </si>
  <si>
    <t>48 and 50 inch</t>
    <phoneticPr fontId="4" type="noConversion"/>
  </si>
  <si>
    <t>50 inch</t>
    <phoneticPr fontId="4" type="noConversion"/>
  </si>
  <si>
    <t>https://www.samsung.com/uk/tvs/50-inch-tvs/</t>
  </si>
  <si>
    <t>https://www.samsung.com/uz_uz/tvs/all-tvs/?50</t>
  </si>
  <si>
    <t xml:space="preserve"> Product 2-13-7
* Mobile Only </t>
    <phoneticPr fontId="4" type="noConversion"/>
  </si>
  <si>
    <t>43 inch</t>
  </si>
  <si>
    <t>43 duym</t>
  </si>
  <si>
    <t>43 inch</t>
    <phoneticPr fontId="4" type="noConversion"/>
  </si>
  <si>
    <t>https://www.samsung.com/uk/tvs/43-inch-tvs/</t>
    <phoneticPr fontId="4" type="noConversion"/>
  </si>
  <si>
    <t>https://www.samsung.com/uz_uz/tvs/all-tvs/?43</t>
  </si>
  <si>
    <t xml:space="preserve"> Product 2-13-8
* Mobile Only </t>
    <phoneticPr fontId="4" type="noConversion"/>
  </si>
  <si>
    <t>32 inch or smaller</t>
  </si>
  <si>
    <t>No TV with this inch</t>
    <phoneticPr fontId="4" type="noConversion"/>
  </si>
  <si>
    <t>https://www.samsung.com/uk/tvs/all-tvs/?32-and-under</t>
  </si>
  <si>
    <t xml:space="preserve">시안 아이콘 사용 </t>
    <phoneticPr fontId="4" type="noConversion"/>
  </si>
  <si>
    <t>TVs by Resolution</t>
  </si>
  <si>
    <t>TV tasvir aniqligi</t>
  </si>
  <si>
    <t>tvs by resolution</t>
    <phoneticPr fontId="4" type="noConversion"/>
  </si>
  <si>
    <t>https://www.samsung.com/uk/tvs/8k-tv/</t>
  </si>
  <si>
    <t>https://www.samsung.com/uz_uz/tvs/8k-tv/</t>
  </si>
  <si>
    <t xml:space="preserve"> Product 2-14-1
* Mobile Only </t>
    <phoneticPr fontId="4" type="noConversion"/>
  </si>
  <si>
    <t>8K TVs</t>
  </si>
  <si>
    <t>8k TV</t>
    <phoneticPr fontId="4" type="noConversion"/>
  </si>
  <si>
    <t>8k tvs</t>
    <phoneticPr fontId="4" type="noConversion"/>
  </si>
  <si>
    <t>https://www.samsung.com/uz_uz/tvs/all-tvs/?uhd-8k</t>
  </si>
  <si>
    <t xml:space="preserve"> Product 2-14-2
* Mobile Only </t>
    <phoneticPr fontId="4" type="noConversion"/>
  </si>
  <si>
    <t>4K TVs</t>
  </si>
  <si>
    <t>4K TV</t>
  </si>
  <si>
    <t>4k tvs</t>
    <phoneticPr fontId="4" type="noConversion"/>
  </si>
  <si>
    <t>https://www.samsung.com/uk/tvs/uhd-4k-tv/</t>
  </si>
  <si>
    <t>https://www.samsung.com/uz_uz/tvs/all-tvs/?uhd-4k</t>
  </si>
  <si>
    <t xml:space="preserve"> Product 2-14-3
* Mobile Only </t>
    <phoneticPr fontId="4" type="noConversion"/>
  </si>
  <si>
    <t>Full HD/HD TVs</t>
  </si>
  <si>
    <t>Full HD TV</t>
  </si>
  <si>
    <t>full hd hd tvs</t>
    <phoneticPr fontId="4" type="noConversion"/>
  </si>
  <si>
    <t>https://www.samsung.com/uk/tvs/full-hd-tv/</t>
  </si>
  <si>
    <t>https://www.samsung.com/uz_uz/tvs/full-hd-tv/</t>
  </si>
  <si>
    <t>Discover</t>
    <phoneticPr fontId="4" type="noConversion"/>
  </si>
  <si>
    <t>Kashf eting</t>
  </si>
  <si>
    <t>Banner 3-1-1</t>
    <phoneticPr fontId="4" type="noConversion"/>
  </si>
  <si>
    <t>Samsung Vision AI MKT Page OG Image (추후 전달)</t>
    <phoneticPr fontId="4" type="noConversion"/>
  </si>
  <si>
    <t>No page</t>
    <phoneticPr fontId="4" type="noConversion"/>
  </si>
  <si>
    <t>Samsung Vision AI</t>
    <phoneticPr fontId="4" type="noConversion"/>
  </si>
  <si>
    <t>samsung vision ai</t>
    <phoneticPr fontId="4" type="noConversion"/>
  </si>
  <si>
    <t>https://www.samsung.com/uk/tvs/vision-ai-tv</t>
    <phoneticPr fontId="4" type="noConversion"/>
  </si>
  <si>
    <t>Samsung AI TV</t>
    <phoneticPr fontId="4" type="noConversion"/>
  </si>
  <si>
    <t>Banner 3-1-2</t>
    <phoneticPr fontId="4" type="noConversion"/>
  </si>
  <si>
    <t>Why Samsung TV MKT Page OG Image (추후 전달)</t>
    <phoneticPr fontId="4" type="noConversion"/>
  </si>
  <si>
    <t>Why Samsung TV</t>
  </si>
  <si>
    <t>Nega Samsung TV</t>
  </si>
  <si>
    <t>why samsung tv</t>
    <phoneticPr fontId="4" type="noConversion"/>
  </si>
  <si>
    <t>https://www.samsung.com/uk/tvs/why-samsung-tv/</t>
  </si>
  <si>
    <t>https://www.samsung.com/uz_uz/tvs/why-samsung-tv/</t>
  </si>
  <si>
    <t>Banner 3-1-3</t>
    <phoneticPr fontId="4" type="noConversion"/>
  </si>
  <si>
    <t>OLED MKT Page OG Image (추후 전달)</t>
    <phoneticPr fontId="4" type="noConversion"/>
  </si>
  <si>
    <t>Why OLED</t>
    <phoneticPr fontId="4" type="noConversion"/>
  </si>
  <si>
    <t>Nega OLED</t>
  </si>
  <si>
    <t>why oled</t>
    <phoneticPr fontId="4" type="noConversion"/>
  </si>
  <si>
    <t>https://www.samsung.com/uk/tvs/oled-tv/highlights/</t>
    <phoneticPr fontId="4" type="noConversion"/>
  </si>
  <si>
    <t>https://www.samsung.com/uz_uz/tvs/oled-tv/highlights/</t>
  </si>
  <si>
    <t>Banner 3-1-4</t>
    <phoneticPr fontId="4" type="noConversion"/>
  </si>
  <si>
    <t>Neo QLED  MKT Page OG Image (추후 전달)</t>
    <phoneticPr fontId="4" type="noConversion"/>
  </si>
  <si>
    <t>Why Neo QLED</t>
    <phoneticPr fontId="4" type="noConversion"/>
  </si>
  <si>
    <t>Nega Neo QLED</t>
  </si>
  <si>
    <t>why neo qled</t>
    <phoneticPr fontId="4" type="noConversion"/>
  </si>
  <si>
    <t>https://www.samsung.com/uk/tvs/qled-tv/highlights/</t>
    <phoneticPr fontId="4" type="noConversion"/>
  </si>
  <si>
    <t>https://www.samsung.com/uz_uz/tvs/qled-tv/highlights/</t>
  </si>
  <si>
    <t>Banner 3-1-5</t>
    <phoneticPr fontId="4" type="noConversion"/>
  </si>
  <si>
    <t>The Frame MKT Page OG Image (추후 전달)</t>
    <phoneticPr fontId="4" type="noConversion"/>
  </si>
  <si>
    <t>Why The Frame</t>
    <phoneticPr fontId="4" type="noConversion"/>
  </si>
  <si>
    <t>Nega The Frame</t>
  </si>
  <si>
    <t>why the frame</t>
    <phoneticPr fontId="4" type="noConversion"/>
  </si>
  <si>
    <t>https://www.samsung.com/uk/lifestyle-tvs/the-frame/highlights/</t>
    <phoneticPr fontId="4" type="noConversion"/>
  </si>
  <si>
    <t>https://www.samsung.com/uz_uz/lifestyle-tvs/the-frame/highlights/</t>
  </si>
  <si>
    <t>Banner 3-1-6</t>
    <phoneticPr fontId="4" type="noConversion"/>
  </si>
  <si>
    <t>TV PCD 내 Hep choose my TV Visual LNB 이미지 (추후 전달)</t>
    <phoneticPr fontId="4" type="noConversion"/>
  </si>
  <si>
    <t>Help choose my TV</t>
    <phoneticPr fontId="4" type="noConversion"/>
  </si>
  <si>
    <t>help choose my tv</t>
    <phoneticPr fontId="4" type="noConversion"/>
  </si>
  <si>
    <t>https://www.samsung.com/uk/tvs/help-me-choose/</t>
    <phoneticPr fontId="4" type="noConversion"/>
  </si>
  <si>
    <t>Banner 3-1-7</t>
    <phoneticPr fontId="4" type="noConversion"/>
  </si>
  <si>
    <t>Sound Device PCD 내 Hep choose my Sound Device  Visual LNB 이미지 (추후 전달)</t>
    <phoneticPr fontId="4" type="noConversion"/>
  </si>
  <si>
    <t>No page</t>
  </si>
  <si>
    <t>Help choose my Sound Device</t>
    <phoneticPr fontId="4" type="noConversion"/>
  </si>
  <si>
    <t>help choose my sound device</t>
    <phoneticPr fontId="4" type="noConversion"/>
  </si>
  <si>
    <t>https://www.samsung.com/uk/audio-devices/help-me-choose/</t>
    <phoneticPr fontId="4" type="noConversion"/>
  </si>
  <si>
    <t>Banner 3-1-8</t>
    <phoneticPr fontId="4" type="noConversion"/>
  </si>
  <si>
    <t>MICRO LED MKT Page OG Image (추후 전달)</t>
    <phoneticPr fontId="4" type="noConversion"/>
  </si>
  <si>
    <t>w.88 x h.88 px</t>
  </si>
  <si>
    <t>MICRO LED</t>
    <phoneticPr fontId="4" type="noConversion"/>
  </si>
  <si>
    <t>micro led</t>
    <phoneticPr fontId="4" type="noConversion"/>
  </si>
  <si>
    <t>https://www.samsung.com/uk/tvs/micro-led/highlights/</t>
    <phoneticPr fontId="4" type="noConversion"/>
  </si>
  <si>
    <t>Buying Guide</t>
    <phoneticPr fontId="4" type="noConversion"/>
  </si>
  <si>
    <t>Tanlash bo'yicha gid</t>
  </si>
  <si>
    <t>Banner 3-2-1</t>
    <phoneticPr fontId="4" type="noConversion"/>
  </si>
  <si>
    <t>Soundbar Buying Guide</t>
    <phoneticPr fontId="4" type="noConversion"/>
  </si>
  <si>
    <t>https://www.samsung.com/uk/audio-devices/soundbar-buying-guide/</t>
    <phoneticPr fontId="4" type="noConversion"/>
  </si>
  <si>
    <t>Banner 3-2-2</t>
    <phoneticPr fontId="4" type="noConversion"/>
  </si>
  <si>
    <t>Why The Frame</t>
  </si>
  <si>
    <t>Banner 3-2-3</t>
    <phoneticPr fontId="4" type="noConversion"/>
  </si>
  <si>
    <t>Samsung Smart TV</t>
  </si>
  <si>
    <t>samsung smart tv</t>
    <phoneticPr fontId="4" type="noConversion"/>
  </si>
  <si>
    <t>https://www.samsung.com/uk/tvs/smart-tv/highlights/</t>
    <phoneticPr fontId="4" type="noConversion"/>
  </si>
  <si>
    <t>https://www.samsung.com/uz_uz/tvs/smart-tv/highlights/</t>
  </si>
  <si>
    <t>Banner 3-2-4</t>
    <phoneticPr fontId="4" type="noConversion"/>
  </si>
  <si>
    <t>Best Gaming TV</t>
    <phoneticPr fontId="4" type="noConversion"/>
  </si>
  <si>
    <t>Eng yaxshi o'yin TV</t>
  </si>
  <si>
    <t>best gaming tv</t>
    <phoneticPr fontId="4" type="noConversion"/>
  </si>
  <si>
    <t>https://www.samsung.com/uk/tvs/gaming-tv/</t>
  </si>
  <si>
    <t>https://www.samsung.com/uz_uz/tvs/gaming-tv/</t>
  </si>
  <si>
    <t>Banner 3-2-5</t>
    <phoneticPr fontId="4" type="noConversion"/>
  </si>
  <si>
    <t>Super Big TV</t>
  </si>
  <si>
    <t>https://www.samsung.com/uk/tvs/supersize-tv/</t>
  </si>
  <si>
    <t>Banner 3-2-6</t>
    <phoneticPr fontId="4" type="noConversion"/>
  </si>
  <si>
    <t>Best Samsung TV for Sports</t>
  </si>
  <si>
    <t>https://www.samsung.com/uk/tvs/sports-tv/</t>
  </si>
  <si>
    <t>Contents Gathering Deck (GNB) : Appliances</t>
    <phoneticPr fontId="4" type="noConversion"/>
  </si>
  <si>
    <t>Appliances</t>
    <phoneticPr fontId="4" type="noConversion"/>
  </si>
  <si>
    <t>Maishiy texnika</t>
  </si>
  <si>
    <t>appliances</t>
    <phoneticPr fontId="4" type="noConversion"/>
  </si>
  <si>
    <t>https://www.samsung.com/uk/refrigerators/all-refrigerators/</t>
    <phoneticPr fontId="4" type="noConversion"/>
  </si>
  <si>
    <t>https://www.samsung.com/uz_uz/refrigerators/all-refrigerators/</t>
    <phoneticPr fontId="4" type="noConversion"/>
  </si>
  <si>
    <t>Refrigerators</t>
  </si>
  <si>
    <t>Sovutgichlar</t>
  </si>
  <si>
    <t>refrigerators</t>
    <phoneticPr fontId="4" type="noConversion"/>
  </si>
  <si>
    <t>https://www.samsung.com/uk/refrigerators/all-refrigerators/</t>
  </si>
  <si>
    <t>https://www.samsung.com/uz_uz/refrigerators/all-refrigerators/</t>
  </si>
  <si>
    <t>Refrigerators</t>
    <phoneticPr fontId="4" type="noConversion"/>
  </si>
  <si>
    <t>Ovens</t>
  </si>
  <si>
    <t>Duxovkali shkaflar</t>
  </si>
  <si>
    <t>ovens</t>
    <phoneticPr fontId="4" type="noConversion"/>
  </si>
  <si>
    <t>https://www.samsung.com/uk/cooking-appliances/ovens/</t>
  </si>
  <si>
    <t>https://www.samsung.com/uz_uz/cooking-appliances/ovens/</t>
  </si>
  <si>
    <t>Ovens</t>
    <phoneticPr fontId="4" type="noConversion"/>
  </si>
  <si>
    <t>Hobs</t>
  </si>
  <si>
    <t>Pishirish yuzalari</t>
  </si>
  <si>
    <t>hobs</t>
    <phoneticPr fontId="4" type="noConversion"/>
  </si>
  <si>
    <t>https://www.samsung.com/uk/cooking-appliances/hobs/</t>
    <phoneticPr fontId="4" type="noConversion"/>
  </si>
  <si>
    <t>https://www.samsung.com/uz_uz/cooking-appliances/hobs/</t>
  </si>
  <si>
    <t>Hobs</t>
    <phoneticPr fontId="4" type="noConversion"/>
  </si>
  <si>
    <t>No product in the local market</t>
    <phoneticPr fontId="4" type="noConversion"/>
  </si>
  <si>
    <t>Hoods</t>
  </si>
  <si>
    <t>hoods</t>
    <phoneticPr fontId="4" type="noConversion"/>
  </si>
  <si>
    <t>https://www.samsung.com/uk/cooking-appliances/hoods/</t>
  </si>
  <si>
    <t>Microwaves</t>
  </si>
  <si>
    <t>Mikroto'lqinli pechlar</t>
  </si>
  <si>
    <t>microwaves</t>
    <phoneticPr fontId="4" type="noConversion"/>
  </si>
  <si>
    <t>https://www.samsung.com/uk/microwave-ovens/all-microwave-ovens/</t>
  </si>
  <si>
    <t>https://www.samsung.com/uz_uz/microwave-ovens/all-microwave-ovens/</t>
  </si>
  <si>
    <t>Dishwashers</t>
  </si>
  <si>
    <t>Idish yuvish mashinalari</t>
  </si>
  <si>
    <t>dishwashers</t>
    <phoneticPr fontId="4" type="noConversion"/>
  </si>
  <si>
    <t>https://www.samsung.com/uk/dishwashers/all-dishwashers/</t>
  </si>
  <si>
    <t>https://www.samsung.com/uz_uz/dishwashers/all-dishwashers/</t>
  </si>
  <si>
    <t>Dishwashers</t>
    <phoneticPr fontId="4" type="noConversion"/>
  </si>
  <si>
    <t>Laundry</t>
  </si>
  <si>
    <t>Kir yuvish va quritish mashinalari</t>
  </si>
  <si>
    <t>laundry</t>
    <phoneticPr fontId="4" type="noConversion"/>
  </si>
  <si>
    <t>https://www.samsung.com/uk/washers-and-dryers/all-washers-and-dryers/?available-to-order</t>
  </si>
  <si>
    <t>https://www.samsung.com/uz_uz/washers-and-dryers/all-washers-and-dryers/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</si>
  <si>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4" type="noConversion"/>
  </si>
  <si>
    <t>Jet Stick changyutgichlar</t>
  </si>
  <si>
    <t>jet stick vacuums</t>
    <phoneticPr fontId="4" type="noConversion"/>
  </si>
  <si>
    <t>https://www.samsung.com/uk/vacuum-cleaners/all-vacuum-cleaners/</t>
  </si>
  <si>
    <t>https://www.samsung.com/uz_uz/vacuum-cleaners/all-vacuum-cleaners/?wireless</t>
  </si>
  <si>
    <t>Jet Stick Vacuums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</si>
  <si>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4" type="noConversion"/>
  </si>
  <si>
    <t>Jet Bot robot changyutgichlar</t>
  </si>
  <si>
    <t>jet bot robot vacuums</t>
    <phoneticPr fontId="4" type="noConversion"/>
  </si>
  <si>
    <t>https://www.samsung.com/uk/vacuum-cleaners/robot/?robots</t>
  </si>
  <si>
    <t>https://www.samsung.com/uz_uz/vacuum-cleaners/robot/</t>
  </si>
  <si>
    <t>Jet Bot Robot Vacuums</t>
  </si>
  <si>
    <t>Air Conditioners</t>
  </si>
  <si>
    <t>Konditsionerlar</t>
  </si>
  <si>
    <t>air conditioners</t>
    <phoneticPr fontId="4" type="noConversion"/>
  </si>
  <si>
    <t>https://www.samsung.com/vn/air-conditioners/all-air-conditioners/</t>
    <phoneticPr fontId="4" type="noConversion"/>
  </si>
  <si>
    <t>https://www.samsung.com/uz_uz/air-conditioners/all-air-conditioners/</t>
  </si>
  <si>
    <t>Air Purifier</t>
    <phoneticPr fontId="4" type="noConversion"/>
  </si>
  <si>
    <t>air purifier</t>
    <phoneticPr fontId="4" type="noConversion"/>
  </si>
  <si>
    <t>https://www.samsung.com/vn/air-care/all-air-care/</t>
    <phoneticPr fontId="4" type="noConversion"/>
  </si>
  <si>
    <t>Air Purifier</t>
  </si>
  <si>
    <t>Appliances Accessories</t>
  </si>
  <si>
    <t>Maishiy texnika aksessuarlari</t>
  </si>
  <si>
    <t>appliances accessories</t>
    <phoneticPr fontId="4" type="noConversion"/>
  </si>
  <si>
    <t>https://www.samsung.com/uk/home-appliance-accessories/all-home-appliance-accessories/</t>
    <phoneticPr fontId="4" type="noConversion"/>
  </si>
  <si>
    <t>https://www.samsung.com/uz_uz/home-appliance-accessories/all-home-appliance-accessories/</t>
  </si>
  <si>
    <t>Product 2-14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</si>
  <si>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</si>
  <si>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Bespoke AI</t>
    <phoneticPr fontId="4" type="noConversion"/>
  </si>
  <si>
    <t>Bespoke AI</t>
  </si>
  <si>
    <t>bespoke ai</t>
    <phoneticPr fontId="4" type="noConversion"/>
  </si>
  <si>
    <t>https://www.samsung.com/uk/home-appliances/bespoke-home/</t>
    <phoneticPr fontId="4" type="noConversion"/>
  </si>
  <si>
    <t>https://www.samsung.com/uz_uz/home-appliances/bespoke-home/</t>
  </si>
  <si>
    <t>Smart Forward</t>
    <phoneticPr fontId="4" type="noConversion"/>
  </si>
  <si>
    <t>Bespoke AI xususiyatlari</t>
  </si>
  <si>
    <t>smart forward</t>
    <phoneticPr fontId="4" type="noConversion"/>
  </si>
  <si>
    <t>bespoke ai capabilities</t>
  </si>
  <si>
    <t>https://www.samsung.com/uk/home-appliances/bespoke-ai-smartthings/</t>
    <phoneticPr fontId="4" type="noConversion"/>
  </si>
  <si>
    <t>https://www.samsung.com/uz_uz/home-appliances/bespoke-ai-smartthings/</t>
  </si>
  <si>
    <t>Smart Forward</t>
  </si>
  <si>
    <t>AI Energy Saving</t>
    <phoneticPr fontId="4" type="noConversion"/>
  </si>
  <si>
    <t>ai energy saving</t>
    <phoneticPr fontId="4" type="noConversion"/>
  </si>
  <si>
    <t>https://www.samsung.com/uk/home-appliances/ai-energy-saving/</t>
  </si>
  <si>
    <t>AI Energy Saving</t>
  </si>
  <si>
    <t>Why Samsung Appliances</t>
    <phoneticPr fontId="4" type="noConversion"/>
  </si>
  <si>
    <t>why samsung appliances</t>
    <phoneticPr fontId="4" type="noConversion"/>
  </si>
  <si>
    <t>https://www.samsung.com/uk/home-appliances/why-samsung-appliances/</t>
    <phoneticPr fontId="4" type="noConversion"/>
  </si>
  <si>
    <t>Why Samsung Appliances</t>
  </si>
  <si>
    <t>Refrigerator Buying Guide</t>
    <phoneticPr fontId="4" type="noConversion"/>
  </si>
  <si>
    <t>refrigerator buying guide</t>
    <phoneticPr fontId="4" type="noConversion"/>
  </si>
  <si>
    <t>https://www.samsung.com/uk/home-appliances/buying-guide/what-is-the-best-type-of-fridge-freezer/</t>
    <phoneticPr fontId="4" type="noConversion"/>
  </si>
  <si>
    <t>Refrigerator Buying Guide</t>
  </si>
  <si>
    <t>Image (PC only)</t>
  </si>
  <si>
    <t>Menu label</t>
  </si>
  <si>
    <t>Laundry Buying Guide</t>
    <phoneticPr fontId="4" type="noConversion"/>
  </si>
  <si>
    <t xml:space="preserve">Text for Analytics </t>
  </si>
  <si>
    <t>laundry buying guide</t>
    <phoneticPr fontId="4" type="noConversion"/>
  </si>
  <si>
    <t>https://www.samsung.com/uk/home-appliances/buying-guide/what-size-washing-machine-do-i-need/</t>
    <phoneticPr fontId="4" type="noConversion"/>
  </si>
  <si>
    <t>Laundry Buying Guide</t>
  </si>
  <si>
    <t>Linked Title /SEO</t>
  </si>
  <si>
    <t>Vacuum Buying Guide</t>
    <phoneticPr fontId="4" type="noConversion"/>
  </si>
  <si>
    <t>vacuum buying guide</t>
    <phoneticPr fontId="4" type="noConversion"/>
  </si>
  <si>
    <t>https://www.samsung.com/uk/home-appliances/learn/vacuum-cleaners/how-to-choose-a-vacuum-cleaner/</t>
    <phoneticPr fontId="4" type="noConversion"/>
  </si>
  <si>
    <t>Vacuum Buying Guide</t>
  </si>
  <si>
    <t>Cooking Buying Guide</t>
    <phoneticPr fontId="4" type="noConversion"/>
  </si>
  <si>
    <t>cooking buying guide</t>
    <phoneticPr fontId="4" type="noConversion"/>
  </si>
  <si>
    <t>https://www.samsung.com/uk/home-appliances/buying-guide/</t>
    <phoneticPr fontId="4" type="noConversion"/>
  </si>
  <si>
    <t>Cooking Buying Guide</t>
  </si>
  <si>
    <t xml:space="preserve">Contents Gathering Deck (GNB) : Computing &amp; Displays </t>
    <phoneticPr fontId="4" type="noConversion"/>
  </si>
  <si>
    <t>Computing &amp; Displays</t>
    <phoneticPr fontId="4" type="noConversion"/>
  </si>
  <si>
    <t>IT</t>
  </si>
  <si>
    <t>computing &amp; displays</t>
    <phoneticPr fontId="4" type="noConversion"/>
  </si>
  <si>
    <t>it</t>
  </si>
  <si>
    <t>https://www.samsung.com/uk/computers/all-computers/</t>
    <phoneticPr fontId="4" type="noConversion"/>
  </si>
  <si>
    <t>https://www.samsung.com/uz_uz/monitors/all-monitors/</t>
  </si>
  <si>
    <t>IT</t>
    <phoneticPr fontId="4" type="noConversion"/>
  </si>
  <si>
    <t>Not represented in local market</t>
    <phoneticPr fontId="4" type="noConversion"/>
  </si>
  <si>
    <t>Galaxy Book &amp; Laptop</t>
    <phoneticPr fontId="4" type="noConversion"/>
  </si>
  <si>
    <t>galaxy book &amp; laptop</t>
    <phoneticPr fontId="4" type="noConversion"/>
  </si>
  <si>
    <t>https://www.samsung.com/uk/computers/all-computers/</t>
  </si>
  <si>
    <t>Monitors</t>
  </si>
  <si>
    <t>Barcha monitorlar</t>
  </si>
  <si>
    <t>monitors</t>
    <phoneticPr fontId="4" type="noConversion"/>
  </si>
  <si>
    <t>https://www.samsung.com/uk/monitors/all-monitors/</t>
  </si>
  <si>
    <t>Not represented in local market</t>
  </si>
  <si>
    <t>Memory &amp; Storage</t>
  </si>
  <si>
    <t>memory &amp; storage</t>
    <phoneticPr fontId="4" type="noConversion"/>
  </si>
  <si>
    <t>https://www.samsung.com/uk/memory-storage/all-memory-storage/</t>
  </si>
  <si>
    <t>Laptop Accessories</t>
    <phoneticPr fontId="4" type="noConversion"/>
  </si>
  <si>
    <t>laptop accessories</t>
    <phoneticPr fontId="4" type="noConversion"/>
  </si>
  <si>
    <t>https://www.samsung.com/uk/computer-accessories/all-computer-accessories/</t>
  </si>
  <si>
    <t>Copilot+ PCs</t>
  </si>
  <si>
    <t>copliot + pcs</t>
    <phoneticPr fontId="4" type="noConversion"/>
  </si>
  <si>
    <t>https://www.samsung.com/uk/computers/galaxy-book-copilot-plus-pcs/</t>
  </si>
  <si>
    <t>Why Odyssey Gaming Monitor</t>
    <phoneticPr fontId="4" type="noConversion"/>
  </si>
  <si>
    <t>Odyssey o'yin monitori</t>
  </si>
  <si>
    <t>odyssey gaming monitor</t>
  </si>
  <si>
    <t>https://www.samsung.com/uk/monitors/odyssey-gaming-monitor/</t>
    <phoneticPr fontId="4" type="noConversion"/>
  </si>
  <si>
    <t>https://www.samsung.com/uz_uz/monitors/odyssey-gaming-monitor/</t>
  </si>
  <si>
    <t xml:space="preserve">Why ViewFinity High Resolution </t>
    <phoneticPr fontId="4" type="noConversion"/>
  </si>
  <si>
    <t>ViewFinity monitorlar</t>
  </si>
  <si>
    <t xml:space="preserve">why viewfinity high resolution </t>
    <phoneticPr fontId="4" type="noConversion"/>
  </si>
  <si>
    <t>https://www.samsung.com/uk/monitors/viewfinity-high-resolution-monitor/</t>
    <phoneticPr fontId="4" type="noConversion"/>
  </si>
  <si>
    <t>https://www.samsung.com/uz_uz/monitors/high-resolution/</t>
  </si>
  <si>
    <t>Why Smart Monitor</t>
    <phoneticPr fontId="4" type="noConversion"/>
  </si>
  <si>
    <t>https://www.samsung.com/uk/monitors/smart-monitor/</t>
    <phoneticPr fontId="4" type="noConversion"/>
  </si>
  <si>
    <t>Help choose my Monitor</t>
  </si>
  <si>
    <t>https://www.samsung.com/uk/monitors/help-me-choose/</t>
    <phoneticPr fontId="4" type="noConversion"/>
  </si>
  <si>
    <t>Monitor Buying Guide</t>
  </si>
  <si>
    <t>https://www.samsung.com/uk/monitors/monitor-buying-guide/</t>
  </si>
  <si>
    <t>Monitor Buying Guide</t>
    <phoneticPr fontId="4" type="noConversion"/>
  </si>
  <si>
    <t>Contents Gathering Deck (GNB) : Wearables</t>
    <phoneticPr fontId="4" type="noConversion"/>
  </si>
  <si>
    <t>Wearables</t>
    <phoneticPr fontId="4" type="noConversion"/>
  </si>
  <si>
    <t>Taqiladigan qurilmalar</t>
  </si>
  <si>
    <t>wearables</t>
    <phoneticPr fontId="4" type="noConversion"/>
  </si>
  <si>
    <t>https://www.samsung.com/uz_uz/watches/all-watches/</t>
  </si>
  <si>
    <t>Galaxy Watch</t>
    <phoneticPr fontId="4" type="noConversion"/>
  </si>
  <si>
    <t>https://www.samsung.com/uk/watches/all-watches/</t>
    <phoneticPr fontId="4" type="noConversion"/>
  </si>
  <si>
    <t>https://www.samsung.com/uk/audio-sound/all-audio-sound/</t>
    <phoneticPr fontId="4" type="noConversion"/>
  </si>
  <si>
    <t>https://www.samsung.com/uz_uz/audio-sound/all-audio-sound/</t>
  </si>
  <si>
    <t>Galaxy Buds</t>
    <phoneticPr fontId="4" type="noConversion"/>
  </si>
  <si>
    <t>Galaxy Ring</t>
    <phoneticPr fontId="4" type="noConversion"/>
  </si>
  <si>
    <t>https://www.samsung.com/uk/rings/all-rings/</t>
    <phoneticPr fontId="4" type="noConversion"/>
  </si>
  <si>
    <t>Wearables Accessories</t>
  </si>
  <si>
    <t>Galaxy Watch aksessuarlari</t>
  </si>
  <si>
    <t>wearables accessories</t>
    <phoneticPr fontId="4" type="noConversion"/>
  </si>
  <si>
    <t>https://www.samsung.com/uk/mobile-accessories/all-mobile-accessories/?wearables+audio+smarttag</t>
  </si>
  <si>
    <t>https://www.samsung.com/uz_uz/mobile-accessories/all-mobile-accessories/?wearables</t>
  </si>
  <si>
    <t>https://www.samsung.com/uz_uz/apps/</t>
  </si>
  <si>
    <t>Contents Gathering Deck (GNB) : Accessories</t>
    <phoneticPr fontId="4" type="noConversion"/>
  </si>
  <si>
    <t>Accessories</t>
  </si>
  <si>
    <t>Aksessuarlar</t>
  </si>
  <si>
    <t>accessories</t>
    <phoneticPr fontId="4" type="noConversion"/>
  </si>
  <si>
    <t>https://www.samsung.com/uk/accessories/</t>
  </si>
  <si>
    <t>https://www.samsung.com/uz_uz/accessories/</t>
  </si>
  <si>
    <t>Smartphone Accessories</t>
    <phoneticPr fontId="4" type="noConversion"/>
  </si>
  <si>
    <t>Smartfonlar aksessuarlari</t>
  </si>
  <si>
    <t>smartphone accessories</t>
    <phoneticPr fontId="4" type="noConversion"/>
  </si>
  <si>
    <t>https://www.samsung.com/uk/mobile-accessories/all-mobile-accessories/?smartphones</t>
  </si>
  <si>
    <t>https://www.samsung.com/uz_uz/mobile-accessories/all-mobile-accessories/?smartphones</t>
  </si>
  <si>
    <t>Tablet Accessories</t>
  </si>
  <si>
    <t>Planshetlar aksessuarlari</t>
  </si>
  <si>
    <t>tablet accessories</t>
    <phoneticPr fontId="4" type="noConversion"/>
  </si>
  <si>
    <t>https://www.samsung.com/uk/mobile-accessories/all-mobile-accessories/?tablets</t>
  </si>
  <si>
    <t>https://www.samsung.com/uz_uz/mobile-accessories/all-mobile-accessories/?tablets</t>
  </si>
  <si>
    <t>Watch Accessories</t>
  </si>
  <si>
    <t>watch accessories</t>
    <phoneticPr fontId="4" type="noConversion"/>
  </si>
  <si>
    <t>https://www.samsung.com/uk/mobile-accessories/all-mobile-accessories/?wearables</t>
  </si>
  <si>
    <t>NO accessories in local market</t>
    <phoneticPr fontId="4" type="noConversion"/>
  </si>
  <si>
    <t>Galaxy Buds Accessories</t>
  </si>
  <si>
    <t>galaxy buds accessories</t>
    <phoneticPr fontId="4" type="noConversion"/>
  </si>
  <si>
    <t>https://www.samsung.com/uk/mobile-accessories/all-mobile-accessories/?audio+phone-covers</t>
  </si>
  <si>
    <t xml:space="preserve"> Product 2-5</t>
  </si>
  <si>
    <t>동일 Asset 사용</t>
    <phoneticPr fontId="4" type="noConversion"/>
  </si>
  <si>
    <t>Yes or No</t>
    <phoneticPr fontId="4" type="noConversion"/>
  </si>
  <si>
    <t>NO accessories in local market</t>
  </si>
  <si>
    <t>Galaxy Book Accessories</t>
  </si>
  <si>
    <t>galaxy book accessories</t>
    <phoneticPr fontId="4" type="noConversion"/>
  </si>
  <si>
    <t xml:space="preserve"> Product 2-6</t>
  </si>
  <si>
    <t>SmartTag</t>
  </si>
  <si>
    <t>smarttag</t>
    <phoneticPr fontId="4" type="noConversion"/>
  </si>
  <si>
    <t>https://www.samsung.com/uk/mobile-accessories/all-mobile-accessories/?smarttag</t>
  </si>
  <si>
    <t>동일 Asset 사용</t>
  </si>
  <si>
    <t>Yes or No</t>
  </si>
  <si>
    <t>Image</t>
  </si>
  <si>
    <t>Televizor aksessuarlari</t>
  </si>
  <si>
    <t>Projector Accessories</t>
  </si>
  <si>
    <t>projector accessoreis</t>
    <phoneticPr fontId="4" type="noConversion"/>
  </si>
  <si>
    <t>https://www.samsung.com/uk/projector-accessories/all-projector-accessories/</t>
  </si>
  <si>
    <t>Refrigerator Accessories</t>
  </si>
  <si>
    <t>refrigerator accessories</t>
    <phoneticPr fontId="4" type="noConversion"/>
  </si>
  <si>
    <t>https://www.samsung.com/uk/refrigerators/all-refrigerators/?accessories</t>
  </si>
  <si>
    <t>Vacuum Cleaner Accessories</t>
  </si>
  <si>
    <t>vacuum cleaner accessories</t>
    <phoneticPr fontId="4" type="noConversion"/>
  </si>
  <si>
    <t>https://www.samsung.com/uk/home-appliance-accessories/all-home-appliance-accessories/vacuum-cleaners/</t>
  </si>
  <si>
    <t>Washer &amp; Dryer Accessories</t>
  </si>
  <si>
    <t>Kir yuvish mashinalar aksessuarlari</t>
  </si>
  <si>
    <t>washer &amp; dryer accessories</t>
    <phoneticPr fontId="4" type="noConversion"/>
  </si>
  <si>
    <t>washer and dryer accessories</t>
    <phoneticPr fontId="4" type="noConversion"/>
  </si>
  <si>
    <t>https://www.samsung.com/uk/home-appliance-accessories/all-home-appliance-accessories/?washers-and-dryers</t>
  </si>
  <si>
    <t>https://www.samsung.com/uz_uz/home-appliance-accessories/all-home-appliance-accessories/?washers-and-dryers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</si>
</sst>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0"/>
      <name val="SamsungOne 400"/>
      <family val="2"/>
    </font>
    <font>
      <b/>
      <sz val="18"/>
      <color theme="0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SamsungOne 400"/>
      <family val="2"/>
    </font>
    <font>
      <sz val="10"/>
      <color theme="1"/>
      <name val="맑은 고딕"/>
      <family val="2"/>
      <charset val="129"/>
      <scheme val="minor"/>
    </font>
    <font>
      <b/>
      <sz val="48"/>
      <color theme="1"/>
      <name val="SamsungOne 400"/>
      <family val="2"/>
    </font>
    <font>
      <sz val="10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6"/>
      <name val="SamsungOneKorean 400"/>
      <family val="3"/>
      <charset val="129"/>
    </font>
    <font>
      <sz val="14"/>
      <color theme="1"/>
      <name val="SamsungOne 400"/>
      <family val="2"/>
    </font>
    <font>
      <sz val="16"/>
      <color theme="1"/>
      <name val="SamsungOneKorean 400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sz val="14"/>
      <color theme="1"/>
      <name val="SamsungOneKorean 400"/>
      <family val="3"/>
      <charset val="129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b/>
      <sz val="12"/>
      <color rgb="FF2929E4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rgb="FFFF0000"/>
      <name val="SamsungOneKorean 400"/>
      <family val="3"/>
      <charset val="129"/>
    </font>
    <font>
      <sz val="14"/>
      <color theme="1"/>
      <name val="SamsungOne 400C"/>
      <family val="2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Korean 400"/>
      <family val="3"/>
      <charset val="129"/>
    </font>
    <font>
      <b/>
      <sz val="22"/>
      <color theme="0"/>
      <name val="SamsungOneKorean 400"/>
      <family val="3"/>
      <charset val="129"/>
    </font>
    <font>
      <sz val="18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theme="1"/>
      <name val="맑은 고딕"/>
      <family val="2"/>
      <scheme val="minor"/>
    </font>
    <font>
      <sz val="12"/>
      <name val="SamsungOneKorean 400"/>
      <family val="3"/>
      <charset val="129"/>
    </font>
    <font>
      <u/>
      <sz val="12"/>
      <color theme="10"/>
      <name val="SamsungOneKorean 400"/>
      <family val="3"/>
      <charset val="129"/>
    </font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8"/>
      <name val="맑은 고딕"/>
      <family val="2"/>
      <charset val="129"/>
      <scheme val="minor"/>
    </font>
    <font>
      <u/>
      <sz val="12"/>
      <color rgb="FF0070C0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12"/>
      <color theme="1"/>
      <name val="SamsungOneKorean 400"/>
      <family val="3"/>
      <charset val="129"/>
    </font>
    <font>
      <b/>
      <sz val="12"/>
      <name val="SamsungOneKorean 400"/>
      <family val="3"/>
      <charset val="129"/>
    </font>
    <font>
      <b/>
      <u/>
      <sz val="12"/>
      <color theme="10"/>
      <name val="SamsungOneKorean 400"/>
      <family val="3"/>
      <charset val="129"/>
    </font>
    <font>
      <b/>
      <sz val="18"/>
      <name val="SamsungOneKorean 400"/>
      <family val="3"/>
      <charset val="129"/>
    </font>
    <font>
      <sz val="11"/>
      <color theme="1"/>
      <name val="Arial Unicode MS"/>
      <family val="2"/>
    </font>
    <font>
      <sz val="11"/>
      <color theme="1"/>
      <name val="SamsungOne-400"/>
    </font>
    <font>
      <u/>
      <sz val="12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rgb="FFFF0000"/>
        <bgColor rgb="FF6BB0FE"/>
      </patternFill>
    </fill>
    <fill>
      <patternFill patternType="solid">
        <fgColor theme="0"/>
        <bgColor rgb="FF6BB0FE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/>
      <top style="medium">
        <color indexed="64"/>
      </top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/>
    <xf numFmtId="0" fontId="38" fillId="0" borderId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511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1" applyFont="1">
      <alignment vertical="center"/>
    </xf>
    <xf numFmtId="0" fontId="12" fillId="0" borderId="0" xfId="0" quotePrefix="1" applyFont="1" applyAlignment="1">
      <alignment horizontal="left" vertical="center" wrapText="1"/>
    </xf>
    <xf numFmtId="0" fontId="10" fillId="0" borderId="0" xfId="0" quotePrefix="1" applyFont="1" applyAlignment="1">
      <alignment horizontal="left" vertical="center" wrapText="1"/>
    </xf>
    <xf numFmtId="0" fontId="11" fillId="0" borderId="0" xfId="0" quotePrefix="1" applyFont="1">
      <alignment vertical="center"/>
    </xf>
    <xf numFmtId="0" fontId="15" fillId="0" borderId="0" xfId="0" applyFont="1" applyAlignment="1">
      <alignment vertical="top"/>
    </xf>
    <xf numFmtId="0" fontId="11" fillId="0" borderId="1" xfId="0" applyFont="1" applyBorder="1">
      <alignment vertical="center"/>
    </xf>
    <xf numFmtId="0" fontId="15" fillId="0" borderId="1" xfId="0" applyFont="1" applyBorder="1" applyAlignment="1">
      <alignment horizontal="left" vertical="top" indent="1"/>
    </xf>
    <xf numFmtId="0" fontId="16" fillId="0" borderId="2" xfId="0" applyFont="1" applyBorder="1">
      <alignment vertical="center"/>
    </xf>
    <xf numFmtId="0" fontId="15" fillId="0" borderId="2" xfId="0" applyFont="1" applyBorder="1" applyAlignment="1">
      <alignment horizontal="left" vertical="center" indent="1"/>
    </xf>
    <xf numFmtId="0" fontId="16" fillId="0" borderId="3" xfId="0" applyFont="1" applyBorder="1">
      <alignment vertical="center"/>
    </xf>
    <xf numFmtId="0" fontId="15" fillId="0" borderId="3" xfId="0" applyFont="1" applyBorder="1" applyAlignment="1">
      <alignment horizontal="left" vertical="center" indent="1"/>
    </xf>
    <xf numFmtId="0" fontId="17" fillId="3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 indent="1"/>
    </xf>
    <xf numFmtId="0" fontId="9" fillId="4" borderId="4" xfId="0" applyFont="1" applyFill="1" applyBorder="1" applyAlignment="1">
      <alignment horizontal="center" vertical="top" wrapText="1"/>
    </xf>
    <xf numFmtId="0" fontId="9" fillId="0" borderId="4" xfId="1" applyFont="1" applyBorder="1" applyAlignment="1">
      <alignment horizontal="center" vertical="top"/>
    </xf>
    <xf numFmtId="0" fontId="9" fillId="4" borderId="5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center" vertical="top" wrapText="1"/>
    </xf>
    <xf numFmtId="0" fontId="9" fillId="0" borderId="6" xfId="1" applyFont="1" applyBorder="1" applyAlignment="1">
      <alignment horizontal="center" vertical="top"/>
    </xf>
    <xf numFmtId="0" fontId="9" fillId="4" borderId="7" xfId="0" applyFont="1" applyFill="1" applyBorder="1" applyAlignment="1">
      <alignment horizontal="center" vertical="top" wrapText="1"/>
    </xf>
    <xf numFmtId="0" fontId="9" fillId="0" borderId="7" xfId="1" applyFont="1" applyBorder="1" applyAlignment="1">
      <alignment horizontal="center" vertical="top"/>
    </xf>
    <xf numFmtId="0" fontId="19" fillId="0" borderId="0" xfId="0" applyFont="1" applyAlignment="1">
      <alignment horizontal="left" vertical="center" inden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/>
    </xf>
    <xf numFmtId="0" fontId="9" fillId="4" borderId="0" xfId="0" applyFont="1" applyFill="1" applyAlignment="1">
      <alignment vertical="center" wrapText="1"/>
    </xf>
    <xf numFmtId="0" fontId="20" fillId="5" borderId="8" xfId="0" applyFont="1" applyFill="1" applyBorder="1" applyAlignment="1">
      <alignment horizontal="left" vertical="center"/>
    </xf>
    <xf numFmtId="0" fontId="11" fillId="5" borderId="8" xfId="0" applyFont="1" applyFill="1" applyBorder="1">
      <alignment vertical="center"/>
    </xf>
    <xf numFmtId="0" fontId="21" fillId="0" borderId="8" xfId="0" applyFont="1" applyBorder="1" applyAlignment="1">
      <alignment horizontal="right" vertical="center"/>
    </xf>
    <xf numFmtId="0" fontId="15" fillId="0" borderId="8" xfId="0" applyFont="1" applyBorder="1">
      <alignment vertical="center"/>
    </xf>
    <xf numFmtId="0" fontId="21" fillId="0" borderId="0" xfId="1" applyFont="1" applyAlignment="1">
      <alignment horizontal="right" vertical="center"/>
    </xf>
    <xf numFmtId="0" fontId="15" fillId="4" borderId="0" xfId="0" applyFont="1" applyFill="1">
      <alignment vertical="center"/>
    </xf>
    <xf numFmtId="0" fontId="23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24" fillId="0" borderId="0" xfId="1" applyFont="1">
      <alignment vertical="center"/>
    </xf>
    <xf numFmtId="0" fontId="26" fillId="0" borderId="0" xfId="0" applyFont="1">
      <alignment vertical="center"/>
    </xf>
    <xf numFmtId="0" fontId="27" fillId="6" borderId="0" xfId="0" applyFont="1" applyFill="1" applyAlignment="1">
      <alignment horizontal="left" vertical="center" indent="1"/>
    </xf>
    <xf numFmtId="0" fontId="26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28" fillId="0" borderId="0" xfId="0" applyFont="1">
      <alignment vertical="center"/>
    </xf>
    <xf numFmtId="0" fontId="10" fillId="0" borderId="0" xfId="0" quotePrefix="1" applyFont="1" applyAlignment="1">
      <alignment horizontal="left" vertical="top" wrapText="1"/>
    </xf>
    <xf numFmtId="49" fontId="29" fillId="0" borderId="0" xfId="0" applyNumberFormat="1" applyFont="1" applyAlignment="1">
      <alignment horizontal="left" vertical="center"/>
    </xf>
    <xf numFmtId="49" fontId="30" fillId="0" borderId="0" xfId="0" quotePrefix="1" applyNumberFormat="1" applyFont="1" applyAlignment="1">
      <alignment horizontal="left" vertical="center" wrapText="1"/>
    </xf>
    <xf numFmtId="0" fontId="31" fillId="0" borderId="0" xfId="0" applyFont="1" applyAlignment="1"/>
    <xf numFmtId="0" fontId="15" fillId="0" borderId="0" xfId="0" applyFont="1" applyAlignment="1">
      <alignment horizontal="center"/>
    </xf>
    <xf numFmtId="0" fontId="9" fillId="0" borderId="0" xfId="0" applyFont="1" applyAlignment="1"/>
    <xf numFmtId="0" fontId="26" fillId="0" borderId="0" xfId="0" applyFont="1" applyAlignment="1"/>
    <xf numFmtId="0" fontId="32" fillId="7" borderId="0" xfId="1" applyFont="1" applyFill="1">
      <alignment vertical="center"/>
    </xf>
    <xf numFmtId="0" fontId="12" fillId="0" borderId="0" xfId="1" applyFont="1">
      <alignment vertical="center"/>
    </xf>
    <xf numFmtId="0" fontId="15" fillId="0" borderId="0" xfId="1" applyFont="1">
      <alignment vertical="center"/>
    </xf>
    <xf numFmtId="0" fontId="32" fillId="0" borderId="0" xfId="1" applyFont="1">
      <alignment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9" fillId="4" borderId="19" xfId="0" applyFont="1" applyFill="1" applyBorder="1">
      <alignment vertical="center"/>
    </xf>
    <xf numFmtId="0" fontId="9" fillId="4" borderId="19" xfId="0" applyFont="1" applyFill="1" applyBorder="1" applyAlignment="1">
      <alignment vertical="center" wrapText="1"/>
    </xf>
    <xf numFmtId="0" fontId="9" fillId="4" borderId="19" xfId="3" applyFont="1" applyFill="1" applyBorder="1" applyAlignment="1" applyProtection="1">
      <alignment horizontal="center" vertical="center"/>
      <protection locked="0"/>
    </xf>
    <xf numFmtId="0" fontId="9" fillId="4" borderId="19" xfId="3" quotePrefix="1" applyFont="1" applyFill="1" applyBorder="1" applyAlignment="1" applyProtection="1">
      <alignment vertical="center"/>
      <protection locked="0"/>
    </xf>
    <xf numFmtId="0" fontId="9" fillId="4" borderId="20" xfId="3" quotePrefix="1" applyFont="1" applyFill="1" applyBorder="1" applyAlignment="1" applyProtection="1">
      <alignment horizontal="center" vertical="center"/>
      <protection locked="0"/>
    </xf>
    <xf numFmtId="0" fontId="15" fillId="0" borderId="21" xfId="0" applyFont="1" applyBorder="1" applyAlignment="1">
      <alignment horizontal="center" vertical="center" wrapText="1"/>
    </xf>
    <xf numFmtId="0" fontId="34" fillId="12" borderId="22" xfId="0" applyFont="1" applyFill="1" applyBorder="1" applyAlignment="1">
      <alignment horizontal="center" vertical="center" wrapText="1"/>
    </xf>
    <xf numFmtId="0" fontId="9" fillId="4" borderId="23" xfId="0" applyFont="1" applyFill="1" applyBorder="1">
      <alignment vertical="center"/>
    </xf>
    <xf numFmtId="0" fontId="36" fillId="4" borderId="23" xfId="0" applyFont="1" applyFill="1" applyBorder="1">
      <alignment vertical="center"/>
    </xf>
    <xf numFmtId="0" fontId="9" fillId="4" borderId="23" xfId="3" applyFont="1" applyFill="1" applyBorder="1" applyAlignment="1" applyProtection="1">
      <alignment horizontal="center" vertical="center" wrapText="1"/>
      <protection locked="0"/>
    </xf>
    <xf numFmtId="0" fontId="9" fillId="4" borderId="24" xfId="3" applyFont="1" applyFill="1" applyBorder="1" applyAlignment="1" applyProtection="1">
      <alignment horizontal="center" vertical="center" wrapText="1"/>
      <protection locked="0"/>
    </xf>
    <xf numFmtId="0" fontId="15" fillId="0" borderId="25" xfId="0" applyFont="1" applyBorder="1" applyAlignment="1">
      <alignment horizontal="center" vertical="center" wrapText="1"/>
    </xf>
    <xf numFmtId="0" fontId="9" fillId="4" borderId="24" xfId="0" applyFont="1" applyFill="1" applyBorder="1">
      <alignment vertical="center"/>
    </xf>
    <xf numFmtId="0" fontId="9" fillId="4" borderId="23" xfId="3" applyFont="1" applyFill="1" applyBorder="1" applyAlignment="1" applyProtection="1">
      <alignment horizontal="center" vertical="center"/>
      <protection locked="0"/>
    </xf>
    <xf numFmtId="0" fontId="9" fillId="4" borderId="24" xfId="3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>
      <alignment horizontal="left" vertical="center"/>
    </xf>
    <xf numFmtId="0" fontId="37" fillId="4" borderId="23" xfId="2" applyFont="1" applyFill="1" applyBorder="1" applyAlignment="1">
      <alignment horizontal="left" vertical="center"/>
    </xf>
    <xf numFmtId="0" fontId="25" fillId="4" borderId="23" xfId="2" applyFill="1" applyBorder="1" applyAlignment="1">
      <alignment horizontal="left" vertical="center"/>
    </xf>
    <xf numFmtId="0" fontId="9" fillId="4" borderId="23" xfId="3" applyFont="1" applyFill="1" applyBorder="1" applyAlignment="1" applyProtection="1">
      <alignment vertical="center"/>
      <protection locked="0"/>
    </xf>
    <xf numFmtId="0" fontId="9" fillId="4" borderId="24" xfId="3" applyFont="1" applyFill="1" applyBorder="1" applyAlignment="1" applyProtection="1">
      <alignment vertical="center"/>
      <protection locked="0"/>
    </xf>
    <xf numFmtId="0" fontId="34" fillId="12" borderId="26" xfId="0" applyFont="1" applyFill="1" applyBorder="1" applyAlignment="1">
      <alignment horizontal="center" vertical="center" wrapText="1"/>
    </xf>
    <xf numFmtId="0" fontId="9" fillId="4" borderId="27" xfId="0" applyFont="1" applyFill="1" applyBorder="1">
      <alignment vertical="center"/>
    </xf>
    <xf numFmtId="0" fontId="36" fillId="4" borderId="27" xfId="0" applyFont="1" applyFill="1" applyBorder="1">
      <alignment vertical="center"/>
    </xf>
    <xf numFmtId="0" fontId="9" fillId="4" borderId="4" xfId="3" applyFont="1" applyFill="1" applyBorder="1" applyAlignment="1" applyProtection="1">
      <alignment horizontal="center" vertical="center"/>
      <protection locked="0"/>
    </xf>
    <xf numFmtId="0" fontId="9" fillId="4" borderId="28" xfId="3" applyFont="1" applyFill="1" applyBorder="1" applyAlignment="1" applyProtection="1">
      <alignment vertical="center"/>
      <protection locked="0"/>
    </xf>
    <xf numFmtId="0" fontId="9" fillId="4" borderId="29" xfId="3" applyFont="1" applyFill="1" applyBorder="1" applyAlignment="1" applyProtection="1">
      <alignment vertical="center"/>
      <protection locked="0"/>
    </xf>
    <xf numFmtId="0" fontId="15" fillId="0" borderId="30" xfId="0" applyFont="1" applyBorder="1" applyAlignment="1">
      <alignment horizontal="center" vertical="center" wrapText="1"/>
    </xf>
    <xf numFmtId="0" fontId="34" fillId="12" borderId="22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9" fillId="0" borderId="31" xfId="0" applyFont="1" applyBorder="1">
      <alignment vertical="center"/>
    </xf>
    <xf numFmtId="0" fontId="25" fillId="0" borderId="31" xfId="2" applyFill="1" applyBorder="1" applyAlignment="1">
      <alignment vertical="center" wrapText="1"/>
    </xf>
    <xf numFmtId="0" fontId="9" fillId="0" borderId="31" xfId="3" applyFont="1" applyBorder="1" applyAlignment="1" applyProtection="1">
      <alignment horizontal="center" vertical="center"/>
      <protection locked="0"/>
    </xf>
    <xf numFmtId="0" fontId="9" fillId="0" borderId="32" xfId="3" applyFont="1" applyBorder="1" applyAlignment="1" applyProtection="1">
      <alignment horizontal="center" vertical="center"/>
      <protection locked="0"/>
    </xf>
    <xf numFmtId="0" fontId="9" fillId="0" borderId="23" xfId="0" applyFont="1" applyBorder="1">
      <alignment vertical="center"/>
    </xf>
    <xf numFmtId="0" fontId="36" fillId="0" borderId="23" xfId="0" applyFont="1" applyBorder="1">
      <alignment vertical="center"/>
    </xf>
    <xf numFmtId="0" fontId="9" fillId="0" borderId="23" xfId="3" applyFont="1" applyBorder="1" applyAlignment="1" applyProtection="1">
      <alignment horizontal="center" vertical="center"/>
      <protection locked="0"/>
    </xf>
    <xf numFmtId="0" fontId="9" fillId="0" borderId="17" xfId="3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>
      <alignment horizontal="left" vertical="center"/>
    </xf>
    <xf numFmtId="0" fontId="25" fillId="0" borderId="23" xfId="2" applyFill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  <xf numFmtId="0" fontId="9" fillId="0" borderId="27" xfId="0" applyFont="1" applyBorder="1">
      <alignment vertical="center"/>
    </xf>
    <xf numFmtId="0" fontId="36" fillId="0" borderId="27" xfId="0" applyFont="1" applyBorder="1">
      <alignment vertical="center"/>
    </xf>
    <xf numFmtId="0" fontId="9" fillId="0" borderId="27" xfId="3" applyFont="1" applyBorder="1" applyAlignment="1" applyProtection="1">
      <alignment horizontal="center" vertical="center"/>
      <protection locked="0"/>
    </xf>
    <xf numFmtId="0" fontId="9" fillId="0" borderId="33" xfId="3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>
      <alignment horizontal="center" vertical="center" wrapText="1"/>
    </xf>
    <xf numFmtId="0" fontId="9" fillId="0" borderId="19" xfId="0" applyFont="1" applyBorder="1">
      <alignment vertical="center"/>
    </xf>
    <xf numFmtId="0" fontId="36" fillId="0" borderId="23" xfId="4" applyFont="1" applyBorder="1">
      <alignment vertical="center"/>
    </xf>
    <xf numFmtId="0" fontId="36" fillId="4" borderId="23" xfId="4" applyFont="1" applyFill="1" applyBorder="1">
      <alignment vertical="center"/>
    </xf>
    <xf numFmtId="0" fontId="36" fillId="0" borderId="27" xfId="4" applyFont="1" applyBorder="1">
      <alignment vertical="center"/>
    </xf>
    <xf numFmtId="0" fontId="9" fillId="0" borderId="19" xfId="3" applyFont="1" applyBorder="1" applyAlignment="1" applyProtection="1">
      <alignment horizontal="center" vertical="center"/>
      <protection locked="0"/>
    </xf>
    <xf numFmtId="0" fontId="36" fillId="13" borderId="4" xfId="4" applyFont="1" applyFill="1" applyBorder="1" applyAlignment="1">
      <alignment horizontal="center" vertical="center"/>
    </xf>
    <xf numFmtId="0" fontId="36" fillId="13" borderId="6" xfId="4" applyFont="1" applyFill="1" applyBorder="1" applyAlignment="1">
      <alignment horizontal="center" vertical="center"/>
    </xf>
    <xf numFmtId="0" fontId="36" fillId="0" borderId="6" xfId="4" applyFont="1" applyBorder="1">
      <alignment vertical="center"/>
    </xf>
    <xf numFmtId="0" fontId="36" fillId="13" borderId="7" xfId="4" applyFont="1" applyFill="1" applyBorder="1" applyAlignment="1">
      <alignment horizontal="center" vertical="center"/>
    </xf>
    <xf numFmtId="0" fontId="37" fillId="0" borderId="19" xfId="5" applyFont="1" applyFill="1" applyBorder="1" applyAlignment="1">
      <alignment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37" fillId="13" borderId="19" xfId="5" applyFont="1" applyFill="1" applyBorder="1" applyAlignment="1">
      <alignment vertical="center" wrapText="1"/>
    </xf>
    <xf numFmtId="0" fontId="9" fillId="4" borderId="32" xfId="3" applyFont="1" applyFill="1" applyBorder="1" applyAlignment="1" applyProtection="1">
      <alignment horizontal="center" vertical="center"/>
      <protection locked="0"/>
    </xf>
    <xf numFmtId="0" fontId="15" fillId="12" borderId="6" xfId="0" applyFont="1" applyFill="1" applyBorder="1" applyAlignment="1">
      <alignment horizontal="center" vertical="center" wrapText="1"/>
    </xf>
    <xf numFmtId="0" fontId="36" fillId="13" borderId="23" xfId="4" applyFont="1" applyFill="1" applyBorder="1">
      <alignment vertical="center"/>
    </xf>
    <xf numFmtId="0" fontId="9" fillId="4" borderId="17" xfId="3" applyFont="1" applyFill="1" applyBorder="1" applyAlignment="1" applyProtection="1">
      <alignment horizontal="center" vertical="center"/>
      <protection locked="0"/>
    </xf>
    <xf numFmtId="0" fontId="37" fillId="13" borderId="23" xfId="5" applyFont="1" applyFill="1" applyBorder="1" applyAlignment="1">
      <alignment horizontal="left" vertical="center" wrapText="1"/>
    </xf>
    <xf numFmtId="0" fontId="15" fillId="12" borderId="7" xfId="0" applyFont="1" applyFill="1" applyBorder="1" applyAlignment="1">
      <alignment horizontal="center" vertical="center" wrapText="1"/>
    </xf>
    <xf numFmtId="0" fontId="36" fillId="13" borderId="27" xfId="4" applyFont="1" applyFill="1" applyBorder="1">
      <alignment vertical="center"/>
    </xf>
    <xf numFmtId="0" fontId="9" fillId="4" borderId="27" xfId="3" applyFont="1" applyFill="1" applyBorder="1" applyAlignment="1" applyProtection="1">
      <alignment horizontal="center" vertical="center"/>
      <protection locked="0"/>
    </xf>
    <xf numFmtId="0" fontId="9" fillId="4" borderId="33" xfId="3" applyFont="1" applyFill="1" applyBorder="1" applyAlignment="1" applyProtection="1">
      <alignment horizontal="center" vertical="center"/>
      <protection locked="0"/>
    </xf>
    <xf numFmtId="0" fontId="34" fillId="12" borderId="34" xfId="0" applyFont="1" applyFill="1" applyBorder="1" applyAlignment="1">
      <alignment horizontal="center" vertical="center" wrapText="1"/>
    </xf>
    <xf numFmtId="0" fontId="15" fillId="12" borderId="35" xfId="0" applyFont="1" applyFill="1" applyBorder="1" applyAlignment="1">
      <alignment horizontal="center" vertical="center" wrapText="1"/>
    </xf>
    <xf numFmtId="0" fontId="9" fillId="4" borderId="35" xfId="0" applyFont="1" applyFill="1" applyBorder="1">
      <alignment vertical="center"/>
    </xf>
    <xf numFmtId="0" fontId="36" fillId="13" borderId="35" xfId="4" applyFont="1" applyFill="1" applyBorder="1">
      <alignment vertical="center"/>
    </xf>
    <xf numFmtId="0" fontId="9" fillId="4" borderId="35" xfId="3" applyFont="1" applyFill="1" applyBorder="1" applyAlignment="1" applyProtection="1">
      <alignment horizontal="center" vertical="center"/>
      <protection locked="0"/>
    </xf>
    <xf numFmtId="0" fontId="34" fillId="12" borderId="36" xfId="0" applyFont="1" applyFill="1" applyBorder="1" applyAlignment="1">
      <alignment horizontal="center" vertical="center" wrapText="1"/>
    </xf>
    <xf numFmtId="0" fontId="15" fillId="14" borderId="11" xfId="0" applyFont="1" applyFill="1" applyBorder="1" applyAlignment="1">
      <alignment horizontal="center" vertical="center" wrapText="1"/>
    </xf>
    <xf numFmtId="0" fontId="9" fillId="14" borderId="37" xfId="0" applyFont="1" applyFill="1" applyBorder="1">
      <alignment vertical="center"/>
    </xf>
    <xf numFmtId="0" fontId="37" fillId="14" borderId="37" xfId="5" applyFont="1" applyFill="1" applyBorder="1" applyAlignment="1">
      <alignment vertical="center" wrapText="1"/>
    </xf>
    <xf numFmtId="0" fontId="9" fillId="13" borderId="11" xfId="0" applyFont="1" applyFill="1" applyBorder="1" applyAlignment="1">
      <alignment horizontal="center" vertical="center"/>
    </xf>
    <xf numFmtId="0" fontId="9" fillId="14" borderId="37" xfId="3" applyFont="1" applyFill="1" applyBorder="1" applyAlignment="1" applyProtection="1">
      <alignment horizontal="center" vertical="center"/>
      <protection locked="0"/>
    </xf>
    <xf numFmtId="0" fontId="9" fillId="14" borderId="38" xfId="3" applyFont="1" applyFill="1" applyBorder="1" applyAlignment="1" applyProtection="1">
      <alignment horizontal="center" vertical="center"/>
      <protection locked="0"/>
    </xf>
    <xf numFmtId="0" fontId="9" fillId="14" borderId="32" xfId="3" applyFont="1" applyFill="1" applyBorder="1" applyAlignment="1" applyProtection="1">
      <alignment horizontal="center" vertical="center" wrapText="1"/>
      <protection locked="0"/>
    </xf>
    <xf numFmtId="0" fontId="15" fillId="14" borderId="6" xfId="0" applyFont="1" applyFill="1" applyBorder="1" applyAlignment="1">
      <alignment horizontal="center" vertical="center" wrapText="1"/>
    </xf>
    <xf numFmtId="0" fontId="9" fillId="14" borderId="23" xfId="0" applyFont="1" applyFill="1" applyBorder="1">
      <alignment vertical="center"/>
    </xf>
    <xf numFmtId="0" fontId="36" fillId="14" borderId="23" xfId="4" applyFont="1" applyFill="1" applyBorder="1">
      <alignment vertical="center"/>
    </xf>
    <xf numFmtId="0" fontId="9" fillId="13" borderId="6" xfId="0" applyFont="1" applyFill="1" applyBorder="1" applyAlignment="1">
      <alignment horizontal="center" vertical="center"/>
    </xf>
    <xf numFmtId="0" fontId="9" fillId="14" borderId="19" xfId="3" applyFont="1" applyFill="1" applyBorder="1" applyAlignment="1" applyProtection="1">
      <alignment horizontal="center" vertical="center"/>
      <protection locked="0"/>
    </xf>
    <xf numFmtId="0" fontId="9" fillId="14" borderId="23" xfId="3" applyFont="1" applyFill="1" applyBorder="1" applyAlignment="1" applyProtection="1">
      <alignment horizontal="center" vertical="center"/>
      <protection locked="0"/>
    </xf>
    <xf numFmtId="0" fontId="9" fillId="14" borderId="16" xfId="3" applyFont="1" applyFill="1" applyBorder="1" applyAlignment="1" applyProtection="1">
      <alignment horizontal="center" vertical="center"/>
      <protection locked="0"/>
    </xf>
    <xf numFmtId="0" fontId="9" fillId="14" borderId="17" xfId="3" applyFont="1" applyFill="1" applyBorder="1" applyAlignment="1" applyProtection="1">
      <alignment horizontal="center" vertical="center" wrapText="1"/>
      <protection locked="0"/>
    </xf>
    <xf numFmtId="0" fontId="9" fillId="14" borderId="16" xfId="0" applyFont="1" applyFill="1" applyBorder="1">
      <alignment vertical="center"/>
    </xf>
    <xf numFmtId="0" fontId="9" fillId="14" borderId="23" xfId="0" applyFont="1" applyFill="1" applyBorder="1" applyAlignment="1">
      <alignment horizontal="left" vertical="center"/>
    </xf>
    <xf numFmtId="0" fontId="37" fillId="14" borderId="23" xfId="5" applyFont="1" applyFill="1" applyBorder="1" applyAlignment="1">
      <alignment horizontal="left" vertical="center" wrapText="1"/>
    </xf>
    <xf numFmtId="0" fontId="15" fillId="14" borderId="7" xfId="0" applyFont="1" applyFill="1" applyBorder="1" applyAlignment="1">
      <alignment horizontal="center" vertical="center" wrapText="1"/>
    </xf>
    <xf numFmtId="0" fontId="9" fillId="14" borderId="27" xfId="0" applyFont="1" applyFill="1" applyBorder="1">
      <alignment vertical="center"/>
    </xf>
    <xf numFmtId="0" fontId="36" fillId="14" borderId="27" xfId="4" applyFont="1" applyFill="1" applyBorder="1">
      <alignment vertical="center"/>
    </xf>
    <xf numFmtId="0" fontId="9" fillId="13" borderId="7" xfId="0" applyFont="1" applyFill="1" applyBorder="1" applyAlignment="1">
      <alignment horizontal="center" vertical="center"/>
    </xf>
    <xf numFmtId="0" fontId="9" fillId="14" borderId="27" xfId="3" applyFont="1" applyFill="1" applyBorder="1" applyAlignment="1" applyProtection="1">
      <alignment horizontal="center" vertical="center"/>
      <protection locked="0"/>
    </xf>
    <xf numFmtId="0" fontId="15" fillId="14" borderId="4" xfId="0" applyFont="1" applyFill="1" applyBorder="1" applyAlignment="1">
      <alignment horizontal="center" vertical="center" wrapText="1"/>
    </xf>
    <xf numFmtId="0" fontId="9" fillId="14" borderId="19" xfId="0" applyFont="1" applyFill="1" applyBorder="1">
      <alignment vertical="center"/>
    </xf>
    <xf numFmtId="0" fontId="37" fillId="14" borderId="19" xfId="5" applyFont="1" applyFill="1" applyBorder="1" applyAlignment="1">
      <alignment vertical="center" wrapText="1"/>
    </xf>
    <xf numFmtId="0" fontId="9" fillId="14" borderId="39" xfId="3" applyFont="1" applyFill="1" applyBorder="1" applyAlignment="1" applyProtection="1">
      <alignment horizontal="center" vertical="center"/>
      <protection locked="0"/>
    </xf>
    <xf numFmtId="0" fontId="9" fillId="14" borderId="40" xfId="3" applyFont="1" applyFill="1" applyBorder="1" applyAlignment="1" applyProtection="1">
      <alignment horizontal="center" vertical="center"/>
      <protection locked="0"/>
    </xf>
    <xf numFmtId="0" fontId="9" fillId="14" borderId="0" xfId="0" applyFont="1" applyFill="1">
      <alignment vertical="center"/>
    </xf>
    <xf numFmtId="0" fontId="37" fillId="4" borderId="19" xfId="5" applyFont="1" applyFill="1" applyBorder="1" applyAlignment="1">
      <alignment vertical="center" wrapText="1"/>
    </xf>
    <xf numFmtId="0" fontId="37" fillId="4" borderId="31" xfId="5" applyFont="1" applyFill="1" applyBorder="1" applyAlignment="1">
      <alignment vertical="center" wrapText="1"/>
    </xf>
    <xf numFmtId="0" fontId="9" fillId="4" borderId="39" xfId="3" applyFont="1" applyFill="1" applyBorder="1" applyAlignment="1" applyProtection="1">
      <alignment horizontal="center" vertical="center"/>
      <protection locked="0"/>
    </xf>
    <xf numFmtId="0" fontId="9" fillId="4" borderId="16" xfId="3" applyFont="1" applyFill="1" applyBorder="1" applyAlignment="1" applyProtection="1">
      <alignment horizontal="center" vertical="center"/>
      <protection locked="0"/>
    </xf>
    <xf numFmtId="0" fontId="9" fillId="4" borderId="16" xfId="0" applyFont="1" applyFill="1" applyBorder="1">
      <alignment vertical="center"/>
    </xf>
    <xf numFmtId="0" fontId="25" fillId="4" borderId="23" xfId="2" applyFill="1" applyBorder="1" applyAlignment="1">
      <alignment horizontal="left" vertical="center" wrapText="1"/>
    </xf>
    <xf numFmtId="0" fontId="36" fillId="0" borderId="27" xfId="4" applyFont="1" applyBorder="1" applyAlignment="1">
      <alignment vertical="center" wrapText="1"/>
    </xf>
    <xf numFmtId="0" fontId="9" fillId="4" borderId="40" xfId="3" applyFont="1" applyFill="1" applyBorder="1" applyAlignment="1" applyProtection="1">
      <alignment horizontal="center" vertical="center"/>
      <protection locked="0"/>
    </xf>
    <xf numFmtId="0" fontId="9" fillId="15" borderId="19" xfId="0" applyFont="1" applyFill="1" applyBorder="1">
      <alignment vertical="center"/>
    </xf>
    <xf numFmtId="0" fontId="37" fillId="15" borderId="19" xfId="5" applyFont="1" applyFill="1" applyBorder="1" applyAlignment="1">
      <alignment vertical="center" wrapText="1"/>
    </xf>
    <xf numFmtId="0" fontId="9" fillId="15" borderId="19" xfId="3" applyFont="1" applyFill="1" applyBorder="1" applyAlignment="1" applyProtection="1">
      <alignment horizontal="center" vertical="center"/>
      <protection locked="0"/>
    </xf>
    <xf numFmtId="0" fontId="9" fillId="15" borderId="39" xfId="3" applyFont="1" applyFill="1" applyBorder="1" applyAlignment="1" applyProtection="1">
      <alignment horizontal="center" vertical="center"/>
      <protection locked="0"/>
    </xf>
    <xf numFmtId="0" fontId="9" fillId="15" borderId="17" xfId="3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>
      <alignment vertical="center"/>
    </xf>
    <xf numFmtId="0" fontId="36" fillId="15" borderId="23" xfId="4" applyFont="1" applyFill="1" applyBorder="1">
      <alignment vertical="center"/>
    </xf>
    <xf numFmtId="0" fontId="9" fillId="15" borderId="23" xfId="3" applyFont="1" applyFill="1" applyBorder="1" applyAlignment="1" applyProtection="1">
      <alignment horizontal="center" vertical="center"/>
      <protection locked="0"/>
    </xf>
    <xf numFmtId="0" fontId="9" fillId="15" borderId="16" xfId="3" applyFont="1" applyFill="1" applyBorder="1" applyAlignment="1" applyProtection="1">
      <alignment horizontal="center" vertical="center"/>
      <protection locked="0"/>
    </xf>
    <xf numFmtId="0" fontId="9" fillId="15" borderId="16" xfId="0" applyFont="1" applyFill="1" applyBorder="1">
      <alignment vertical="center"/>
    </xf>
    <xf numFmtId="0" fontId="9" fillId="15" borderId="23" xfId="0" applyFont="1" applyFill="1" applyBorder="1" applyAlignment="1">
      <alignment horizontal="left" vertical="center"/>
    </xf>
    <xf numFmtId="0" fontId="25" fillId="15" borderId="23" xfId="2" applyFill="1" applyBorder="1" applyAlignment="1">
      <alignment horizontal="left" vertical="center" wrapText="1"/>
    </xf>
    <xf numFmtId="0" fontId="36" fillId="15" borderId="27" xfId="4" applyFont="1" applyFill="1" applyBorder="1">
      <alignment vertical="center"/>
    </xf>
    <xf numFmtId="0" fontId="9" fillId="15" borderId="27" xfId="0" applyFont="1" applyFill="1" applyBorder="1">
      <alignment vertical="center"/>
    </xf>
    <xf numFmtId="0" fontId="9" fillId="15" borderId="27" xfId="3" applyFont="1" applyFill="1" applyBorder="1" applyAlignment="1" applyProtection="1">
      <alignment horizontal="center" vertical="center"/>
      <protection locked="0"/>
    </xf>
    <xf numFmtId="0" fontId="9" fillId="15" borderId="40" xfId="3" applyFont="1" applyFill="1" applyBorder="1" applyAlignment="1" applyProtection="1">
      <alignment horizontal="center" vertical="center"/>
      <protection locked="0"/>
    </xf>
    <xf numFmtId="0" fontId="9" fillId="15" borderId="33" xfId="3" applyFont="1" applyFill="1" applyBorder="1" applyAlignment="1" applyProtection="1">
      <alignment horizontal="center" vertical="center"/>
      <protection locked="0"/>
    </xf>
    <xf numFmtId="0" fontId="25" fillId="14" borderId="23" xfId="2" applyFill="1" applyBorder="1" applyAlignment="1">
      <alignment horizontal="left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9" fillId="14" borderId="41" xfId="0" applyFont="1" applyFill="1" applyBorder="1">
      <alignment vertical="center"/>
    </xf>
    <xf numFmtId="0" fontId="37" fillId="14" borderId="31" xfId="5" applyFont="1" applyFill="1" applyBorder="1" applyAlignment="1">
      <alignment vertical="center" wrapText="1"/>
    </xf>
    <xf numFmtId="0" fontId="9" fillId="14" borderId="31" xfId="3" applyFont="1" applyFill="1" applyBorder="1" applyAlignment="1" applyProtection="1">
      <alignment horizontal="center" vertical="center"/>
      <protection locked="0"/>
    </xf>
    <xf numFmtId="0" fontId="15" fillId="14" borderId="23" xfId="0" applyFont="1" applyFill="1" applyBorder="1" applyAlignment="1">
      <alignment horizontal="center" vertical="center" wrapText="1"/>
    </xf>
    <xf numFmtId="0" fontId="9" fillId="14" borderId="42" xfId="0" applyFont="1" applyFill="1" applyBorder="1">
      <alignment vertical="center"/>
    </xf>
    <xf numFmtId="0" fontId="9" fillId="14" borderId="42" xfId="0" applyFont="1" applyFill="1" applyBorder="1" applyAlignment="1">
      <alignment horizontal="left" vertical="center"/>
    </xf>
    <xf numFmtId="0" fontId="15" fillId="14" borderId="28" xfId="0" applyFont="1" applyFill="1" applyBorder="1" applyAlignment="1">
      <alignment horizontal="center" vertical="center" wrapText="1"/>
    </xf>
    <xf numFmtId="0" fontId="9" fillId="14" borderId="43" xfId="0" applyFont="1" applyFill="1" applyBorder="1">
      <alignment vertical="center"/>
    </xf>
    <xf numFmtId="0" fontId="36" fillId="14" borderId="28" xfId="4" applyFont="1" applyFill="1" applyBorder="1">
      <alignment vertical="center"/>
    </xf>
    <xf numFmtId="0" fontId="9" fillId="14" borderId="28" xfId="3" applyFont="1" applyFill="1" applyBorder="1" applyAlignment="1" applyProtection="1">
      <alignment horizontal="center" vertical="center"/>
      <protection locked="0"/>
    </xf>
    <xf numFmtId="0" fontId="15" fillId="12" borderId="19" xfId="0" applyFont="1" applyFill="1" applyBorder="1" applyAlignment="1">
      <alignment horizontal="center" vertical="center" wrapText="1"/>
    </xf>
    <xf numFmtId="0" fontId="9" fillId="4" borderId="44" xfId="0" applyFont="1" applyFill="1" applyBorder="1">
      <alignment vertical="center"/>
    </xf>
    <xf numFmtId="0" fontId="9" fillId="13" borderId="19" xfId="0" applyFont="1" applyFill="1" applyBorder="1">
      <alignment vertical="center"/>
    </xf>
    <xf numFmtId="0" fontId="9" fillId="4" borderId="20" xfId="3" applyFont="1" applyFill="1" applyBorder="1" applyAlignment="1" applyProtection="1">
      <alignment horizontal="center" vertical="center"/>
      <protection locked="0"/>
    </xf>
    <xf numFmtId="0" fontId="9" fillId="4" borderId="21" xfId="3" applyFont="1" applyFill="1" applyBorder="1" applyAlignment="1" applyProtection="1">
      <alignment horizontal="center" vertical="center"/>
      <protection locked="0"/>
    </xf>
    <xf numFmtId="0" fontId="15" fillId="12" borderId="23" xfId="0" applyFont="1" applyFill="1" applyBorder="1" applyAlignment="1">
      <alignment horizontal="center" vertical="center" wrapText="1"/>
    </xf>
    <xf numFmtId="0" fontId="9" fillId="4" borderId="42" xfId="0" applyFont="1" applyFill="1" applyBorder="1">
      <alignment vertical="center"/>
    </xf>
    <xf numFmtId="0" fontId="36" fillId="0" borderId="23" xfId="4" applyFont="1" applyBorder="1" applyAlignment="1">
      <alignment vertical="center" wrapText="1"/>
    </xf>
    <xf numFmtId="0" fontId="36" fillId="13" borderId="23" xfId="4" applyFont="1" applyFill="1" applyBorder="1" applyAlignment="1">
      <alignment vertical="center" wrapText="1"/>
    </xf>
    <xf numFmtId="0" fontId="9" fillId="4" borderId="25" xfId="3" applyFont="1" applyFill="1" applyBorder="1" applyAlignment="1" applyProtection="1">
      <alignment horizontal="center" vertical="center"/>
      <protection locked="0"/>
    </xf>
    <xf numFmtId="0" fontId="9" fillId="4" borderId="42" xfId="0" applyFont="1" applyFill="1" applyBorder="1" applyAlignment="1">
      <alignment horizontal="left" vertical="center"/>
    </xf>
    <xf numFmtId="0" fontId="37" fillId="4" borderId="23" xfId="5" applyFont="1" applyFill="1" applyBorder="1" applyAlignment="1">
      <alignment vertical="center" wrapText="1"/>
    </xf>
    <xf numFmtId="0" fontId="37" fillId="13" borderId="23" xfId="5" applyFont="1" applyFill="1" applyBorder="1" applyAlignment="1">
      <alignment vertical="center" wrapText="1"/>
    </xf>
    <xf numFmtId="0" fontId="34" fillId="12" borderId="34" xfId="0" applyFont="1" applyFill="1" applyBorder="1" applyAlignment="1">
      <alignment horizontal="center" vertical="center" wrapText="1"/>
    </xf>
    <xf numFmtId="0" fontId="15" fillId="12" borderId="45" xfId="0" applyFont="1" applyFill="1" applyBorder="1" applyAlignment="1">
      <alignment horizontal="center" vertical="center" wrapText="1"/>
    </xf>
    <xf numFmtId="0" fontId="9" fillId="4" borderId="46" xfId="0" applyFont="1" applyFill="1" applyBorder="1">
      <alignment vertical="center"/>
    </xf>
    <xf numFmtId="0" fontId="36" fillId="0" borderId="45" xfId="4" applyFont="1" applyBorder="1" applyAlignment="1">
      <alignment vertical="center" wrapText="1"/>
    </xf>
    <xf numFmtId="0" fontId="36" fillId="13" borderId="45" xfId="4" applyFont="1" applyFill="1" applyBorder="1" applyAlignment="1">
      <alignment vertical="center" wrapText="1"/>
    </xf>
    <xf numFmtId="0" fontId="9" fillId="4" borderId="47" xfId="3" applyFont="1" applyFill="1" applyBorder="1" applyAlignment="1" applyProtection="1">
      <alignment horizontal="center" vertical="center"/>
      <protection locked="0"/>
    </xf>
    <xf numFmtId="0" fontId="9" fillId="4" borderId="45" xfId="3" applyFont="1" applyFill="1" applyBorder="1" applyAlignment="1" applyProtection="1">
      <alignment horizontal="center" vertical="center"/>
      <protection locked="0"/>
    </xf>
    <xf numFmtId="0" fontId="9" fillId="4" borderId="48" xfId="3" applyFont="1" applyFill="1" applyBorder="1" applyAlignment="1" applyProtection="1">
      <alignment horizontal="center" vertical="center"/>
      <protection locked="0"/>
    </xf>
    <xf numFmtId="0" fontId="9" fillId="4" borderId="49" xfId="3" applyFon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9" fillId="0" borderId="0" xfId="0" applyFont="1">
      <alignment vertical="center"/>
    </xf>
    <xf numFmtId="0" fontId="27" fillId="2" borderId="0" xfId="0" applyFont="1" applyFill="1" applyAlignment="1">
      <alignment horizontal="left" vertical="center" indent="1"/>
    </xf>
    <xf numFmtId="0" fontId="26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42" fillId="0" borderId="0" xfId="0" applyFont="1">
      <alignment vertical="center"/>
    </xf>
    <xf numFmtId="0" fontId="36" fillId="4" borderId="19" xfId="5" applyFont="1" applyFill="1" applyBorder="1" applyAlignment="1">
      <alignment vertical="center" wrapText="1"/>
    </xf>
    <xf numFmtId="0" fontId="9" fillId="4" borderId="39" xfId="3" quotePrefix="1" applyFont="1" applyFill="1" applyBorder="1" applyAlignment="1" applyProtection="1">
      <alignment horizontal="center" vertical="center"/>
      <protection locked="0"/>
    </xf>
    <xf numFmtId="0" fontId="25" fillId="0" borderId="23" xfId="2" applyBorder="1" applyAlignment="1">
      <alignment vertical="center" wrapText="1"/>
    </xf>
    <xf numFmtId="0" fontId="9" fillId="4" borderId="27" xfId="3" applyFont="1" applyFill="1" applyBorder="1" applyAlignment="1" applyProtection="1">
      <alignment vertical="center"/>
      <protection locked="0"/>
    </xf>
    <xf numFmtId="0" fontId="9" fillId="15" borderId="31" xfId="0" applyFont="1" applyFill="1" applyBorder="1">
      <alignment vertical="center"/>
    </xf>
    <xf numFmtId="0" fontId="9" fillId="15" borderId="31" xfId="3" applyFont="1" applyFill="1" applyBorder="1" applyAlignment="1" applyProtection="1">
      <alignment horizontal="center" vertical="center"/>
      <protection locked="0"/>
    </xf>
    <xf numFmtId="0" fontId="9" fillId="15" borderId="32" xfId="3" applyFont="1" applyFill="1" applyBorder="1" applyAlignment="1" applyProtection="1">
      <alignment horizontal="center" vertical="center"/>
      <protection locked="0"/>
    </xf>
    <xf numFmtId="0" fontId="36" fillId="16" borderId="23" xfId="4" applyFont="1" applyFill="1" applyBorder="1" applyAlignment="1">
      <alignment vertical="center" wrapText="1"/>
    </xf>
    <xf numFmtId="0" fontId="25" fillId="15" borderId="23" xfId="2" applyFill="1" applyBorder="1" applyAlignment="1">
      <alignment vertical="center" wrapText="1"/>
    </xf>
    <xf numFmtId="0" fontId="36" fillId="16" borderId="27" xfId="4" applyFont="1" applyFill="1" applyBorder="1" applyAlignment="1">
      <alignment vertical="center" wrapText="1"/>
    </xf>
    <xf numFmtId="0" fontId="9" fillId="13" borderId="4" xfId="0" applyFont="1" applyFill="1" applyBorder="1" applyAlignment="1">
      <alignment horizontal="center" vertical="center"/>
    </xf>
    <xf numFmtId="0" fontId="9" fillId="14" borderId="32" xfId="3" applyFont="1" applyFill="1" applyBorder="1" applyAlignment="1" applyProtection="1">
      <alignment horizontal="center" vertical="center"/>
      <protection locked="0"/>
    </xf>
    <xf numFmtId="0" fontId="36" fillId="17" borderId="23" xfId="4" applyFont="1" applyFill="1" applyBorder="1" applyAlignment="1">
      <alignment vertical="center" wrapText="1"/>
    </xf>
    <xf numFmtId="0" fontId="9" fillId="14" borderId="17" xfId="3" applyFont="1" applyFill="1" applyBorder="1" applyAlignment="1" applyProtection="1">
      <alignment horizontal="center" vertical="center"/>
      <protection locked="0"/>
    </xf>
    <xf numFmtId="0" fontId="25" fillId="14" borderId="23" xfId="2" applyFill="1" applyBorder="1" applyAlignment="1">
      <alignment vertical="center" wrapText="1"/>
    </xf>
    <xf numFmtId="0" fontId="36" fillId="17" borderId="27" xfId="4" applyFont="1" applyFill="1" applyBorder="1" applyAlignment="1">
      <alignment vertical="center" wrapText="1"/>
    </xf>
    <xf numFmtId="0" fontId="9" fillId="14" borderId="33" xfId="3" applyFont="1" applyFill="1" applyBorder="1" applyAlignment="1" applyProtection="1">
      <alignment horizontal="center" vertical="center"/>
      <protection locked="0"/>
    </xf>
    <xf numFmtId="0" fontId="37" fillId="15" borderId="23" xfId="5" applyFont="1" applyFill="1" applyBorder="1" applyAlignment="1">
      <alignment vertical="center" wrapText="1"/>
    </xf>
    <xf numFmtId="0" fontId="37" fillId="14" borderId="23" xfId="5" applyFont="1" applyFill="1" applyBorder="1" applyAlignment="1">
      <alignment vertical="center" wrapText="1"/>
    </xf>
    <xf numFmtId="0" fontId="36" fillId="14" borderId="19" xfId="0" applyFont="1" applyFill="1" applyBorder="1">
      <alignment vertical="center"/>
    </xf>
    <xf numFmtId="0" fontId="43" fillId="14" borderId="23" xfId="5" applyFont="1" applyFill="1" applyBorder="1" applyAlignment="1">
      <alignment vertical="center" wrapText="1"/>
    </xf>
    <xf numFmtId="0" fontId="33" fillId="0" borderId="19" xfId="0" applyFont="1" applyBorder="1">
      <alignment vertical="center"/>
    </xf>
    <xf numFmtId="0" fontId="33" fillId="13" borderId="19" xfId="0" applyFont="1" applyFill="1" applyBorder="1">
      <alignment vertical="center"/>
    </xf>
    <xf numFmtId="0" fontId="33" fillId="18" borderId="23" xfId="4" applyFont="1" applyFill="1" applyBorder="1" applyAlignment="1">
      <alignment vertical="center" wrapText="1"/>
    </xf>
    <xf numFmtId="0" fontId="33" fillId="19" borderId="23" xfId="4" applyFont="1" applyFill="1" applyBorder="1" applyAlignment="1">
      <alignment vertical="center" wrapText="1"/>
    </xf>
    <xf numFmtId="0" fontId="44" fillId="4" borderId="23" xfId="5" applyFont="1" applyFill="1" applyBorder="1" applyAlignment="1">
      <alignment vertical="center" wrapText="1"/>
    </xf>
    <xf numFmtId="0" fontId="44" fillId="13" borderId="23" xfId="5" applyFont="1" applyFill="1" applyBorder="1" applyAlignment="1">
      <alignment vertical="center" wrapText="1"/>
    </xf>
    <xf numFmtId="0" fontId="33" fillId="18" borderId="27" xfId="4" applyFont="1" applyFill="1" applyBorder="1" applyAlignment="1">
      <alignment vertical="center" wrapText="1"/>
    </xf>
    <xf numFmtId="0" fontId="33" fillId="19" borderId="27" xfId="4" applyFont="1" applyFill="1" applyBorder="1" applyAlignment="1">
      <alignment vertical="center" wrapText="1"/>
    </xf>
    <xf numFmtId="0" fontId="9" fillId="4" borderId="31" xfId="3" applyFont="1" applyFill="1" applyBorder="1" applyAlignment="1" applyProtection="1">
      <alignment horizontal="center" vertical="center"/>
      <protection locked="0"/>
    </xf>
    <xf numFmtId="0" fontId="36" fillId="18" borderId="23" xfId="4" applyFont="1" applyFill="1" applyBorder="1" applyAlignment="1">
      <alignment vertical="center" wrapText="1"/>
    </xf>
    <xf numFmtId="0" fontId="36" fillId="19" borderId="23" xfId="4" applyFont="1" applyFill="1" applyBorder="1" applyAlignment="1">
      <alignment vertical="center" wrapText="1"/>
    </xf>
    <xf numFmtId="0" fontId="9" fillId="4" borderId="6" xfId="0" applyFont="1" applyFill="1" applyBorder="1">
      <alignment vertical="center"/>
    </xf>
    <xf numFmtId="0" fontId="36" fillId="18" borderId="27" xfId="4" applyFont="1" applyFill="1" applyBorder="1" applyAlignment="1">
      <alignment vertical="center" wrapText="1"/>
    </xf>
    <xf numFmtId="0" fontId="36" fillId="19" borderId="6" xfId="4" applyFont="1" applyFill="1" applyBorder="1" applyAlignment="1">
      <alignment vertical="center" wrapText="1"/>
    </xf>
    <xf numFmtId="0" fontId="9" fillId="4" borderId="6" xfId="3" applyFont="1" applyFill="1" applyBorder="1" applyAlignment="1" applyProtection="1">
      <alignment horizontal="center" vertical="center"/>
      <protection locked="0"/>
    </xf>
    <xf numFmtId="0" fontId="36" fillId="19" borderId="27" xfId="4" applyFont="1" applyFill="1" applyBorder="1" applyAlignment="1">
      <alignment vertical="center" wrapText="1"/>
    </xf>
    <xf numFmtId="0" fontId="9" fillId="4" borderId="50" xfId="3" applyFont="1" applyFill="1" applyBorder="1" applyAlignment="1" applyProtection="1">
      <alignment horizontal="center" vertical="center"/>
      <protection locked="0"/>
    </xf>
    <xf numFmtId="0" fontId="9" fillId="4" borderId="51" xfId="3" applyFont="1" applyFill="1" applyBorder="1" applyAlignment="1" applyProtection="1">
      <alignment horizontal="center" vertical="center"/>
      <protection locked="0"/>
    </xf>
    <xf numFmtId="0" fontId="9" fillId="4" borderId="52" xfId="3" applyFont="1" applyFill="1" applyBorder="1" applyAlignment="1" applyProtection="1">
      <alignment horizontal="center" vertical="center"/>
      <protection locked="0"/>
    </xf>
    <xf numFmtId="0" fontId="9" fillId="4" borderId="53" xfId="3" applyFont="1" applyFill="1" applyBorder="1" applyAlignment="1" applyProtection="1">
      <alignment horizontal="center" vertical="center"/>
      <protection locked="0"/>
    </xf>
    <xf numFmtId="0" fontId="37" fillId="4" borderId="23" xfId="5" applyFont="1" applyFill="1" applyBorder="1" applyAlignment="1">
      <alignment horizontal="left" vertical="center" wrapText="1"/>
    </xf>
    <xf numFmtId="0" fontId="36" fillId="4" borderId="6" xfId="4" applyFont="1" applyFill="1" applyBorder="1">
      <alignment vertical="center"/>
    </xf>
    <xf numFmtId="0" fontId="36" fillId="13" borderId="6" xfId="4" applyFont="1" applyFill="1" applyBorder="1">
      <alignment vertical="center"/>
    </xf>
    <xf numFmtId="0" fontId="9" fillId="4" borderId="29" xfId="3" applyFont="1" applyFill="1" applyBorder="1" applyAlignment="1" applyProtection="1">
      <alignment horizontal="center" vertical="center"/>
      <protection locked="0"/>
    </xf>
    <xf numFmtId="0" fontId="15" fillId="12" borderId="11" xfId="0" applyFont="1" applyFill="1" applyBorder="1" applyAlignment="1">
      <alignment horizontal="center" vertical="center" wrapText="1"/>
    </xf>
    <xf numFmtId="0" fontId="9" fillId="15" borderId="37" xfId="0" applyFont="1" applyFill="1" applyBorder="1">
      <alignment vertical="center"/>
    </xf>
    <xf numFmtId="0" fontId="9" fillId="4" borderId="37" xfId="3" applyFont="1" applyFill="1" applyBorder="1" applyAlignment="1" applyProtection="1">
      <alignment horizontal="center" vertical="center"/>
      <protection locked="0"/>
    </xf>
    <xf numFmtId="0" fontId="9" fillId="15" borderId="37" xfId="3" applyFont="1" applyFill="1" applyBorder="1" applyAlignment="1" applyProtection="1">
      <alignment horizontal="center" vertical="center"/>
      <protection locked="0"/>
    </xf>
    <xf numFmtId="0" fontId="9" fillId="15" borderId="54" xfId="3" applyFont="1" applyFill="1" applyBorder="1" applyAlignment="1" applyProtection="1">
      <alignment horizontal="center" vertical="center"/>
      <protection locked="0"/>
    </xf>
    <xf numFmtId="0" fontId="9" fillId="15" borderId="13" xfId="3" applyFont="1" applyFill="1" applyBorder="1" applyAlignment="1" applyProtection="1">
      <alignment horizontal="center" vertical="center"/>
      <protection locked="0"/>
    </xf>
    <xf numFmtId="0" fontId="36" fillId="15" borderId="23" xfId="4" applyFont="1" applyFill="1" applyBorder="1" applyAlignment="1">
      <alignment vertical="center" wrapText="1"/>
    </xf>
    <xf numFmtId="0" fontId="9" fillId="15" borderId="24" xfId="3" applyFont="1" applyFill="1" applyBorder="1" applyAlignment="1" applyProtection="1">
      <alignment horizontal="center" vertical="center"/>
      <protection locked="0"/>
    </xf>
    <xf numFmtId="0" fontId="9" fillId="15" borderId="24" xfId="0" applyFont="1" applyFill="1" applyBorder="1">
      <alignment vertical="center"/>
    </xf>
    <xf numFmtId="0" fontId="36" fillId="15" borderId="27" xfId="4" applyFont="1" applyFill="1" applyBorder="1" applyAlignment="1">
      <alignment vertical="center" wrapText="1"/>
    </xf>
    <xf numFmtId="0" fontId="9" fillId="15" borderId="52" xfId="3" applyFont="1" applyFill="1" applyBorder="1" applyAlignment="1" applyProtection="1">
      <alignment horizontal="center" vertical="center"/>
      <protection locked="0"/>
    </xf>
    <xf numFmtId="0" fontId="9" fillId="15" borderId="20" xfId="3" applyFont="1" applyFill="1" applyBorder="1" applyAlignment="1" applyProtection="1">
      <alignment horizontal="center" vertical="center"/>
      <protection locked="0"/>
    </xf>
    <xf numFmtId="0" fontId="25" fillId="15" borderId="23" xfId="2" applyFill="1" applyBorder="1">
      <alignment vertical="center"/>
    </xf>
    <xf numFmtId="0" fontId="9" fillId="15" borderId="44" xfId="0" applyFont="1" applyFill="1" applyBorder="1">
      <alignment vertical="center"/>
    </xf>
    <xf numFmtId="0" fontId="9" fillId="15" borderId="42" xfId="0" applyFont="1" applyFill="1" applyBorder="1">
      <alignment vertical="center"/>
    </xf>
    <xf numFmtId="0" fontId="9" fillId="15" borderId="42" xfId="0" applyFont="1" applyFill="1" applyBorder="1" applyAlignment="1">
      <alignment horizontal="left" vertical="center"/>
    </xf>
    <xf numFmtId="0" fontId="9" fillId="15" borderId="55" xfId="0" applyFont="1" applyFill="1" applyBorder="1">
      <alignment vertical="center"/>
    </xf>
    <xf numFmtId="0" fontId="9" fillId="15" borderId="56" xfId="3" applyFont="1" applyFill="1" applyBorder="1" applyAlignment="1" applyProtection="1">
      <alignment horizontal="center" vertical="center"/>
      <protection locked="0"/>
    </xf>
    <xf numFmtId="0" fontId="9" fillId="14" borderId="20" xfId="3" applyFont="1" applyFill="1" applyBorder="1" applyAlignment="1" applyProtection="1">
      <alignment horizontal="center" vertical="center"/>
      <protection locked="0"/>
    </xf>
    <xf numFmtId="0" fontId="36" fillId="14" borderId="23" xfId="4" applyFont="1" applyFill="1" applyBorder="1" applyAlignment="1">
      <alignment vertical="center" wrapText="1"/>
    </xf>
    <xf numFmtId="0" fontId="9" fillId="14" borderId="24" xfId="3" applyFont="1" applyFill="1" applyBorder="1" applyAlignment="1" applyProtection="1">
      <alignment horizontal="center" vertical="center"/>
      <protection locked="0"/>
    </xf>
    <xf numFmtId="0" fontId="9" fillId="14" borderId="24" xfId="0" applyFont="1" applyFill="1" applyBorder="1">
      <alignment vertical="center"/>
    </xf>
    <xf numFmtId="0" fontId="15" fillId="14" borderId="35" xfId="0" applyFont="1" applyFill="1" applyBorder="1" applyAlignment="1">
      <alignment horizontal="center" vertical="center" wrapText="1"/>
    </xf>
    <xf numFmtId="0" fontId="9" fillId="14" borderId="46" xfId="0" applyFont="1" applyFill="1" applyBorder="1">
      <alignment vertical="center"/>
    </xf>
    <xf numFmtId="0" fontId="36" fillId="14" borderId="45" xfId="4" applyFont="1" applyFill="1" applyBorder="1" applyAlignment="1">
      <alignment vertical="center" wrapText="1"/>
    </xf>
    <xf numFmtId="0" fontId="9" fillId="14" borderId="47" xfId="3" applyFont="1" applyFill="1" applyBorder="1" applyAlignment="1" applyProtection="1">
      <alignment horizontal="center" vertical="center"/>
      <protection locked="0"/>
    </xf>
    <xf numFmtId="0" fontId="9" fillId="14" borderId="45" xfId="3" applyFont="1" applyFill="1" applyBorder="1" applyAlignment="1" applyProtection="1">
      <alignment horizontal="center" vertical="center"/>
      <protection locked="0"/>
    </xf>
    <xf numFmtId="0" fontId="9" fillId="14" borderId="48" xfId="3" applyFont="1" applyFill="1" applyBorder="1" applyAlignment="1" applyProtection="1">
      <alignment horizontal="center" vertical="center"/>
      <protection locked="0"/>
    </xf>
    <xf numFmtId="0" fontId="9" fillId="14" borderId="57" xfId="3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15" fillId="8" borderId="5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34" fillId="12" borderId="59" xfId="0" applyFont="1" applyFill="1" applyBorder="1" applyAlignment="1">
      <alignment horizontal="center" vertical="center" wrapText="1"/>
    </xf>
    <xf numFmtId="0" fontId="34" fillId="12" borderId="60" xfId="0" applyFont="1" applyFill="1" applyBorder="1" applyAlignment="1">
      <alignment horizontal="center" vertical="center" wrapText="1"/>
    </xf>
    <xf numFmtId="0" fontId="34" fillId="12" borderId="14" xfId="0" applyFont="1" applyFill="1" applyBorder="1" applyAlignment="1">
      <alignment horizontal="center" vertical="center" wrapText="1"/>
    </xf>
    <xf numFmtId="0" fontId="34" fillId="12" borderId="15" xfId="0" applyFont="1" applyFill="1" applyBorder="1" applyAlignment="1">
      <alignment horizontal="center" vertical="center" wrapText="1"/>
    </xf>
    <xf numFmtId="0" fontId="25" fillId="4" borderId="23" xfId="2" applyFill="1" applyBorder="1" applyAlignment="1">
      <alignment vertical="center" wrapText="1"/>
    </xf>
    <xf numFmtId="0" fontId="34" fillId="12" borderId="61" xfId="0" applyFont="1" applyFill="1" applyBorder="1" applyAlignment="1">
      <alignment horizontal="center" vertical="center" wrapText="1"/>
    </xf>
    <xf numFmtId="0" fontId="34" fillId="12" borderId="62" xfId="0" applyFont="1" applyFill="1" applyBorder="1" applyAlignment="1">
      <alignment horizontal="center" vertical="center" wrapText="1"/>
    </xf>
    <xf numFmtId="0" fontId="9" fillId="4" borderId="31" xfId="0" applyFont="1" applyFill="1" applyBorder="1">
      <alignment vertical="center"/>
    </xf>
    <xf numFmtId="0" fontId="9" fillId="4" borderId="0" xfId="0" applyFont="1" applyFill="1">
      <alignment vertical="center"/>
    </xf>
    <xf numFmtId="0" fontId="9" fillId="4" borderId="44" xfId="3" applyFont="1" applyFill="1" applyBorder="1" applyAlignment="1" applyProtection="1">
      <alignment horizontal="center" vertical="center"/>
      <protection locked="0"/>
    </xf>
    <xf numFmtId="0" fontId="36" fillId="4" borderId="24" xfId="0" applyFont="1" applyFill="1" applyBorder="1">
      <alignment vertical="center"/>
    </xf>
    <xf numFmtId="0" fontId="36" fillId="4" borderId="23" xfId="4" applyFont="1" applyFill="1" applyBorder="1" applyAlignment="1">
      <alignment vertical="center" wrapText="1"/>
    </xf>
    <xf numFmtId="0" fontId="36" fillId="4" borderId="28" xfId="4" applyFont="1" applyFill="1" applyBorder="1" applyAlignment="1">
      <alignment vertical="center" wrapText="1"/>
    </xf>
    <xf numFmtId="0" fontId="36" fillId="4" borderId="52" xfId="4" applyFont="1" applyFill="1" applyBorder="1" applyAlignment="1">
      <alignment vertical="center" wrapText="1"/>
    </xf>
    <xf numFmtId="0" fontId="9" fillId="4" borderId="4" xfId="0" applyFont="1" applyFill="1" applyBorder="1">
      <alignment vertical="center"/>
    </xf>
    <xf numFmtId="0" fontId="9" fillId="4" borderId="56" xfId="0" applyFont="1" applyFill="1" applyBorder="1">
      <alignment vertical="center"/>
    </xf>
    <xf numFmtId="0" fontId="25" fillId="4" borderId="24" xfId="2" applyFill="1" applyBorder="1" applyAlignment="1">
      <alignment vertical="center" wrapText="1"/>
    </xf>
    <xf numFmtId="0" fontId="36" fillId="4" borderId="27" xfId="4" applyFont="1" applyFill="1" applyBorder="1" applyAlignment="1">
      <alignment vertical="center" wrapText="1"/>
    </xf>
    <xf numFmtId="0" fontId="37" fillId="4" borderId="28" xfId="5" applyFont="1" applyFill="1" applyBorder="1" applyAlignment="1">
      <alignment vertical="center" wrapText="1"/>
    </xf>
    <xf numFmtId="0" fontId="9" fillId="4" borderId="52" xfId="0" applyFont="1" applyFill="1" applyBorder="1">
      <alignment vertical="center"/>
    </xf>
    <xf numFmtId="0" fontId="36" fillId="4" borderId="19" xfId="4" applyFont="1" applyFill="1" applyBorder="1" applyAlignment="1">
      <alignment vertical="center" wrapText="1"/>
    </xf>
    <xf numFmtId="0" fontId="36" fillId="4" borderId="56" xfId="4" applyFont="1" applyFill="1" applyBorder="1" applyAlignment="1">
      <alignment vertical="center" wrapText="1"/>
    </xf>
    <xf numFmtId="0" fontId="25" fillId="4" borderId="24" xfId="2" applyFill="1" applyBorder="1">
      <alignment vertical="center"/>
    </xf>
    <xf numFmtId="0" fontId="36" fillId="15" borderId="31" xfId="4" applyFont="1" applyFill="1" applyBorder="1" applyAlignment="1">
      <alignment vertical="center" wrapText="1"/>
    </xf>
    <xf numFmtId="0" fontId="36" fillId="15" borderId="23" xfId="0" applyFont="1" applyFill="1" applyBorder="1">
      <alignment vertical="center"/>
    </xf>
    <xf numFmtId="0" fontId="36" fillId="15" borderId="24" xfId="0" applyFont="1" applyFill="1" applyBorder="1">
      <alignment vertical="center"/>
    </xf>
    <xf numFmtId="0" fontId="25" fillId="4" borderId="28" xfId="2" applyFill="1" applyBorder="1" applyAlignment="1">
      <alignment vertical="center" wrapText="1"/>
    </xf>
    <xf numFmtId="0" fontId="36" fillId="14" borderId="19" xfId="4" applyFont="1" applyFill="1" applyBorder="1" applyAlignment="1">
      <alignment vertical="center" wrapText="1"/>
    </xf>
    <xf numFmtId="0" fontId="36" fillId="13" borderId="4" xfId="4" applyFont="1" applyFill="1" applyBorder="1" applyAlignment="1">
      <alignment horizontal="center" vertical="center" wrapText="1"/>
    </xf>
    <xf numFmtId="0" fontId="36" fillId="14" borderId="23" xfId="0" applyFont="1" applyFill="1" applyBorder="1">
      <alignment vertical="center"/>
    </xf>
    <xf numFmtId="0" fontId="36" fillId="13" borderId="6" xfId="4" applyFont="1" applyFill="1" applyBorder="1" applyAlignment="1">
      <alignment horizontal="center" vertical="center" wrapText="1"/>
    </xf>
    <xf numFmtId="0" fontId="36" fillId="13" borderId="7" xfId="4" applyFont="1" applyFill="1" applyBorder="1" applyAlignment="1">
      <alignment horizontal="center" vertical="center" wrapText="1"/>
    </xf>
    <xf numFmtId="0" fontId="9" fillId="14" borderId="52" xfId="3" applyFont="1" applyFill="1" applyBorder="1" applyAlignment="1" applyProtection="1">
      <alignment horizontal="center" vertical="center"/>
      <protection locked="0"/>
    </xf>
    <xf numFmtId="0" fontId="36" fillId="4" borderId="27" xfId="4" applyFont="1" applyFill="1" applyBorder="1">
      <alignment vertical="center"/>
    </xf>
    <xf numFmtId="0" fontId="9" fillId="4" borderId="56" xfId="3" applyFont="1" applyFill="1" applyBorder="1" applyAlignment="1" applyProtection="1">
      <alignment horizontal="center" vertical="center"/>
      <protection locked="0"/>
    </xf>
    <xf numFmtId="0" fontId="15" fillId="12" borderId="27" xfId="0" applyFont="1" applyFill="1" applyBorder="1" applyAlignment="1">
      <alignment horizontal="center" vertical="center" wrapText="1"/>
    </xf>
    <xf numFmtId="0" fontId="25" fillId="4" borderId="27" xfId="2" applyFill="1" applyBorder="1" applyAlignment="1">
      <alignment vertical="center" wrapText="1"/>
    </xf>
    <xf numFmtId="0" fontId="36" fillId="4" borderId="31" xfId="4" applyFont="1" applyFill="1" applyBorder="1" applyAlignment="1">
      <alignment vertical="center" wrapText="1"/>
    </xf>
    <xf numFmtId="0" fontId="25" fillId="4" borderId="23" xfId="2" applyFill="1" applyBorder="1">
      <alignment vertical="center"/>
    </xf>
    <xf numFmtId="0" fontId="34" fillId="12" borderId="63" xfId="0" applyFont="1" applyFill="1" applyBorder="1" applyAlignment="1">
      <alignment horizontal="center" vertical="center" wrapText="1"/>
    </xf>
    <xf numFmtId="0" fontId="34" fillId="12" borderId="64" xfId="0" applyFont="1" applyFill="1" applyBorder="1" applyAlignment="1">
      <alignment horizontal="center" vertical="center" wrapText="1"/>
    </xf>
    <xf numFmtId="0" fontId="9" fillId="4" borderId="28" xfId="0" applyFont="1" applyFill="1" applyBorder="1">
      <alignment vertical="center"/>
    </xf>
    <xf numFmtId="0" fontId="9" fillId="4" borderId="28" xfId="3" applyFont="1" applyFill="1" applyBorder="1" applyAlignment="1" applyProtection="1">
      <alignment horizontal="center" vertical="center"/>
      <protection locked="0"/>
    </xf>
    <xf numFmtId="0" fontId="34" fillId="12" borderId="9" xfId="0" applyFont="1" applyFill="1" applyBorder="1" applyAlignment="1">
      <alignment vertical="center" wrapText="1"/>
    </xf>
    <xf numFmtId="0" fontId="34" fillId="12" borderId="65" xfId="0" applyFont="1" applyFill="1" applyBorder="1" applyAlignment="1">
      <alignment vertical="center" wrapText="1"/>
    </xf>
    <xf numFmtId="0" fontId="15" fillId="12" borderId="10" xfId="0" applyFont="1" applyFill="1" applyBorder="1" applyAlignment="1">
      <alignment horizontal="center" vertical="center" wrapText="1"/>
    </xf>
    <xf numFmtId="0" fontId="9" fillId="4" borderId="11" xfId="0" applyFont="1" applyFill="1" applyBorder="1">
      <alignment vertical="center"/>
    </xf>
    <xf numFmtId="0" fontId="36" fillId="4" borderId="11" xfId="4" applyFont="1" applyFill="1" applyBorder="1" applyAlignment="1">
      <alignment vertical="center" wrapText="1"/>
    </xf>
    <xf numFmtId="0" fontId="36" fillId="13" borderId="11" xfId="4" applyFont="1" applyFill="1" applyBorder="1" applyAlignment="1">
      <alignment vertical="center" wrapText="1"/>
    </xf>
    <xf numFmtId="0" fontId="9" fillId="4" borderId="38" xfId="3" applyFont="1" applyFill="1" applyBorder="1" applyAlignment="1" applyProtection="1">
      <alignment horizontal="center" vertical="center"/>
      <protection locked="0"/>
    </xf>
    <xf numFmtId="0" fontId="9" fillId="4" borderId="11" xfId="3" applyFont="1" applyFill="1" applyBorder="1" applyAlignment="1" applyProtection="1">
      <alignment horizontal="center" vertical="center"/>
      <protection locked="0"/>
    </xf>
    <xf numFmtId="0" fontId="9" fillId="4" borderId="13" xfId="3" applyFont="1" applyFill="1" applyBorder="1" applyAlignment="1" applyProtection="1">
      <alignment horizontal="center" vertical="center"/>
      <protection locked="0"/>
    </xf>
    <xf numFmtId="0" fontId="34" fillId="12" borderId="9" xfId="0" applyFont="1" applyFill="1" applyBorder="1" applyAlignment="1">
      <alignment horizontal="center" vertical="center" wrapText="1"/>
    </xf>
    <xf numFmtId="0" fontId="34" fillId="12" borderId="66" xfId="0" applyFont="1" applyFill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9" fillId="14" borderId="5" xfId="0" applyFont="1" applyFill="1" applyBorder="1">
      <alignment vertical="center"/>
    </xf>
    <xf numFmtId="0" fontId="9" fillId="14" borderId="5" xfId="3" applyFont="1" applyFill="1" applyBorder="1" applyAlignment="1" applyProtection="1">
      <alignment horizontal="center" vertical="center"/>
      <protection locked="0"/>
    </xf>
    <xf numFmtId="0" fontId="9" fillId="14" borderId="5" xfId="3" applyFont="1" applyFill="1" applyBorder="1" applyAlignment="1" applyProtection="1">
      <alignment horizontal="center" vertical="center"/>
      <protection locked="0"/>
    </xf>
    <xf numFmtId="0" fontId="34" fillId="12" borderId="67" xfId="0" applyFont="1" applyFill="1" applyBorder="1" applyAlignment="1">
      <alignment horizontal="center" vertical="center" wrapText="1"/>
    </xf>
    <xf numFmtId="0" fontId="36" fillId="14" borderId="5" xfId="4" applyFont="1" applyFill="1" applyBorder="1" applyAlignment="1">
      <alignment vertical="center" wrapText="1"/>
    </xf>
    <xf numFmtId="0" fontId="9" fillId="14" borderId="5" xfId="0" applyFont="1" applyFill="1" applyBorder="1" applyAlignment="1">
      <alignment horizontal="left" vertical="center"/>
    </xf>
    <xf numFmtId="0" fontId="25" fillId="14" borderId="5" xfId="2" applyFill="1" applyBorder="1" applyAlignment="1">
      <alignment vertical="center" wrapText="1"/>
    </xf>
    <xf numFmtId="0" fontId="34" fillId="12" borderId="68" xfId="0" applyFont="1" applyFill="1" applyBorder="1" applyAlignment="1">
      <alignment horizontal="center" vertical="center" wrapText="1"/>
    </xf>
    <xf numFmtId="0" fontId="15" fillId="12" borderId="60" xfId="0" applyFont="1" applyFill="1" applyBorder="1" applyAlignment="1">
      <alignment horizontal="center" vertical="center" wrapText="1"/>
    </xf>
    <xf numFmtId="0" fontId="9" fillId="20" borderId="19" xfId="0" applyFont="1" applyFill="1" applyBorder="1">
      <alignment vertical="center"/>
    </xf>
    <xf numFmtId="0" fontId="15" fillId="12" borderId="15" xfId="0" applyFont="1" applyFill="1" applyBorder="1" applyAlignment="1">
      <alignment horizontal="center" vertical="center" wrapText="1"/>
    </xf>
    <xf numFmtId="0" fontId="36" fillId="0" borderId="28" xfId="4" applyFont="1" applyBorder="1" applyAlignment="1">
      <alignment vertical="center" wrapText="1"/>
    </xf>
    <xf numFmtId="0" fontId="15" fillId="12" borderId="62" xfId="0" applyFont="1" applyFill="1" applyBorder="1" applyAlignment="1">
      <alignment horizontal="center" vertical="center" wrapText="1"/>
    </xf>
    <xf numFmtId="0" fontId="9" fillId="20" borderId="5" xfId="0" applyFont="1" applyFill="1" applyBorder="1">
      <alignment vertical="center"/>
    </xf>
    <xf numFmtId="0" fontId="9" fillId="20" borderId="4" xfId="0" applyFont="1" applyFill="1" applyBorder="1">
      <alignment vertical="center"/>
    </xf>
    <xf numFmtId="0" fontId="36" fillId="0" borderId="5" xfId="4" applyFont="1" applyBorder="1" applyAlignment="1">
      <alignment vertical="center" wrapText="1"/>
    </xf>
    <xf numFmtId="0" fontId="36" fillId="4" borderId="5" xfId="4" applyFont="1" applyFill="1" applyBorder="1" applyAlignment="1">
      <alignment vertical="center" wrapText="1"/>
    </xf>
    <xf numFmtId="0" fontId="25" fillId="4" borderId="5" xfId="2" applyFill="1" applyBorder="1" applyAlignment="1">
      <alignment vertical="center" wrapText="1"/>
    </xf>
    <xf numFmtId="0" fontId="15" fillId="14" borderId="60" xfId="0" applyFont="1" applyFill="1" applyBorder="1" applyAlignment="1">
      <alignment horizontal="center" vertical="center" wrapText="1"/>
    </xf>
    <xf numFmtId="0" fontId="9" fillId="14" borderId="31" xfId="0" applyFont="1" applyFill="1" applyBorder="1">
      <alignment vertical="center"/>
    </xf>
    <xf numFmtId="0" fontId="15" fillId="14" borderId="15" xfId="0" applyFont="1" applyFill="1" applyBorder="1" applyAlignment="1">
      <alignment horizontal="center" vertical="center" wrapText="1"/>
    </xf>
    <xf numFmtId="0" fontId="15" fillId="14" borderId="62" xfId="0" applyFont="1" applyFill="1" applyBorder="1" applyAlignment="1">
      <alignment horizontal="center" vertical="center" wrapText="1"/>
    </xf>
    <xf numFmtId="0" fontId="9" fillId="14" borderId="28" xfId="0" applyFont="1" applyFill="1" applyBorder="1">
      <alignment vertical="center"/>
    </xf>
    <xf numFmtId="0" fontId="36" fillId="14" borderId="28" xfId="4" applyFont="1" applyFill="1" applyBorder="1" applyAlignment="1">
      <alignment vertical="center" wrapText="1"/>
    </xf>
    <xf numFmtId="0" fontId="34" fillId="12" borderId="69" xfId="0" applyFont="1" applyFill="1" applyBorder="1" applyAlignment="1">
      <alignment horizontal="center" vertical="center" wrapText="1"/>
    </xf>
    <xf numFmtId="0" fontId="34" fillId="12" borderId="7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9" fillId="4" borderId="5" xfId="0" applyFont="1" applyFill="1" applyBorder="1">
      <alignment vertical="center"/>
    </xf>
    <xf numFmtId="0" fontId="36" fillId="13" borderId="5" xfId="4" applyFont="1" applyFill="1" applyBorder="1" applyAlignment="1">
      <alignment vertical="center" wrapText="1"/>
    </xf>
    <xf numFmtId="0" fontId="9" fillId="4" borderId="5" xfId="3" applyFont="1" applyFill="1" applyBorder="1" applyAlignment="1" applyProtection="1">
      <alignment horizontal="center" vertical="center"/>
      <protection locked="0"/>
    </xf>
    <xf numFmtId="0" fontId="9" fillId="4" borderId="70" xfId="3" applyFont="1" applyFill="1" applyBorder="1" applyAlignment="1" applyProtection="1">
      <alignment horizontal="center" vertical="center"/>
      <protection locked="0"/>
    </xf>
    <xf numFmtId="0" fontId="34" fillId="12" borderId="5" xfId="0" applyFont="1" applyFill="1" applyBorder="1" applyAlignment="1">
      <alignment horizontal="center" vertical="center" wrapText="1"/>
    </xf>
    <xf numFmtId="0" fontId="25" fillId="14" borderId="23" xfId="2" applyFill="1" applyBorder="1" applyAlignment="1">
      <alignment horizontal="left" vertical="center"/>
    </xf>
    <xf numFmtId="0" fontId="34" fillId="12" borderId="47" xfId="0" applyFont="1" applyFill="1" applyBorder="1" applyAlignment="1">
      <alignment horizontal="center" vertical="center" wrapText="1"/>
    </xf>
    <xf numFmtId="0" fontId="9" fillId="14" borderId="45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36" fillId="0" borderId="19" xfId="5" applyFont="1" applyFill="1" applyBorder="1" applyAlignment="1">
      <alignment vertical="center" wrapText="1"/>
    </xf>
    <xf numFmtId="0" fontId="9" fillId="4" borderId="19" xfId="3" quotePrefix="1" applyFont="1" applyFill="1" applyBorder="1" applyAlignment="1" applyProtection="1">
      <alignment horizontal="center" vertical="center"/>
      <protection locked="0"/>
    </xf>
    <xf numFmtId="0" fontId="25" fillId="0" borderId="23" xfId="2" applyFill="1" applyBorder="1" applyAlignment="1">
      <alignment vertical="center" wrapText="1"/>
    </xf>
    <xf numFmtId="0" fontId="9" fillId="4" borderId="37" xfId="0" applyFont="1" applyFill="1" applyBorder="1">
      <alignment vertical="center"/>
    </xf>
    <xf numFmtId="0" fontId="37" fillId="4" borderId="37" xfId="5" applyFont="1" applyFill="1" applyBorder="1" applyAlignment="1">
      <alignment vertical="center" wrapText="1"/>
    </xf>
    <xf numFmtId="0" fontId="9" fillId="4" borderId="54" xfId="3" applyFont="1" applyFill="1" applyBorder="1" applyAlignment="1" applyProtection="1">
      <alignment horizontal="center" vertical="center"/>
      <protection locked="0"/>
    </xf>
    <xf numFmtId="0" fontId="9" fillId="4" borderId="13" xfId="3" applyFont="1" applyFill="1" applyBorder="1" applyAlignment="1" applyProtection="1">
      <alignment horizontal="center" vertical="center"/>
      <protection locked="0"/>
    </xf>
    <xf numFmtId="0" fontId="33" fillId="4" borderId="23" xfId="4" applyFont="1" applyFill="1" applyBorder="1">
      <alignment vertical="center"/>
    </xf>
    <xf numFmtId="0" fontId="9" fillId="14" borderId="29" xfId="3" applyFont="1" applyFill="1" applyBorder="1" applyAlignment="1" applyProtection="1">
      <alignment horizontal="center" vertical="center"/>
      <protection locked="0"/>
    </xf>
    <xf numFmtId="0" fontId="9" fillId="14" borderId="44" xfId="0" applyFont="1" applyFill="1" applyBorder="1">
      <alignment vertical="center"/>
    </xf>
    <xf numFmtId="0" fontId="9" fillId="14" borderId="55" xfId="0" applyFont="1" applyFill="1" applyBorder="1">
      <alignment vertical="center"/>
    </xf>
    <xf numFmtId="0" fontId="9" fillId="14" borderId="56" xfId="3" applyFont="1" applyFill="1" applyBorder="1" applyAlignment="1" applyProtection="1">
      <alignment horizontal="center" vertical="center"/>
      <protection locked="0"/>
    </xf>
    <xf numFmtId="0" fontId="36" fillId="14" borderId="45" xfId="4" applyFont="1" applyFill="1" applyBorder="1">
      <alignment vertical="center"/>
    </xf>
    <xf numFmtId="0" fontId="46" fillId="2" borderId="0" xfId="0" applyFont="1" applyFill="1">
      <alignment vertical="center"/>
    </xf>
    <xf numFmtId="0" fontId="26" fillId="0" borderId="0" xfId="0" applyFont="1" applyAlignment="1">
      <alignment vertical="center" wrapText="1"/>
    </xf>
    <xf numFmtId="0" fontId="47" fillId="0" borderId="0" xfId="0" applyFont="1">
      <alignment vertical="center"/>
    </xf>
    <xf numFmtId="0" fontId="42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1" applyFont="1" applyAlignment="1">
      <alignment vertical="center" wrapText="1"/>
    </xf>
    <xf numFmtId="0" fontId="9" fillId="4" borderId="32" xfId="3" applyFont="1" applyFill="1" applyBorder="1" applyAlignment="1" applyProtection="1">
      <alignment horizontal="center" vertical="center" wrapText="1"/>
      <protection locked="0"/>
    </xf>
    <xf numFmtId="0" fontId="9" fillId="4" borderId="17" xfId="3" applyFont="1" applyFill="1" applyBorder="1" applyAlignment="1" applyProtection="1">
      <alignment horizontal="center" vertical="center" wrapText="1"/>
      <protection locked="0"/>
    </xf>
    <xf numFmtId="0" fontId="25" fillId="18" borderId="23" xfId="2" applyFill="1" applyBorder="1" applyAlignment="1">
      <alignment vertical="center" wrapText="1"/>
    </xf>
    <xf numFmtId="0" fontId="9" fillId="4" borderId="33" xfId="3" applyFont="1" applyFill="1" applyBorder="1" applyAlignment="1" applyProtection="1">
      <alignment horizontal="center" vertical="center" wrapText="1"/>
      <protection locked="0"/>
    </xf>
    <xf numFmtId="0" fontId="36" fillId="14" borderId="27" xfId="0" applyFont="1" applyFill="1" applyBorder="1">
      <alignment vertical="center"/>
    </xf>
    <xf numFmtId="0" fontId="9" fillId="14" borderId="33" xfId="3" applyFont="1" applyFill="1" applyBorder="1" applyAlignment="1" applyProtection="1">
      <alignment horizontal="center" vertical="center" wrapText="1"/>
      <protection locked="0"/>
    </xf>
    <xf numFmtId="0" fontId="9" fillId="4" borderId="71" xfId="3" applyFont="1" applyFill="1" applyBorder="1" applyAlignment="1" applyProtection="1">
      <alignment horizontal="center" vertical="center" wrapText="1"/>
      <protection locked="0"/>
    </xf>
    <xf numFmtId="0" fontId="9" fillId="4" borderId="25" xfId="0" applyFont="1" applyFill="1" applyBorder="1" applyAlignment="1">
      <alignment horizontal="center" vertical="center" wrapText="1"/>
    </xf>
    <xf numFmtId="0" fontId="9" fillId="4" borderId="25" xfId="3" applyFont="1" applyFill="1" applyBorder="1" applyAlignment="1" applyProtection="1">
      <alignment horizontal="center" vertical="center" wrapText="1"/>
      <protection locked="0"/>
    </xf>
    <xf numFmtId="0" fontId="9" fillId="4" borderId="72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9" fillId="4" borderId="21" xfId="3" applyFont="1" applyFill="1" applyBorder="1" applyAlignment="1" applyProtection="1">
      <alignment horizontal="center" vertical="center" wrapText="1"/>
      <protection locked="0"/>
    </xf>
    <xf numFmtId="0" fontId="9" fillId="4" borderId="73" xfId="3" applyFont="1" applyFill="1" applyBorder="1" applyAlignment="1" applyProtection="1">
      <alignment horizontal="center" vertical="center" wrapText="1"/>
      <protection locked="0"/>
    </xf>
    <xf numFmtId="0" fontId="9" fillId="4" borderId="74" xfId="0" applyFont="1" applyFill="1" applyBorder="1" applyAlignment="1">
      <alignment horizontal="center" vertical="center" wrapText="1"/>
    </xf>
    <xf numFmtId="0" fontId="9" fillId="4" borderId="74" xfId="3" applyFont="1" applyFill="1" applyBorder="1" applyAlignment="1" applyProtection="1">
      <alignment horizontal="center" vertical="center" wrapText="1"/>
      <protection locked="0"/>
    </xf>
    <xf numFmtId="0" fontId="9" fillId="4" borderId="75" xfId="0" applyFont="1" applyFill="1" applyBorder="1" applyAlignment="1">
      <alignment horizontal="center" vertical="center" wrapText="1"/>
    </xf>
    <xf numFmtId="0" fontId="9" fillId="14" borderId="54" xfId="3" applyFont="1" applyFill="1" applyBorder="1" applyAlignment="1" applyProtection="1">
      <alignment horizontal="center" vertical="center"/>
      <protection locked="0"/>
    </xf>
    <xf numFmtId="0" fontId="37" fillId="21" borderId="37" xfId="5" applyFont="1" applyFill="1" applyBorder="1" applyAlignment="1">
      <alignment vertical="center" wrapText="1"/>
    </xf>
    <xf numFmtId="0" fontId="37" fillId="21" borderId="31" xfId="5" applyFont="1" applyFill="1" applyBorder="1" applyAlignment="1">
      <alignment vertical="center" wrapText="1"/>
    </xf>
    <xf numFmtId="0" fontId="9" fillId="21" borderId="19" xfId="3" applyFont="1" applyFill="1" applyBorder="1" applyAlignment="1" applyProtection="1">
      <alignment horizontal="center" vertical="center"/>
      <protection locked="0"/>
    </xf>
    <xf numFmtId="0" fontId="9" fillId="21" borderId="20" xfId="3" applyFont="1" applyFill="1" applyBorder="1" applyAlignment="1" applyProtection="1">
      <alignment horizontal="center" vertical="center"/>
      <protection locked="0"/>
    </xf>
    <xf numFmtId="0" fontId="9" fillId="21" borderId="32" xfId="3" applyFont="1" applyFill="1" applyBorder="1" applyAlignment="1" applyProtection="1">
      <alignment horizontal="center" vertical="center" wrapText="1"/>
      <protection locked="0"/>
    </xf>
    <xf numFmtId="0" fontId="36" fillId="21" borderId="23" xfId="4" applyFont="1" applyFill="1" applyBorder="1">
      <alignment vertical="center"/>
    </xf>
    <xf numFmtId="0" fontId="9" fillId="21" borderId="23" xfId="3" applyFont="1" applyFill="1" applyBorder="1" applyAlignment="1" applyProtection="1">
      <alignment horizontal="center" vertical="center"/>
      <protection locked="0"/>
    </xf>
    <xf numFmtId="0" fontId="9" fillId="21" borderId="24" xfId="3" applyFont="1" applyFill="1" applyBorder="1" applyAlignment="1" applyProtection="1">
      <alignment horizontal="center" vertical="center"/>
      <protection locked="0"/>
    </xf>
    <xf numFmtId="0" fontId="9" fillId="21" borderId="17" xfId="3" applyFont="1" applyFill="1" applyBorder="1" applyAlignment="1" applyProtection="1">
      <alignment horizontal="center" vertical="center" wrapText="1"/>
      <protection locked="0"/>
    </xf>
    <xf numFmtId="0" fontId="9" fillId="21" borderId="23" xfId="0" applyFont="1" applyFill="1" applyBorder="1">
      <alignment vertical="center"/>
    </xf>
    <xf numFmtId="0" fontId="9" fillId="21" borderId="24" xfId="0" applyFont="1" applyFill="1" applyBorder="1">
      <alignment vertical="center"/>
    </xf>
    <xf numFmtId="0" fontId="25" fillId="21" borderId="23" xfId="2" applyFill="1" applyBorder="1" applyAlignment="1">
      <alignment horizontal="left" vertical="center" wrapText="1"/>
    </xf>
    <xf numFmtId="0" fontId="36" fillId="21" borderId="27" xfId="4" applyFont="1" applyFill="1" applyBorder="1">
      <alignment vertical="center"/>
    </xf>
    <xf numFmtId="0" fontId="9" fillId="21" borderId="27" xfId="3" applyFont="1" applyFill="1" applyBorder="1" applyAlignment="1" applyProtection="1">
      <alignment horizontal="center" vertical="center"/>
      <protection locked="0"/>
    </xf>
    <xf numFmtId="0" fontId="9" fillId="21" borderId="52" xfId="3" applyFont="1" applyFill="1" applyBorder="1" applyAlignment="1" applyProtection="1">
      <alignment horizontal="center" vertical="center"/>
      <protection locked="0"/>
    </xf>
    <xf numFmtId="0" fontId="9" fillId="21" borderId="33" xfId="3" applyFont="1" applyFill="1" applyBorder="1" applyAlignment="1" applyProtection="1">
      <alignment horizontal="center" vertical="center" wrapText="1"/>
      <protection locked="0"/>
    </xf>
    <xf numFmtId="0" fontId="37" fillId="21" borderId="19" xfId="5" applyFont="1" applyFill="1" applyBorder="1" applyAlignment="1">
      <alignment vertical="center" wrapText="1"/>
    </xf>
    <xf numFmtId="0" fontId="36" fillId="13" borderId="27" xfId="4" applyFont="1" applyFill="1" applyBorder="1" applyAlignment="1">
      <alignment vertical="center" wrapText="1"/>
    </xf>
    <xf numFmtId="0" fontId="9" fillId="4" borderId="72" xfId="3" applyFont="1" applyFill="1" applyBorder="1" applyAlignment="1" applyProtection="1">
      <alignment horizontal="center" vertical="center"/>
      <protection locked="0"/>
    </xf>
    <xf numFmtId="0" fontId="9" fillId="4" borderId="41" xfId="0" applyFont="1" applyFill="1" applyBorder="1">
      <alignment vertical="center"/>
    </xf>
    <xf numFmtId="0" fontId="9" fillId="13" borderId="31" xfId="0" applyFont="1" applyFill="1" applyBorder="1">
      <alignment vertical="center"/>
    </xf>
    <xf numFmtId="0" fontId="9" fillId="4" borderId="57" xfId="3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vertical="center" wrapText="1"/>
    </xf>
    <xf numFmtId="0" fontId="48" fillId="13" borderId="19" xfId="0" applyFont="1" applyFill="1" applyBorder="1">
      <alignment vertical="center"/>
    </xf>
    <xf numFmtId="0" fontId="9" fillId="4" borderId="71" xfId="3" applyFont="1" applyFill="1" applyBorder="1" applyAlignment="1" applyProtection="1">
      <alignment horizontal="center" vertical="center"/>
      <protection locked="0"/>
    </xf>
    <xf numFmtId="0" fontId="49" fillId="19" borderId="23" xfId="4" applyFont="1" applyFill="1" applyBorder="1" applyAlignment="1">
      <alignment vertical="center" wrapText="1"/>
    </xf>
    <xf numFmtId="0" fontId="50" fillId="13" borderId="23" xfId="5" applyFont="1" applyFill="1" applyBorder="1" applyAlignment="1">
      <alignment vertical="center" wrapText="1"/>
    </xf>
    <xf numFmtId="0" fontId="9" fillId="4" borderId="25" xfId="3" applyFont="1" applyFill="1" applyBorder="1" applyAlignment="1" applyProtection="1">
      <alignment horizontal="center" vertical="center"/>
      <protection locked="0"/>
    </xf>
    <xf numFmtId="0" fontId="49" fillId="19" borderId="27" xfId="4" applyFont="1" applyFill="1" applyBorder="1" applyAlignment="1">
      <alignment vertical="center" wrapText="1"/>
    </xf>
    <xf numFmtId="0" fontId="9" fillId="4" borderId="21" xfId="3" applyFont="1" applyFill="1" applyBorder="1" applyAlignment="1" applyProtection="1">
      <alignment horizontal="center" vertical="center"/>
      <protection locked="0"/>
    </xf>
    <xf numFmtId="0" fontId="9" fillId="4" borderId="73" xfId="3" applyFont="1" applyFill="1" applyBorder="1" applyAlignment="1" applyProtection="1">
      <alignment horizontal="center" vertical="center"/>
      <protection locked="0"/>
    </xf>
    <xf numFmtId="0" fontId="9" fillId="4" borderId="74" xfId="3" applyFont="1" applyFill="1" applyBorder="1" applyAlignment="1" applyProtection="1">
      <alignment horizontal="center" vertical="center"/>
      <protection locked="0"/>
    </xf>
    <xf numFmtId="0" fontId="37" fillId="15" borderId="23" xfId="5" applyFont="1" applyFill="1" applyBorder="1" applyAlignment="1">
      <alignment horizontal="left" vertical="center" wrapText="1"/>
    </xf>
    <xf numFmtId="0" fontId="9" fillId="4" borderId="57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>
      <alignment vertical="center"/>
    </xf>
    <xf numFmtId="0" fontId="51" fillId="0" borderId="0" xfId="0" quotePrefix="1" applyFont="1" applyAlignment="1">
      <alignment vertical="center" wrapText="1"/>
    </xf>
    <xf numFmtId="0" fontId="51" fillId="0" borderId="0" xfId="0" quotePrefix="1" applyFont="1" applyAlignment="1">
      <alignment horizontal="left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36" fillId="4" borderId="28" xfId="0" applyFont="1" applyFill="1" applyBorder="1">
      <alignment vertical="center"/>
    </xf>
    <xf numFmtId="0" fontId="37" fillId="15" borderId="37" xfId="5" applyFont="1" applyFill="1" applyBorder="1" applyAlignment="1">
      <alignment vertical="center" wrapText="1"/>
    </xf>
    <xf numFmtId="0" fontId="36" fillId="15" borderId="28" xfId="0" applyFont="1" applyFill="1" applyBorder="1">
      <alignment vertical="center"/>
    </xf>
    <xf numFmtId="0" fontId="52" fillId="14" borderId="19" xfId="0" applyFont="1" applyFill="1" applyBorder="1">
      <alignment vertical="center"/>
    </xf>
    <xf numFmtId="0" fontId="53" fillId="14" borderId="19" xfId="0" applyFont="1" applyFill="1" applyBorder="1">
      <alignment vertical="center"/>
    </xf>
    <xf numFmtId="0" fontId="9" fillId="14" borderId="21" xfId="3" applyFont="1" applyFill="1" applyBorder="1" applyAlignment="1" applyProtection="1">
      <alignment horizontal="center" vertical="center" wrapText="1"/>
      <protection locked="0"/>
    </xf>
    <xf numFmtId="0" fontId="54" fillId="14" borderId="23" xfId="2" applyFont="1" applyFill="1" applyBorder="1" applyAlignment="1">
      <alignment vertical="center" wrapText="1"/>
    </xf>
    <xf numFmtId="0" fontId="9" fillId="14" borderId="25" xfId="3" applyFont="1" applyFill="1" applyBorder="1" applyAlignment="1" applyProtection="1">
      <alignment horizontal="center" vertical="center" wrapText="1"/>
      <protection locked="0"/>
    </xf>
    <xf numFmtId="0" fontId="54" fillId="14" borderId="23" xfId="5" applyFont="1" applyFill="1" applyBorder="1" applyAlignment="1">
      <alignment vertical="center" wrapText="1"/>
    </xf>
    <xf numFmtId="0" fontId="15" fillId="14" borderId="27" xfId="0" applyFont="1" applyFill="1" applyBorder="1" applyAlignment="1">
      <alignment horizontal="center" vertical="center" wrapText="1"/>
    </xf>
    <xf numFmtId="0" fontId="36" fillId="14" borderId="27" xfId="4" applyFont="1" applyFill="1" applyBorder="1" applyAlignment="1">
      <alignment vertical="center" wrapText="1"/>
    </xf>
    <xf numFmtId="0" fontId="9" fillId="14" borderId="72" xfId="3" applyFont="1" applyFill="1" applyBorder="1" applyAlignment="1" applyProtection="1">
      <alignment horizontal="center" vertical="center" wrapText="1"/>
      <protection locked="0"/>
    </xf>
    <xf numFmtId="0" fontId="15" fillId="14" borderId="6" xfId="0" applyFont="1" applyFill="1" applyBorder="1" applyAlignment="1">
      <alignment horizontal="center" vertical="center"/>
    </xf>
    <xf numFmtId="0" fontId="54" fillId="14" borderId="31" xfId="2" applyFont="1" applyFill="1" applyBorder="1" applyAlignment="1">
      <alignment vertical="center" wrapText="1"/>
    </xf>
    <xf numFmtId="0" fontId="36" fillId="19" borderId="4" xfId="4" applyFont="1" applyFill="1" applyBorder="1" applyAlignment="1">
      <alignment horizontal="center" vertical="center" wrapText="1"/>
    </xf>
    <xf numFmtId="0" fontId="36" fillId="19" borderId="6" xfId="4" applyFont="1" applyFill="1" applyBorder="1" applyAlignment="1">
      <alignment horizontal="center" vertical="center" wrapText="1"/>
    </xf>
    <xf numFmtId="0" fontId="15" fillId="14" borderId="7" xfId="0" applyFont="1" applyFill="1" applyBorder="1" applyAlignment="1">
      <alignment horizontal="center" vertical="center"/>
    </xf>
    <xf numFmtId="0" fontId="36" fillId="19" borderId="7" xfId="4" applyFont="1" applyFill="1" applyBorder="1" applyAlignment="1">
      <alignment horizontal="center" vertical="center" wrapText="1"/>
    </xf>
    <xf numFmtId="0" fontId="36" fillId="0" borderId="19" xfId="4" applyFont="1" applyBorder="1" applyAlignment="1">
      <alignment vertical="center" wrapText="1"/>
    </xf>
    <xf numFmtId="0" fontId="9" fillId="14" borderId="6" xfId="0" applyFont="1" applyFill="1" applyBorder="1">
      <alignment vertical="center"/>
    </xf>
    <xf numFmtId="0" fontId="36" fillId="14" borderId="6" xfId="4" applyFont="1" applyFill="1" applyBorder="1">
      <alignment vertical="center"/>
    </xf>
    <xf numFmtId="0" fontId="9" fillId="14" borderId="6" xfId="3" applyFont="1" applyFill="1" applyBorder="1" applyAlignment="1" applyProtection="1">
      <alignment horizontal="center" vertical="center"/>
      <protection locked="0"/>
    </xf>
    <xf numFmtId="0" fontId="9" fillId="4" borderId="45" xfId="0" applyFont="1" applyFill="1" applyBorder="1">
      <alignment vertical="center"/>
    </xf>
    <xf numFmtId="0" fontId="36" fillId="4" borderId="45" xfId="4" applyFont="1" applyFill="1" applyBorder="1">
      <alignment vertical="center"/>
    </xf>
    <xf numFmtId="0" fontId="9" fillId="4" borderId="76" xfId="0" applyFont="1" applyFill="1" applyBorder="1" applyAlignment="1">
      <alignment horizontal="center" vertical="center" wrapText="1"/>
    </xf>
  </cellXfs>
  <cellStyles count="6">
    <cellStyle name="표준" xfId="0" builtinId="0"/>
    <cellStyle name="표준 2 4" xfId="3" xr:uid="{2C268EAC-B9EB-422B-A02F-957EADC76598}"/>
    <cellStyle name="표준 3" xfId="1" xr:uid="{050B5C95-35D0-4778-8181-7901A4615433}"/>
    <cellStyle name="표준 4" xfId="4" xr:uid="{EFADE5A8-49C7-49C5-B9FC-19147B7DE41E}"/>
    <cellStyle name="하이퍼링크" xfId="2" builtinId="8"/>
    <cellStyle name="하이퍼링크 2" xfId="5" xr:uid="{ECEA663A-692A-4205-BC81-C7AA2F4169F3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5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771514D6-2F79-4D96-8563-6C906DE464E8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B59DB0A8-2F6D-AC2C-9A6A-3DC73C1BF4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DDB82C8-70F9-245D-40A6-E4640C0D81C3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F669ED2-E52C-4CA1-BB33-468055973DBB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4C702586-4AE3-4F38-AAA2-C9CE11122214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1457FF27-443B-A42C-3BCE-4AE2CF95FF72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548E5EEA-7CEA-4904-A012-9E5AC912EFAB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7401B24F-7504-BB8F-23C0-30E9B1A71750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657848A1-D0CF-45F1-8470-B62999542CDD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114B356A-49F4-06B0-A8E5-9384EB607B01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414381E1-2869-E61B-B327-242D0A63D4A4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A68693F7-BBA2-EFE4-9A71-13C44B188276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44E0E84-AF6B-46D4-9E76-7236CBA5C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9200627</xdr:colOff>
      <xdr:row>19</xdr:row>
      <xdr:rowOff>35945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6377BC0-37EE-4A92-96D2-E749D2F06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49" y="3962327"/>
          <a:ext cx="9166103" cy="34364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129937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138BC-47D0-4888-B23E-1DD8FD686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4753138"/>
          <a:ext cx="3429000" cy="135161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7450660</xdr:colOff>
      <xdr:row>908</xdr:row>
      <xdr:rowOff>129643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601BC150-7111-425E-8DFD-2124B1F2E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8462679"/>
          <a:ext cx="7409838" cy="8990614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77797B0-2C5B-4F93-A2BB-E509F58C38E2}"/>
            </a:ext>
          </a:extLst>
        </xdr:cNvPr>
        <xdr:cNvSpPr/>
      </xdr:nvSpPr>
      <xdr:spPr>
        <a:xfrm>
          <a:off x="11628303" y="331427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166436C-C5B4-45E0-9154-606ACA10B4D4}"/>
            </a:ext>
          </a:extLst>
        </xdr:cNvPr>
        <xdr:cNvSpPr/>
      </xdr:nvSpPr>
      <xdr:spPr>
        <a:xfrm>
          <a:off x="432521" y="60457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8A94D5C-860B-409D-AEC6-96B384C87DF4}"/>
            </a:ext>
          </a:extLst>
        </xdr:cNvPr>
        <xdr:cNvSpPr/>
      </xdr:nvSpPr>
      <xdr:spPr>
        <a:xfrm>
          <a:off x="578643" y="62847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F2F2E32-5491-4FAF-B8E4-77B5F406F94D}"/>
            </a:ext>
          </a:extLst>
        </xdr:cNvPr>
        <xdr:cNvSpPr/>
      </xdr:nvSpPr>
      <xdr:spPr>
        <a:xfrm>
          <a:off x="11610738" y="42132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AF3FE5CE-202C-4A48-8A42-A360B44D833A}"/>
            </a:ext>
          </a:extLst>
        </xdr:cNvPr>
        <xdr:cNvSpPr/>
      </xdr:nvSpPr>
      <xdr:spPr>
        <a:xfrm>
          <a:off x="11628303" y="331427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B38C8C1-B8DB-4977-AF46-A104922DDB7C}"/>
            </a:ext>
          </a:extLst>
        </xdr:cNvPr>
        <xdr:cNvSpPr/>
      </xdr:nvSpPr>
      <xdr:spPr>
        <a:xfrm>
          <a:off x="11628303" y="331427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A51C6E65-9049-4F8D-B022-3DC9693D7373}"/>
            </a:ext>
          </a:extLst>
        </xdr:cNvPr>
        <xdr:cNvSpPr/>
      </xdr:nvSpPr>
      <xdr:spPr>
        <a:xfrm>
          <a:off x="11628303" y="331427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5B2FFAF-DEB4-46DF-BC99-F4E2C5A55664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C9348DD-89BF-4021-B793-399C579F1FA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CEC20F99-24C3-4B27-8DC7-C2DE96EA6ED8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63859</xdr:rowOff>
    </xdr:from>
    <xdr:to>
      <xdr:col>1</xdr:col>
      <xdr:colOff>8332895</xdr:colOff>
      <xdr:row>12</xdr:row>
      <xdr:rowOff>249485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B8AE7F24-EE6E-4812-99BC-15FD373E9A82}"/>
            </a:ext>
          </a:extLst>
        </xdr:cNvPr>
        <xdr:cNvSpPr/>
      </xdr:nvSpPr>
      <xdr:spPr>
        <a:xfrm>
          <a:off x="8718165" y="5607409"/>
          <a:ext cx="462455" cy="1856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84341</xdr:rowOff>
    </xdr:from>
    <xdr:to>
      <xdr:col>1</xdr:col>
      <xdr:colOff>8336715</xdr:colOff>
      <xdr:row>15</xdr:row>
      <xdr:rowOff>12144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D76F680E-75B7-49CE-B099-1E6691A066B2}"/>
            </a:ext>
          </a:extLst>
        </xdr:cNvPr>
        <xdr:cNvSpPr/>
      </xdr:nvSpPr>
      <xdr:spPr>
        <a:xfrm>
          <a:off x="8714346" y="6161291"/>
          <a:ext cx="470094" cy="1945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84341</xdr:rowOff>
    </xdr:from>
    <xdr:to>
      <xdr:col>1</xdr:col>
      <xdr:colOff>7188791</xdr:colOff>
      <xdr:row>15</xdr:row>
      <xdr:rowOff>12144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42580060-B48F-4136-AE7C-3F9C3CCC3DAB}"/>
            </a:ext>
          </a:extLst>
        </xdr:cNvPr>
        <xdr:cNvSpPr/>
      </xdr:nvSpPr>
      <xdr:spPr>
        <a:xfrm>
          <a:off x="7572772" y="6161291"/>
          <a:ext cx="463744" cy="1945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89</xdr:row>
      <xdr:rowOff>158358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F9FDE39-4168-4657-910A-6809B7A0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530316"/>
          <a:ext cx="3432810" cy="1765034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7E378110-3B56-4E1C-90E0-B89E02FBD785}"/>
            </a:ext>
          </a:extLst>
        </xdr:cNvPr>
        <xdr:cNvSpPr/>
      </xdr:nvSpPr>
      <xdr:spPr>
        <a:xfrm>
          <a:off x="11614449" y="6645881"/>
          <a:ext cx="275199" cy="27759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4C0DD262-D5CC-4067-B71F-18F0969A4F6F}"/>
            </a:ext>
          </a:extLst>
        </xdr:cNvPr>
        <xdr:cNvSpPr/>
      </xdr:nvSpPr>
      <xdr:spPr>
        <a:xfrm>
          <a:off x="421276" y="10193944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86A32404-251E-499A-9FC1-A26993E1C633}"/>
            </a:ext>
          </a:extLst>
        </xdr:cNvPr>
        <xdr:cNvSpPr/>
      </xdr:nvSpPr>
      <xdr:spPr>
        <a:xfrm>
          <a:off x="678254" y="10169977"/>
          <a:ext cx="478847" cy="900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800249CB-283B-4105-86A6-B5E6AAC4C098}"/>
            </a:ext>
          </a:extLst>
        </xdr:cNvPr>
        <xdr:cNvSpPr/>
      </xdr:nvSpPr>
      <xdr:spPr>
        <a:xfrm>
          <a:off x="1093047" y="10191194"/>
          <a:ext cx="3250265" cy="95565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E02012DD-D8C9-4F61-95D4-FF39FEDCB101}"/>
            </a:ext>
          </a:extLst>
        </xdr:cNvPr>
        <xdr:cNvSpPr/>
      </xdr:nvSpPr>
      <xdr:spPr>
        <a:xfrm>
          <a:off x="1122948" y="10118414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46</xdr:row>
      <xdr:rowOff>263931</xdr:rowOff>
    </xdr:from>
    <xdr:to>
      <xdr:col>1</xdr:col>
      <xdr:colOff>2658167</xdr:colOff>
      <xdr:row>56</xdr:row>
      <xdr:rowOff>92223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C4D31C29-C216-4D63-AD72-2C570BB3FD5E}"/>
            </a:ext>
          </a:extLst>
        </xdr:cNvPr>
        <xdr:cNvGrpSpPr/>
      </xdr:nvGrpSpPr>
      <xdr:grpSpPr>
        <a:xfrm>
          <a:off x="600347" y="14668064"/>
          <a:ext cx="2903407" cy="2685792"/>
          <a:chOff x="477612" y="16786673"/>
          <a:chExt cx="2908234" cy="2146689"/>
        </a:xfrm>
      </xdr:grpSpPr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D158976-2B11-736F-6FD8-DB3001AE0EAB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DF59AD60-0BD9-F71F-CCDE-DD3D4D12CCC8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9C397BF1-EF93-A288-1A0A-7020A16908B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772E497E-AE48-FFAF-3B94-10F57674388D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6A2E2FE2-2686-B660-8268-56820B7593B6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F482857D-10E5-8B99-B875-2604F97FC3AB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E50514E0-B82F-CC73-AAA6-7E2022B9DA74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69DB214E-36AC-82E8-569E-FFF82D6A9DEA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3C737E5E-3239-431F-8139-3DB09907CD3E}"/>
            </a:ext>
          </a:extLst>
        </xdr:cNvPr>
        <xdr:cNvSpPr/>
      </xdr:nvSpPr>
      <xdr:spPr>
        <a:xfrm>
          <a:off x="751609" y="16503211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4B16B8B-7F76-44EA-9B87-A285D3F273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0543" y="13079731"/>
          <a:ext cx="3203864" cy="3722013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9200578</xdr:colOff>
      <xdr:row>35</xdr:row>
      <xdr:rowOff>105694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67FCFD-2812-46B4-B23D-DE932A97F3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4354" y="7742960"/>
          <a:ext cx="3273949" cy="29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2136</xdr:colOff>
      <xdr:row>18</xdr:row>
      <xdr:rowOff>59526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9479EF-897A-4774-A3AB-C7B5B4DB3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962565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134090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2C990740-A7F5-4AEA-9FDD-38A168B22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165404"/>
          <a:ext cx="7409838" cy="8995061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B298F7F0-340D-4DCD-8E77-5F68BDF2D10C}"/>
            </a:ext>
          </a:extLst>
        </xdr:cNvPr>
        <xdr:cNvSpPr/>
      </xdr:nvSpPr>
      <xdr:spPr>
        <a:xfrm>
          <a:off x="11614449" y="49028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85FCF47-30DB-4D2E-B30A-9C3C543943D0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3F47243-0021-4506-BC79-58DB1F295423}"/>
            </a:ext>
          </a:extLst>
        </xdr:cNvPr>
        <xdr:cNvSpPr/>
      </xdr:nvSpPr>
      <xdr:spPr>
        <a:xfrm>
          <a:off x="432521" y="51028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F212482-A202-4D3E-9508-B091F26A989F}"/>
            </a:ext>
          </a:extLst>
        </xdr:cNvPr>
        <xdr:cNvSpPr/>
      </xdr:nvSpPr>
      <xdr:spPr>
        <a:xfrm>
          <a:off x="578643" y="53417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F6D2D8B-957D-49DB-8339-7160E7DE5F8E}"/>
            </a:ext>
          </a:extLst>
        </xdr:cNvPr>
        <xdr:cNvSpPr/>
      </xdr:nvSpPr>
      <xdr:spPr>
        <a:xfrm>
          <a:off x="11610738" y="32703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1" name="그림 1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FBFFB709-3ECE-4A4D-AC1F-8C917856F7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48575"/>
          <a:ext cx="3425302" cy="83433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DF97F26E-DBB7-4D86-9231-6C2CB0FB6F04}"/>
            </a:ext>
          </a:extLst>
        </xdr:cNvPr>
        <xdr:cNvGrpSpPr/>
      </xdr:nvGrpSpPr>
      <xdr:grpSpPr>
        <a:xfrm>
          <a:off x="398216" y="3065685"/>
          <a:ext cx="9685621" cy="2938229"/>
          <a:chOff x="265164" y="4141783"/>
          <a:chExt cx="9665713" cy="2989863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E2DAAD29-CA1B-FB8E-75A4-93682E5C8FAB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BBC7C9B3-0D4A-37F8-6C73-262843FB7694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EEFD2385-984A-9D28-7520-53E80772F1B8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Straight Connector 247">
            <a:extLst>
              <a:ext uri="{FF2B5EF4-FFF2-40B4-BE49-F238E27FC236}">
                <a16:creationId xmlns:a16="http://schemas.microsoft.com/office/drawing/2014/main" id="{50F065E9-F6B5-CA1F-AEA7-618F9B71E942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E44B02D3-52E6-88F9-DB6E-529C0B06CACC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64E6BBD8-E171-42D9-94AB-C9F2C39FE1B4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5563F61-6050-428F-2EA7-56DF9A8CA66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FEC01270-CC59-6B2F-75A6-FAAB4B136D3F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D66DB720-5CAD-3531-A13F-1DCAB7C8CD6F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1CA2AAF1-EEAD-BCBB-1A69-6B69A114A698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29CFA011-84CF-F017-836D-CDE69A8FA448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920238F5-AB63-ED02-758F-7E1D944C2EC3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F76E17BA-19DD-4DDE-B93F-ACCB27E05BFE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B71818D4-D39D-9983-4E32-844CE510811D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ACBA66BB-95C5-CD76-97C8-ABB74C63B891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4D56868C-47BF-9E4F-6B1B-CFC89D7FC4C2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5E36AF2D-D0C7-9E6B-5B8D-B289CC658133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AC863C2F-7BC8-233B-CC73-C711DBDD837F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66EAEE23-AEE7-B1DA-C857-0AA15A83E8A8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76572582-F89C-BB47-04EC-674BCFB286A2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D6D44BC1-0698-65C8-E0E0-D7CCD8251C4F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3B9B9EB8-26CD-4ED8-6CC3-FD40B172074E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B803FB5-18E2-81EB-0626-8EECBAEBE661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F443B15-7204-2D6F-EB97-187AC7499C39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EDA6DE03-AA88-D6FF-9DC9-B1BE4F7EAD7F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9E95EEB-4A85-33E1-8C50-03A43AA825D8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D68234F-9DC0-D03E-AEF8-490EAB14A14F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8C9665BE-1085-4328-F46B-83148B2E6FA3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2DFC1397-DEB3-23B5-6036-72860253C8AC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209FFCA-791D-1076-8BB8-9956C15CC646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5C405DEA-9969-4065-1195-9C1EE9944D2C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7F8A2C2F-A248-E178-1AC7-434EDD776CE7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92EA6332-8139-0F3D-69C3-1F36C4C678D5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7E54199-7930-0A07-1180-DB971357691C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809C172D-A4C4-43F1-EC74-1F185AAEE3EA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AFA62F84-3442-4069-A53E-59468C29E4B0}"/>
            </a:ext>
          </a:extLst>
        </xdr:cNvPr>
        <xdr:cNvGrpSpPr/>
      </xdr:nvGrpSpPr>
      <xdr:grpSpPr>
        <a:xfrm>
          <a:off x="475160" y="10630441"/>
          <a:ext cx="1956899" cy="158842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30869320-D142-0A0C-6D23-BDAA7F7B2FDA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2A148F32-743D-4222-A340-6B577855F392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80A3D47D-9881-DFA0-DC54-0767A0972C47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E27B4B2-2F97-D576-BACB-2E3A9F9820BD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9C9FBD48-721D-48F3-8A08-62655E1CF3C9}"/>
            </a:ext>
          </a:extLst>
        </xdr:cNvPr>
        <xdr:cNvGrpSpPr/>
      </xdr:nvGrpSpPr>
      <xdr:grpSpPr>
        <a:xfrm>
          <a:off x="6155154" y="7750658"/>
          <a:ext cx="3853346" cy="858549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ED957A64-D9C3-66C8-B864-0B6AEE545035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3A6CF9C0-53C2-1049-4A28-232173387533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671B3FD5-B6A1-254F-8BB2-D486EFE4E185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4C69C0D8-9DC9-B8D0-DCD5-021BE67CDF39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A5B64411-443F-A18E-9E04-6BD8375311D2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CF577734-DB70-945C-37A0-E087E3BA83F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58AC3D07-9490-1456-56E8-C1258CC1360D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CE0DA2B0-D6E9-69DF-222F-C8F03003B958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D130FDFB-B03A-90E8-4410-9BB920B7BF7A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5C3B4992-A6D4-6397-E4DF-9902D1E932C5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8125EEC7-8698-B8EA-8631-2145D4EA157F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BE3538C8-303F-3708-187B-BE4BB8382555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D32DEBE1-10A5-3FB8-0EC5-ECB4F43792C7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9777CBE3-9293-EFEE-2746-32037EF8E363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F4D8A707-B100-3473-6B5E-810E34BB9742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FF67F60C-7220-BB65-D884-445F2C7C681E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3E667EFF-6FC9-DF8D-9DDC-3F1E3996174E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A24CC173-CA5B-00D9-BD4C-A980916BC205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C689FCC-7693-BFB6-8532-79D8FD5C851A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C80B5701-5454-DAB5-2B5E-0F2936CCD846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EB5FA4E4-9839-BC62-6368-26AE8605230D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9B84057C-38AE-FD65-63A9-E33E01B3A8DD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C4F47498-63CE-156A-5B83-05BCE4D038E5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4681DD5-481F-C416-4D03-8753C9399515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3DD7AFAC-2EDB-EB7F-9001-D98661CD0EEC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F5F5E385-21F5-D3D6-F53E-A8E3D7B31DEA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80FB86B9-5193-DC2D-E5C6-3B1D2FAD22E6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DA813FFA-C6C2-6991-DB98-C79F204A6321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78533C7B-BEF0-4EC2-F638-0654F28E7AA8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A88EF7DC-FBEA-4BEE-887E-E62D0EC41EB9}"/>
            </a:ext>
          </a:extLst>
        </xdr:cNvPr>
        <xdr:cNvSpPr/>
      </xdr:nvSpPr>
      <xdr:spPr>
        <a:xfrm>
          <a:off x="7726751" y="7704637"/>
          <a:ext cx="462902" cy="1757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63A35EEB-3B87-4C86-8DC2-5E96F7996CA9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D9D9FADC-DC64-4D83-BCFF-68522525D50C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CDCC249F-469A-46A2-A327-BD0C61DC88E0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A65BD257-D980-43BF-A18E-EE0372F7DE86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F95D2721-2176-4738-A61B-980AE5823BE7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B582CDDF-72B6-49B2-A88F-066D04EBDF36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7F67FAA-B456-4430-8540-D94426A21924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3AB8C8FD-1707-4128-A8D2-44CEF3D837F5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7C774539-FCCA-4DDC-B225-8CCAD83EF7FC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C1422252-F0CF-4AE1-8192-4E375DE12F47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9312396F-222A-4976-BDAC-5EB8EFA4EBE9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E4B6F6E3-5536-4775-928C-3C62A15DFD67}"/>
            </a:ext>
          </a:extLst>
        </xdr:cNvPr>
        <xdr:cNvSpPr/>
      </xdr:nvSpPr>
      <xdr:spPr>
        <a:xfrm>
          <a:off x="11628303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5CF92B90-6A01-4A9D-A1B9-8E18BD94DB8B}"/>
            </a:ext>
          </a:extLst>
        </xdr:cNvPr>
        <xdr:cNvSpPr/>
      </xdr:nvSpPr>
      <xdr:spPr>
        <a:xfrm>
          <a:off x="6583539" y="15588693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EBFBDAAD-96D0-4131-B715-30C39878801D}"/>
            </a:ext>
          </a:extLst>
        </xdr:cNvPr>
        <xdr:cNvSpPr/>
      </xdr:nvSpPr>
      <xdr:spPr>
        <a:xfrm>
          <a:off x="6580259" y="15993979"/>
          <a:ext cx="441013" cy="1694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96066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3F3A338-93F5-43A5-BD8C-B72F8FC45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593" y="7721782"/>
          <a:ext cx="3211558" cy="16986884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43F1DD0-1A08-4050-B8A5-3847D8703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69" y="3056164"/>
          <a:ext cx="9083855" cy="2893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738434D3-89FA-47BB-9810-847ED125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5232454"/>
          <a:ext cx="7406028" cy="899442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83B010A5-1010-46ED-942E-297C2459A686}"/>
            </a:ext>
          </a:extLst>
        </xdr:cNvPr>
        <xdr:cNvSpPr/>
      </xdr:nvSpPr>
      <xdr:spPr>
        <a:xfrm>
          <a:off x="11614449" y="4814632"/>
          <a:ext cx="282819" cy="2966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89E8A38-B737-48DE-89AC-4F8C22A1A6C1}"/>
            </a:ext>
          </a:extLst>
        </xdr:cNvPr>
        <xdr:cNvSpPr/>
      </xdr:nvSpPr>
      <xdr:spPr>
        <a:xfrm>
          <a:off x="11620162" y="35273701"/>
          <a:ext cx="267579" cy="23880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7D52A850-E5A3-4CC7-8E0A-3140CFB4D675}"/>
            </a:ext>
          </a:extLst>
        </xdr:cNvPr>
        <xdr:cNvSpPr/>
      </xdr:nvSpPr>
      <xdr:spPr>
        <a:xfrm>
          <a:off x="432521" y="504565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F6AE8760-1537-4027-87E5-91DD5B493C61}"/>
            </a:ext>
          </a:extLst>
        </xdr:cNvPr>
        <xdr:cNvSpPr/>
      </xdr:nvSpPr>
      <xdr:spPr>
        <a:xfrm>
          <a:off x="578643" y="528464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E654C098-F98C-43CD-B6EA-5F1BE57C68BA}"/>
            </a:ext>
          </a:extLst>
        </xdr:cNvPr>
        <xdr:cNvSpPr/>
      </xdr:nvSpPr>
      <xdr:spPr>
        <a:xfrm>
          <a:off x="11610738" y="321317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10" name="그림 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46F535B6-1D69-492A-8245-22368492A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284" y="7725591"/>
          <a:ext cx="3404730" cy="13972926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94F59C5A-22CE-489F-80DF-C57525B13BAF}"/>
            </a:ext>
          </a:extLst>
        </xdr:cNvPr>
        <xdr:cNvGrpSpPr/>
      </xdr:nvGrpSpPr>
      <xdr:grpSpPr>
        <a:xfrm>
          <a:off x="229417" y="2924646"/>
          <a:ext cx="9702571" cy="2878604"/>
          <a:chOff x="265164" y="4141783"/>
          <a:chExt cx="9665713" cy="298986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46C1205F-6B1C-B878-5EB3-982CED765FC9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D20AC3CA-DEE2-F923-FA7E-5407A51C0A44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A05D06AB-4667-B100-1A2A-CB452191C2CE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5" name="Straight Connector 247">
            <a:extLst>
              <a:ext uri="{FF2B5EF4-FFF2-40B4-BE49-F238E27FC236}">
                <a16:creationId xmlns:a16="http://schemas.microsoft.com/office/drawing/2014/main" id="{9A427169-EBAE-38E2-B997-EC40D8B32CAA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CBF2241D-0AC0-7A21-AA73-2C3C8C91990A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7" name="그룹 16">
            <a:extLst>
              <a:ext uri="{FF2B5EF4-FFF2-40B4-BE49-F238E27FC236}">
                <a16:creationId xmlns:a16="http://schemas.microsoft.com/office/drawing/2014/main" id="{D1A43966-DFC0-5DBD-D7E1-AFAC9BFD6344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3" name="직사각형 42">
              <a:extLst>
                <a:ext uri="{FF2B5EF4-FFF2-40B4-BE49-F238E27FC236}">
                  <a16:creationId xmlns:a16="http://schemas.microsoft.com/office/drawing/2014/main" id="{317ECDA5-0950-6438-5054-48D6EBCB429A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7C3CD5B7-CC7D-9F13-5A36-D045B3987CA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A61D3DB5-F032-400D-D11A-5F667226C85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A65C7141-C705-7368-CB4C-E19B53398B26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93B07DAB-11D9-6A74-C71F-32FC754F982B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786212B-EC14-871E-4287-3383E93B2655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1B5084BF-A09C-76DA-359F-54D6FD2DB67A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8FED384A-59CF-9B3D-7C68-7B6BB052CB36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2E048AA3-04FA-6DFD-5AE3-F40586CBA7BA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C34B433E-B0A8-1433-6B2B-B074E21692D6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49B96B12-BC8E-D4D1-B0DB-D795D847AF14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A8E67083-723A-B394-0BC9-F7CB2DF11EBC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CB7FB446-98A2-73F0-E7E0-F3F0C164189B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10755069-97DF-2832-9D2A-2F919A208A01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C5AAE449-AF90-49A7-8630-87D43BC0232F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205361-E5F8-75C5-50AE-E4961717CAA2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C30D75D2-3DCA-28E2-759A-CA18148CE8B2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28DBEA3-DD37-AAFC-1F31-B96418E78974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E4B8523D-131E-6C39-3529-68C8C5F951E3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6FC0DCD1-3485-49E5-536D-746013F4795A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6A1EB982-6ACC-39D2-CB4C-55DB04508B26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9D278838-8424-4847-D092-C7F1C5FE6528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4870D7C-9432-D217-BF23-CD155E210659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38260DF8-5B9A-B03D-A2A8-DAE52110179F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ED2A25D-2EC3-78FC-FCFC-E254FADA49D9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F50C8532-06C7-56E9-8B51-1B3C973ACF86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E8CBFD32-F574-986C-AF79-388E290E3BC2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244A225E-B6C9-4C4C-AE07-6FA900743812}"/>
            </a:ext>
          </a:extLst>
        </xdr:cNvPr>
        <xdr:cNvGrpSpPr/>
      </xdr:nvGrpSpPr>
      <xdr:grpSpPr>
        <a:xfrm>
          <a:off x="2284760" y="10544294"/>
          <a:ext cx="1965566" cy="1622551"/>
          <a:chOff x="478970" y="10580199"/>
          <a:chExt cx="1956041" cy="159819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D987C214-5AD5-4F5E-5BCF-EC140EF9FEFA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7DE9537F-E348-FB0A-E470-E95C979CFA17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84CD7338-2160-713B-3012-F5CD3BEB76F8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C560AD0F-E2DC-959D-5F1A-80F7D518BBCC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531B025-5A01-4D27-9C2F-08309499BF46}"/>
            </a:ext>
          </a:extLst>
        </xdr:cNvPr>
        <xdr:cNvSpPr/>
      </xdr:nvSpPr>
      <xdr:spPr>
        <a:xfrm>
          <a:off x="6849471" y="82316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83EA8552-9A35-4AB7-BC35-3515E1BDA2EA}"/>
            </a:ext>
          </a:extLst>
        </xdr:cNvPr>
        <xdr:cNvSpPr/>
      </xdr:nvSpPr>
      <xdr:spPr>
        <a:xfrm>
          <a:off x="6623176" y="8462324"/>
          <a:ext cx="412257" cy="1717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D873C925-96B3-45C3-92FA-D5CFFBD6D70A}"/>
            </a:ext>
          </a:extLst>
        </xdr:cNvPr>
        <xdr:cNvSpPr/>
      </xdr:nvSpPr>
      <xdr:spPr>
        <a:xfrm>
          <a:off x="8350342" y="8458849"/>
          <a:ext cx="441976" cy="175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D4B75FBD-28FD-4D49-9835-764AAC0DF1FD}"/>
            </a:ext>
          </a:extLst>
        </xdr:cNvPr>
        <xdr:cNvSpPr/>
      </xdr:nvSpPr>
      <xdr:spPr>
        <a:xfrm>
          <a:off x="6623176" y="9025267"/>
          <a:ext cx="412257" cy="17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9835DBA4-66EE-4FFD-BA0C-5E8D304B944D}"/>
            </a:ext>
          </a:extLst>
        </xdr:cNvPr>
        <xdr:cNvSpPr/>
      </xdr:nvSpPr>
      <xdr:spPr>
        <a:xfrm>
          <a:off x="8350342" y="9019582"/>
          <a:ext cx="441976" cy="1762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D6CBEE72-05F4-419B-A879-CA49058F24CA}"/>
            </a:ext>
          </a:extLst>
        </xdr:cNvPr>
        <xdr:cNvSpPr/>
      </xdr:nvSpPr>
      <xdr:spPr>
        <a:xfrm>
          <a:off x="6623176" y="9560311"/>
          <a:ext cx="412257" cy="1668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D67959A3-8244-4883-8CE1-572D7852844D}"/>
            </a:ext>
          </a:extLst>
        </xdr:cNvPr>
        <xdr:cNvSpPr/>
      </xdr:nvSpPr>
      <xdr:spPr>
        <a:xfrm>
          <a:off x="8350342" y="9554627"/>
          <a:ext cx="441976" cy="1725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5D19AC0C-A04F-41FA-962D-0C68C6E04096}"/>
            </a:ext>
          </a:extLst>
        </xdr:cNvPr>
        <xdr:cNvSpPr/>
      </xdr:nvSpPr>
      <xdr:spPr>
        <a:xfrm>
          <a:off x="6623176" y="10130111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F9D5DF1A-A46E-4B58-B024-A1349AA24A14}"/>
            </a:ext>
          </a:extLst>
        </xdr:cNvPr>
        <xdr:cNvSpPr/>
      </xdr:nvSpPr>
      <xdr:spPr>
        <a:xfrm>
          <a:off x="8350342" y="10134260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4895F1A6-0B9C-4F49-AACC-1B8555643540}"/>
            </a:ext>
          </a:extLst>
        </xdr:cNvPr>
        <xdr:cNvSpPr/>
      </xdr:nvSpPr>
      <xdr:spPr>
        <a:xfrm>
          <a:off x="6623176" y="10686149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C55C800D-F38B-4FD3-8B7F-52F8565E43AE}"/>
            </a:ext>
          </a:extLst>
        </xdr:cNvPr>
        <xdr:cNvSpPr/>
      </xdr:nvSpPr>
      <xdr:spPr>
        <a:xfrm>
          <a:off x="8350342" y="10701587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A15C3EDC-C092-4B51-8E2A-13D7C409EB7A}"/>
            </a:ext>
          </a:extLst>
        </xdr:cNvPr>
        <xdr:cNvSpPr/>
      </xdr:nvSpPr>
      <xdr:spPr>
        <a:xfrm>
          <a:off x="7839657" y="7818223"/>
          <a:ext cx="1327951" cy="3960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F0389982-37BE-4E9F-9984-819B26FC3B84}"/>
            </a:ext>
          </a:extLst>
        </xdr:cNvPr>
        <xdr:cNvSpPr/>
      </xdr:nvSpPr>
      <xdr:spPr>
        <a:xfrm>
          <a:off x="7189432" y="7865024"/>
          <a:ext cx="270080" cy="29255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78D0D693-DD50-4879-8E54-71E57F9E4EAF}"/>
            </a:ext>
          </a:extLst>
        </xdr:cNvPr>
        <xdr:cNvSpPr/>
      </xdr:nvSpPr>
      <xdr:spPr>
        <a:xfrm>
          <a:off x="7456612" y="7817032"/>
          <a:ext cx="457285" cy="45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A62D913E-E26E-44B9-94DE-9E21C688D55B}"/>
            </a:ext>
          </a:extLst>
        </xdr:cNvPr>
        <xdr:cNvSpPr/>
      </xdr:nvSpPr>
      <xdr:spPr>
        <a:xfrm>
          <a:off x="6619370" y="11273483"/>
          <a:ext cx="416063" cy="1731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32ED4193-71B1-4D09-B9FD-11FBF26D20C9}"/>
            </a:ext>
          </a:extLst>
        </xdr:cNvPr>
        <xdr:cNvSpPr/>
      </xdr:nvSpPr>
      <xdr:spPr>
        <a:xfrm>
          <a:off x="8350342" y="11273483"/>
          <a:ext cx="432458" cy="1466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8B1C9DE6-5126-48E4-B76A-17AAA73169A3}"/>
            </a:ext>
          </a:extLst>
        </xdr:cNvPr>
        <xdr:cNvSpPr/>
      </xdr:nvSpPr>
      <xdr:spPr>
        <a:xfrm>
          <a:off x="6551334" y="11809251"/>
          <a:ext cx="416063" cy="1884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F668EC95-725D-4795-9C48-D89FCAC29939}"/>
            </a:ext>
          </a:extLst>
        </xdr:cNvPr>
        <xdr:cNvSpPr/>
      </xdr:nvSpPr>
      <xdr:spPr>
        <a:xfrm>
          <a:off x="6502288" y="20567303"/>
          <a:ext cx="416248" cy="1312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74E0690C-9DF9-4D25-BD4F-C991B8F999E9}"/>
            </a:ext>
          </a:extLst>
        </xdr:cNvPr>
        <xdr:cNvSpPr/>
      </xdr:nvSpPr>
      <xdr:spPr>
        <a:xfrm>
          <a:off x="6502288" y="20999217"/>
          <a:ext cx="416248" cy="14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ECF357F2-7B44-42C6-ADB1-4CA5C7A65F3A}"/>
            </a:ext>
          </a:extLst>
        </xdr:cNvPr>
        <xdr:cNvSpPr/>
      </xdr:nvSpPr>
      <xdr:spPr>
        <a:xfrm>
          <a:off x="7784018" y="5358798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EC3E86F0-9024-4DC7-B9C3-75459D806895}"/>
            </a:ext>
          </a:extLst>
        </xdr:cNvPr>
        <xdr:cNvSpPr/>
      </xdr:nvSpPr>
      <xdr:spPr>
        <a:xfrm>
          <a:off x="9030769" y="5345430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27CF2B69-10AD-4978-B77A-7F498473ECFA}"/>
            </a:ext>
          </a:extLst>
        </xdr:cNvPr>
        <xdr:cNvSpPr/>
      </xdr:nvSpPr>
      <xdr:spPr>
        <a:xfrm>
          <a:off x="7755848" y="7750214"/>
          <a:ext cx="464008" cy="1680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D20754F2-70E8-47F1-8DBC-33D4C31F7DC6}"/>
            </a:ext>
          </a:extLst>
        </xdr:cNvPr>
        <xdr:cNvSpPr/>
      </xdr:nvSpPr>
      <xdr:spPr>
        <a:xfrm>
          <a:off x="6516418" y="21404833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C52A6054-0ED3-43EB-92E8-B91169A7A1E2}"/>
            </a:ext>
          </a:extLst>
        </xdr:cNvPr>
        <xdr:cNvSpPr/>
      </xdr:nvSpPr>
      <xdr:spPr>
        <a:xfrm>
          <a:off x="6524701" y="21859279"/>
          <a:ext cx="421963" cy="145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14FF3080-FCC8-492B-9D1F-DF9D02BC8F19}"/>
            </a:ext>
          </a:extLst>
        </xdr:cNvPr>
        <xdr:cNvSpPr/>
      </xdr:nvSpPr>
      <xdr:spPr>
        <a:xfrm>
          <a:off x="6524701" y="222484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BFD2FE6B-E0B4-4FCA-84E9-A3515AA34551}"/>
            </a:ext>
          </a:extLst>
        </xdr:cNvPr>
        <xdr:cNvSpPr/>
      </xdr:nvSpPr>
      <xdr:spPr>
        <a:xfrm>
          <a:off x="6543136" y="226562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F3589D04-5DED-42F9-AFA4-5094109ECD19}"/>
            </a:ext>
          </a:extLst>
        </xdr:cNvPr>
        <xdr:cNvSpPr/>
      </xdr:nvSpPr>
      <xdr:spPr>
        <a:xfrm>
          <a:off x="6543798" y="230425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3C23B61D-AD64-42BC-9966-672E4AEFF67F}"/>
            </a:ext>
          </a:extLst>
        </xdr:cNvPr>
        <xdr:cNvSpPr/>
      </xdr:nvSpPr>
      <xdr:spPr>
        <a:xfrm>
          <a:off x="6545077" y="234425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D57ACBD1-5914-4C0A-8AFE-EBBD9E8A305D}"/>
            </a:ext>
          </a:extLst>
        </xdr:cNvPr>
        <xdr:cNvSpPr/>
      </xdr:nvSpPr>
      <xdr:spPr>
        <a:xfrm>
          <a:off x="6832153" y="116188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E07BEAAF-15B3-47D2-9501-60913F3DF4F2}"/>
            </a:ext>
          </a:extLst>
        </xdr:cNvPr>
        <xdr:cNvSpPr/>
      </xdr:nvSpPr>
      <xdr:spPr>
        <a:xfrm>
          <a:off x="6811025" y="15570451"/>
          <a:ext cx="3197576" cy="1914726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9EACB352-2D90-4167-ABBC-0FE99D8FD951}"/>
            </a:ext>
          </a:extLst>
        </xdr:cNvPr>
        <xdr:cNvSpPr/>
      </xdr:nvSpPr>
      <xdr:spPr>
        <a:xfrm>
          <a:off x="6392028" y="12270681"/>
          <a:ext cx="673583" cy="1763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3F2A29DB-6D07-45CC-8CE7-95DE1EB2F2B8}"/>
            </a:ext>
          </a:extLst>
        </xdr:cNvPr>
        <xdr:cNvSpPr/>
      </xdr:nvSpPr>
      <xdr:spPr>
        <a:xfrm>
          <a:off x="6397743" y="12712567"/>
          <a:ext cx="667868" cy="1919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11404712-45A5-498D-993E-C1B8911F66A6}"/>
            </a:ext>
          </a:extLst>
        </xdr:cNvPr>
        <xdr:cNvSpPr/>
      </xdr:nvSpPr>
      <xdr:spPr>
        <a:xfrm>
          <a:off x="6397743" y="13105220"/>
          <a:ext cx="681935" cy="185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3C6ED6E7-2F03-4E55-8157-BCD158168060}"/>
            </a:ext>
          </a:extLst>
        </xdr:cNvPr>
        <xdr:cNvSpPr/>
      </xdr:nvSpPr>
      <xdr:spPr>
        <a:xfrm>
          <a:off x="6397743" y="13516378"/>
          <a:ext cx="679298" cy="181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1BA8B22F-5466-4B71-8BF8-5E9F3CE33702}"/>
            </a:ext>
          </a:extLst>
        </xdr:cNvPr>
        <xdr:cNvSpPr/>
      </xdr:nvSpPr>
      <xdr:spPr>
        <a:xfrm>
          <a:off x="6399648" y="13909846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51B3A444-6F03-4790-9F28-6AD4C55927FB}"/>
            </a:ext>
          </a:extLst>
        </xdr:cNvPr>
        <xdr:cNvSpPr/>
      </xdr:nvSpPr>
      <xdr:spPr>
        <a:xfrm>
          <a:off x="6399648" y="14323973"/>
          <a:ext cx="681203" cy="190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40DAEFBB-DB9F-4151-BDDF-9FB2A3D4CB08}"/>
            </a:ext>
          </a:extLst>
        </xdr:cNvPr>
        <xdr:cNvSpPr/>
      </xdr:nvSpPr>
      <xdr:spPr>
        <a:xfrm>
          <a:off x="6399648" y="14771870"/>
          <a:ext cx="647683" cy="1706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A3012D33-7EFE-4220-841E-17AF8C1C80B3}"/>
            </a:ext>
          </a:extLst>
        </xdr:cNvPr>
        <xdr:cNvSpPr/>
      </xdr:nvSpPr>
      <xdr:spPr>
        <a:xfrm>
          <a:off x="6395838" y="1519119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2A4B454A-19E2-4B4B-B75F-63F7F1177D39}"/>
            </a:ext>
          </a:extLst>
        </xdr:cNvPr>
        <xdr:cNvSpPr/>
      </xdr:nvSpPr>
      <xdr:spPr>
        <a:xfrm>
          <a:off x="6533029" y="15637142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AFBEBEF8-CB07-44F0-80D3-D91FC32E2E83}"/>
            </a:ext>
          </a:extLst>
        </xdr:cNvPr>
        <xdr:cNvSpPr/>
      </xdr:nvSpPr>
      <xdr:spPr>
        <a:xfrm>
          <a:off x="6300881" y="16098958"/>
          <a:ext cx="654533" cy="1691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9690FD79-4F99-4A95-993A-B69EBC8BCD4E}"/>
            </a:ext>
          </a:extLst>
        </xdr:cNvPr>
        <xdr:cNvSpPr/>
      </xdr:nvSpPr>
      <xdr:spPr>
        <a:xfrm>
          <a:off x="6304691" y="16516580"/>
          <a:ext cx="650723" cy="1524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D86F2DCA-5CA9-4620-B21B-F020441586B3}"/>
            </a:ext>
          </a:extLst>
        </xdr:cNvPr>
        <xdr:cNvSpPr/>
      </xdr:nvSpPr>
      <xdr:spPr>
        <a:xfrm>
          <a:off x="6304691" y="16932702"/>
          <a:ext cx="683840" cy="1763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860ECBE2-E9A8-4DDA-86A8-62394C69FF68}"/>
            </a:ext>
          </a:extLst>
        </xdr:cNvPr>
        <xdr:cNvSpPr/>
      </xdr:nvSpPr>
      <xdr:spPr>
        <a:xfrm>
          <a:off x="6816027" y="175004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5F549557-1D29-479C-A610-F879D1F75A27}"/>
            </a:ext>
          </a:extLst>
        </xdr:cNvPr>
        <xdr:cNvSpPr/>
      </xdr:nvSpPr>
      <xdr:spPr>
        <a:xfrm>
          <a:off x="6464850" y="18087661"/>
          <a:ext cx="439701" cy="148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2509D6F8-0831-4AAD-889D-F06D880EF999}"/>
            </a:ext>
          </a:extLst>
        </xdr:cNvPr>
        <xdr:cNvSpPr/>
      </xdr:nvSpPr>
      <xdr:spPr>
        <a:xfrm>
          <a:off x="6458591" y="18480892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3B35E99B-07A5-4850-9C92-4A5CAFC90683}"/>
            </a:ext>
          </a:extLst>
        </xdr:cNvPr>
        <xdr:cNvSpPr/>
      </xdr:nvSpPr>
      <xdr:spPr>
        <a:xfrm>
          <a:off x="6480362" y="18932857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FA193864-F3F1-485F-BF7C-52B938BE7F1B}"/>
            </a:ext>
          </a:extLst>
        </xdr:cNvPr>
        <xdr:cNvSpPr/>
      </xdr:nvSpPr>
      <xdr:spPr>
        <a:xfrm>
          <a:off x="6480362" y="19768226"/>
          <a:ext cx="435891" cy="155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78C8B880-4B6D-4F94-ABD2-430CC857F40C}"/>
            </a:ext>
          </a:extLst>
        </xdr:cNvPr>
        <xdr:cNvSpPr/>
      </xdr:nvSpPr>
      <xdr:spPr>
        <a:xfrm>
          <a:off x="6480362" y="20177525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A5EAC583-AEB5-446B-BD8D-470A84FE6C28}"/>
            </a:ext>
          </a:extLst>
        </xdr:cNvPr>
        <xdr:cNvSpPr/>
      </xdr:nvSpPr>
      <xdr:spPr>
        <a:xfrm>
          <a:off x="6485333" y="19363412"/>
          <a:ext cx="441196" cy="1496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F6B78B6B-43B9-478A-840F-1E8B3D5A4A12}"/>
            </a:ext>
          </a:extLst>
        </xdr:cNvPr>
        <xdr:cNvSpPr/>
      </xdr:nvSpPr>
      <xdr:spPr>
        <a:xfrm>
          <a:off x="6541267" y="239359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CD9B29C2-7AB5-48F2-97EC-12EA470D9F41}"/>
            </a:ext>
          </a:extLst>
        </xdr:cNvPr>
        <xdr:cNvSpPr/>
      </xdr:nvSpPr>
      <xdr:spPr>
        <a:xfrm>
          <a:off x="6182542" y="17438097"/>
          <a:ext cx="256745" cy="297183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DA672735-456A-4E85-A118-97EE57F39894}"/>
            </a:ext>
          </a:extLst>
        </xdr:cNvPr>
        <xdr:cNvSpPr/>
      </xdr:nvSpPr>
      <xdr:spPr>
        <a:xfrm>
          <a:off x="6467475" y="17591315"/>
          <a:ext cx="439701" cy="1387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02" name="직선 화살표 연결선 101">
          <a:extLst>
            <a:ext uri="{FF2B5EF4-FFF2-40B4-BE49-F238E27FC236}">
              <a16:creationId xmlns:a16="http://schemas.microsoft.com/office/drawing/2014/main" id="{9D8F74A3-379D-430F-AA11-D05B605913B2}"/>
            </a:ext>
          </a:extLst>
        </xdr:cNvPr>
        <xdr:cNvCxnSpPr/>
      </xdr:nvCxnSpPr>
      <xdr:spPr>
        <a:xfrm flipH="1">
          <a:off x="11134725" y="45293107"/>
          <a:ext cx="1977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51A3747C-29C8-46EB-BD65-21D6C11D5326}"/>
            </a:ext>
          </a:extLst>
        </xdr:cNvPr>
        <xdr:cNvSpPr/>
      </xdr:nvSpPr>
      <xdr:spPr>
        <a:xfrm>
          <a:off x="7619133" y="43923240"/>
          <a:ext cx="3446318" cy="1525731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AC5F1AA-4EA4-46F7-8FA2-6211EAB82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4" y="2645845"/>
          <a:ext cx="8952262" cy="3290165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BCE5E88D-1029-4DFD-A8FB-3EFCBB81ED17}"/>
            </a:ext>
          </a:extLst>
        </xdr:cNvPr>
        <xdr:cNvGrpSpPr/>
      </xdr:nvGrpSpPr>
      <xdr:grpSpPr>
        <a:xfrm>
          <a:off x="6240729" y="7620766"/>
          <a:ext cx="3442609" cy="5015792"/>
          <a:chOff x="6346914" y="6776357"/>
          <a:chExt cx="3450229" cy="5081179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1BE51197-98C1-C57E-865E-01C56679F6A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C5EB85B-8F9F-DB85-2EEE-E0157BF0B4EF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31DFF078-7B07-4778-B4BD-9EF8F79807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49492" y="12935518"/>
          <a:ext cx="3417570" cy="2553766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7A93C0ED-13E8-46EA-92DE-383BF7445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3910979"/>
          <a:ext cx="7409838" cy="8990617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59CE47C7-96D6-433F-B4CD-B1B9AE6EA51C}"/>
            </a:ext>
          </a:extLst>
        </xdr:cNvPr>
        <xdr:cNvSpPr/>
      </xdr:nvSpPr>
      <xdr:spPr>
        <a:xfrm>
          <a:off x="11614449" y="48647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67D561-4BFA-40B6-AC49-B01F7CABB50F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B2297DD-57A2-4FFD-A4EC-D0F710BF2BD9}"/>
            </a:ext>
          </a:extLst>
        </xdr:cNvPr>
        <xdr:cNvSpPr/>
      </xdr:nvSpPr>
      <xdr:spPr>
        <a:xfrm>
          <a:off x="432521" y="50647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6016068A-7D8F-46E7-AAC6-90FA63FA3543}"/>
            </a:ext>
          </a:extLst>
        </xdr:cNvPr>
        <xdr:cNvSpPr/>
      </xdr:nvSpPr>
      <xdr:spPr>
        <a:xfrm>
          <a:off x="578643" y="53036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17B098A-070A-456E-879D-3A33950180CB}"/>
            </a:ext>
          </a:extLst>
        </xdr:cNvPr>
        <xdr:cNvSpPr/>
      </xdr:nvSpPr>
      <xdr:spPr>
        <a:xfrm>
          <a:off x="11610738" y="32322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24F62D49-3218-4819-8BEC-142CB0811118}"/>
            </a:ext>
          </a:extLst>
        </xdr:cNvPr>
        <xdr:cNvGrpSpPr/>
      </xdr:nvGrpSpPr>
      <xdr:grpSpPr>
        <a:xfrm>
          <a:off x="132262" y="2779115"/>
          <a:ext cx="9684391" cy="2951096"/>
          <a:chOff x="265164" y="4141783"/>
          <a:chExt cx="9665713" cy="2989865"/>
        </a:xfrm>
      </xdr:grpSpPr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9A8F2D3-131E-455F-5C6D-851D444AE50E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A6319D4-6215-A7AE-7D3B-B0686E360F5C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D7A7EBDB-4588-4351-643B-E5A58CD53B8B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7" name="Straight Connector 247">
            <a:extLst>
              <a:ext uri="{FF2B5EF4-FFF2-40B4-BE49-F238E27FC236}">
                <a16:creationId xmlns:a16="http://schemas.microsoft.com/office/drawing/2014/main" id="{7B32BF94-4C3B-68CE-F5D6-F32ADE434CC1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D4A687AD-7BFC-902A-B494-342974147EC2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0453E442-62EE-19EC-6BF9-A2BBC0C6DE1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EE4D0EA6-ACEF-BE8E-3CA7-BCC0EE57E347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B0B15E7C-4BE4-08FC-8561-A53726E8D5E2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DF15D971-A113-0A3F-8A91-AE070BD02055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BE78B0C5-0291-5296-4A2D-6A102983E8AE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3B6E5FDD-4DE3-229E-5229-212849F8335A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F87D686B-D53D-B1AC-21B0-F0AE0EC6FAF6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EAAF21A-2015-29C1-82EB-80A52EEE5FD6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40F5B141-8C0B-185D-A700-28BBA8422595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43FE3BF6-581B-C31E-829A-E7C86BFC53FA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A070CE34-FA95-0E85-B15A-4335B46FDC68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CD640A8C-223C-D29A-7EB6-864C2E28CEBD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4946E7BA-66C6-45EF-2CF2-1EBD233DD787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62C5983E-DDBB-3520-7B58-EFC931D9AEF4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18CF1B20-E185-2F3C-AA8E-ECE42ED3A58C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1B66300B-6427-426D-DB9A-33EAF53DE191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A05EB1B-1B11-E6A1-1526-89451DE00805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AA1621C1-9AF0-0453-6F89-039C01C71C7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B25DA1E1-9941-B662-D775-FEBCE4DCC001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C25D7B12-C959-1507-ED92-917056E9A52E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78D5BBA4-B97C-735B-6B46-055ACABD9018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80D54CF-A5EC-3A62-7C1E-A611EB3EAE0C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41" name="그림 4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8FF59C82-17A5-4C80-B28F-835EC16F2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7664903"/>
          <a:ext cx="3414527" cy="1395481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0665447E-D142-4A52-946C-2E45FC051840}"/>
            </a:ext>
          </a:extLst>
        </xdr:cNvPr>
        <xdr:cNvGrpSpPr/>
      </xdr:nvGrpSpPr>
      <xdr:grpSpPr>
        <a:xfrm>
          <a:off x="410119" y="12089648"/>
          <a:ext cx="1963289" cy="1575288"/>
          <a:chOff x="478970" y="10580199"/>
          <a:chExt cx="1956041" cy="1598195"/>
        </a:xfrm>
      </xdr:grpSpPr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2EFDF3B5-4DD6-6531-F7A1-322FF7B23118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DEE26D2D-0F7E-0671-4BC7-F15C2DDC61AE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7F4204A7-F18B-B908-D502-C8C516F3012A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95E23237-D144-EF8D-C06A-7D225D6EF253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DEAEF816-A26C-479F-856D-FA70063F9264}"/>
            </a:ext>
          </a:extLst>
        </xdr:cNvPr>
        <xdr:cNvGrpSpPr/>
      </xdr:nvGrpSpPr>
      <xdr:grpSpPr>
        <a:xfrm>
          <a:off x="5704830" y="7739149"/>
          <a:ext cx="3847631" cy="7723351"/>
          <a:chOff x="6164204" y="7800972"/>
          <a:chExt cx="3857137" cy="7889238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845B0F58-ABFC-E0F5-D72E-288D63852325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A8914A3C-29A6-EECA-340F-2907D0367B0E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A6A2B43B-86F7-5431-A467-29F2182D3A5C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31B6D7EA-50B8-5C93-00D5-6EAD3C082B13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D51BCE5E-9F34-A42F-A14F-DE4702CAC90C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10B33E76-D0B9-866F-8831-DDA999679D5F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729D36F9-6B68-3CCD-A8DA-A3E2B302C1FF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74E23F7-FB79-5CC2-E151-A8FAEE61C917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812135D-6AF1-7274-4A2C-9A10B1C9A0E4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4A114313-8387-0E54-B17F-D370614CFA2B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1E9D1164-9336-ED34-285D-DF6A2B930BB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16CE0022-C117-7E6B-A978-94EE329C3493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3F264C29-36D1-B249-A206-E208B7B9745F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ABF00F56-C82E-4D5F-E22C-531501943A03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79350D88-5B35-7E26-39E7-DE655A6C9FE8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B9DAF850-21A6-2E3C-5285-EC4AC4249CD2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4C2C3C68-A708-3B08-7A9A-F96954029B63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23F82B9B-E9CF-A5DB-6648-20A481D1E333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A1FEC0D8-DBA5-0F21-70E5-B1CD4E69C56F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7" name="그룹 66">
              <a:extLst>
                <a:ext uri="{FF2B5EF4-FFF2-40B4-BE49-F238E27FC236}">
                  <a16:creationId xmlns:a16="http://schemas.microsoft.com/office/drawing/2014/main" id="{6E428D41-3525-B323-ACE9-28A40ACDAE8A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DB76DA94-2801-CE24-F9D5-17E452CD258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67941976-66A6-6C0B-6F67-875BE19E04E1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AE909ED1-87A5-A613-4F07-050AA0EAE465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B0A735F3-05D9-BF82-6C1C-A9E7209044AA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BA1153F8-7B8B-6C78-4AF8-749616967163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CC68FF85-183E-BB77-7FA4-3A969D3372FF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AD3907D-FA68-42F2-EF62-E154072B0B94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71C82D9A-6BA8-3445-D804-C79C17B27519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8" name="직사각형 67">
              <a:extLst>
                <a:ext uri="{FF2B5EF4-FFF2-40B4-BE49-F238E27FC236}">
                  <a16:creationId xmlns:a16="http://schemas.microsoft.com/office/drawing/2014/main" id="{A8692D89-DDAC-5F1B-31C4-00E795EB038D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F582E86D-42A2-42EE-8502-24D356A82751}"/>
            </a:ext>
          </a:extLst>
        </xdr:cNvPr>
        <xdr:cNvSpPr/>
      </xdr:nvSpPr>
      <xdr:spPr>
        <a:xfrm>
          <a:off x="7211488" y="7670421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34A95165-5FB4-4C65-8F79-AD28F478787F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1FEB0D9B-9197-43A6-9ADE-B9F4123B0B3C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98876613-846A-4D88-B138-357A9E368F9E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8037F8EE-1869-471F-A7A4-C7BF559A9BD9}"/>
            </a:ext>
          </a:extLst>
        </xdr:cNvPr>
        <xdr:cNvSpPr/>
      </xdr:nvSpPr>
      <xdr:spPr>
        <a:xfrm>
          <a:off x="11628303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411F5460-8654-4B72-B5A0-99BF355B7040}"/>
            </a:ext>
          </a:extLst>
        </xdr:cNvPr>
        <xdr:cNvSpPr/>
      </xdr:nvSpPr>
      <xdr:spPr>
        <a:xfrm>
          <a:off x="6701270" y="15461672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6CF9B31C-128E-4A21-ADB8-D990378AB932}"/>
            </a:ext>
          </a:extLst>
        </xdr:cNvPr>
        <xdr:cNvSpPr/>
      </xdr:nvSpPr>
      <xdr:spPr>
        <a:xfrm>
          <a:off x="7330351" y="36929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A56C96C4-0411-4FA0-849B-5B0A27A55923}"/>
            </a:ext>
          </a:extLst>
        </xdr:cNvPr>
        <xdr:cNvSpPr/>
      </xdr:nvSpPr>
      <xdr:spPr>
        <a:xfrm>
          <a:off x="8473342" y="36929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D2BD1A5E-DDB4-49F0-B7EA-CFC251801AF3}"/>
            </a:ext>
          </a:extLst>
        </xdr:cNvPr>
        <xdr:cNvSpPr/>
      </xdr:nvSpPr>
      <xdr:spPr>
        <a:xfrm>
          <a:off x="7314112" y="42317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6240883B-15E3-4982-8CE2-ED11C3D1DDC8}"/>
            </a:ext>
          </a:extLst>
        </xdr:cNvPr>
        <xdr:cNvSpPr/>
      </xdr:nvSpPr>
      <xdr:spPr>
        <a:xfrm>
          <a:off x="8471431" y="42317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7E99B99D-6416-43AA-942F-4AA0F886CA01}"/>
            </a:ext>
          </a:extLst>
        </xdr:cNvPr>
        <xdr:cNvSpPr/>
      </xdr:nvSpPr>
      <xdr:spPr>
        <a:xfrm>
          <a:off x="8467610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6BC99C2-DC27-4A66-9EDA-5330082639BF}"/>
            </a:ext>
          </a:extLst>
        </xdr:cNvPr>
        <xdr:cNvSpPr/>
      </xdr:nvSpPr>
      <xdr:spPr>
        <a:xfrm>
          <a:off x="7325574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ECE35FD0-8F0C-4637-A543-1A3F2BB99141}"/>
            </a:ext>
          </a:extLst>
        </xdr:cNvPr>
        <xdr:cNvSpPr/>
      </xdr:nvSpPr>
      <xdr:spPr>
        <a:xfrm>
          <a:off x="8467610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BCBB06B3-8B75-426B-AEA5-7666E08740C9}"/>
            </a:ext>
          </a:extLst>
        </xdr:cNvPr>
        <xdr:cNvSpPr/>
      </xdr:nvSpPr>
      <xdr:spPr>
        <a:xfrm>
          <a:off x="7325574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C83BEBBE-68CC-4ADA-A38F-7F2E405CFCC3}"/>
            </a:ext>
          </a:extLst>
        </xdr:cNvPr>
        <xdr:cNvSpPr/>
      </xdr:nvSpPr>
      <xdr:spPr>
        <a:xfrm>
          <a:off x="6088379" y="15589024"/>
          <a:ext cx="420272" cy="1482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512B23B1-3F31-4814-8F22-409EFDCDD1FA}"/>
            </a:ext>
          </a:extLst>
        </xdr:cNvPr>
        <xdr:cNvSpPr/>
      </xdr:nvSpPr>
      <xdr:spPr>
        <a:xfrm>
          <a:off x="6095133" y="15881874"/>
          <a:ext cx="420272" cy="1387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1444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3156A05-A4BB-4933-BA66-4D5CADFCF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813" y="3452772"/>
          <a:ext cx="9948856" cy="2187643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8952BBB4-D706-4B94-AA06-E3609B84A676}"/>
            </a:ext>
          </a:extLst>
        </xdr:cNvPr>
        <xdr:cNvGrpSpPr/>
      </xdr:nvGrpSpPr>
      <xdr:grpSpPr>
        <a:xfrm>
          <a:off x="6866167" y="8306782"/>
          <a:ext cx="3503458" cy="4896722"/>
          <a:chOff x="14027960" y="5987539"/>
          <a:chExt cx="3499648" cy="4902011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AE5E24B-DE2B-FD61-BA26-A769216A0BCD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7" name="직사각형 6">
              <a:extLst>
                <a:ext uri="{FF2B5EF4-FFF2-40B4-BE49-F238E27FC236}">
                  <a16:creationId xmlns:a16="http://schemas.microsoft.com/office/drawing/2014/main" id="{AE99B107-A921-C575-73D5-2CA06DB7CE4F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id="{7A0AF2F0-5B82-84EB-CC44-47BC921E109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0FA7DC3-6E45-B000-7802-EF1FADF58E7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" name="Picture 4">
            <a:extLst>
              <a:ext uri="{FF2B5EF4-FFF2-40B4-BE49-F238E27FC236}">
                <a16:creationId xmlns:a16="http://schemas.microsoft.com/office/drawing/2014/main" id="{95B543A3-6DE6-DE57-0FFE-E21CA08F0A1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9" name="Picture 79">
          <a:extLst>
            <a:ext uri="{FF2B5EF4-FFF2-40B4-BE49-F238E27FC236}">
              <a16:creationId xmlns:a16="http://schemas.microsoft.com/office/drawing/2014/main" id="{8AD277E1-A48E-4B68-86AA-9C0A74612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2328579"/>
          <a:ext cx="740983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36125DE-FCF9-4BB2-8194-4ACA68921E54}"/>
            </a:ext>
          </a:extLst>
        </xdr:cNvPr>
        <xdr:cNvSpPr/>
      </xdr:nvSpPr>
      <xdr:spPr>
        <a:xfrm>
          <a:off x="11614449" y="531238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8BF64EB0-5A15-4D10-9225-EE60B31100F2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15DCDB5-E356-4FD7-A7D1-BC0F97F1DB6B}"/>
            </a:ext>
          </a:extLst>
        </xdr:cNvPr>
        <xdr:cNvSpPr/>
      </xdr:nvSpPr>
      <xdr:spPr>
        <a:xfrm>
          <a:off x="432521" y="55123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F164F6B-0F4F-4AD5-9689-DE04F80E379B}"/>
            </a:ext>
          </a:extLst>
        </xdr:cNvPr>
        <xdr:cNvSpPr/>
      </xdr:nvSpPr>
      <xdr:spPr>
        <a:xfrm>
          <a:off x="578643" y="57513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AF41D7E6-5006-48E0-A4DD-DE784A5F2547}"/>
            </a:ext>
          </a:extLst>
        </xdr:cNvPr>
        <xdr:cNvSpPr/>
      </xdr:nvSpPr>
      <xdr:spPr>
        <a:xfrm>
          <a:off x="11610738" y="36798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5E38F4CE-2307-48F7-9E80-DA82A80E88A3}"/>
            </a:ext>
          </a:extLst>
        </xdr:cNvPr>
        <xdr:cNvGrpSpPr/>
      </xdr:nvGrpSpPr>
      <xdr:grpSpPr>
        <a:xfrm>
          <a:off x="326572" y="3640800"/>
          <a:ext cx="9682616" cy="2873666"/>
          <a:chOff x="265164" y="4141783"/>
          <a:chExt cx="9665713" cy="298986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FB7ACB62-DC27-F035-0ED5-D4864E6CEF06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27C4DF98-4A31-6D1F-52F5-EE70F7968C9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BF52CA93-53F4-DE76-3AEF-432B53469729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A48830DE-37A8-3FA6-AA1F-3E16FB8B0939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98191E1B-F490-8733-0FB0-575011C58FF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E108BB64-71BA-59D7-D8E6-A091122A6AEE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63295E1-9B15-D4F8-C334-BD003D34AB02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CE9B31EE-EE5E-EF55-5F41-75AF75C157F6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477A1448-DCBA-508E-B929-25D36326C6D5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686E491F-F019-EBF6-7391-2845A0A5A3DB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19A54D86-5E2B-1352-D464-70C6DC31E80E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50C21312-9DBB-6ACC-1D0D-B70A24F1753E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27FA5CB8-8EC0-F5AC-7F12-7708735FDD7C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ED7CCA9F-53E8-648B-E5A3-A9D4709FEE76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890F8C11-C0CC-0C88-6F97-61198040A622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BD02C406-6DBD-0E85-FD73-33DB4CBE024A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B31E2DDF-503A-177B-AEAC-63709A736DC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C75170BF-373B-AD29-7BEA-82C9F8B4769D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4688E5FA-2E5E-B1CB-CD20-FDEDA70EBE91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A77350FE-CE4F-9332-F37C-2CB19534AAB7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F82D43A2-287A-8A50-699C-F6D831ED82D6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7A5CD362-BF4B-1B35-401C-AA38C08E6262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3C38A700-535A-DE88-C631-03D7DDDA9F0C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14FADF28-D913-45EA-ED8A-AD2B107A6F49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40F8C763-7F5E-5D67-F2F6-3CB1D5624DF1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A464F3CE-F6BC-0AC1-5FFD-9742EE3673F9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706477A-6ADE-EF7B-2150-DF79A4EE8D9B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21218</xdr:rowOff>
    </xdr:to>
    <xdr:pic>
      <xdr:nvPicPr>
        <xdr:cNvPr id="43" name="그림 4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77268B8E-18CF-4FE7-AAD8-BD6115AC5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261" y="8168911"/>
          <a:ext cx="3419475" cy="1395983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C88E52B8-1903-44D5-B35B-A152E1872B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50783" y="13445222"/>
          <a:ext cx="3461167" cy="525033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F14593E5-AD74-4BE5-842C-D5862AB05769}"/>
            </a:ext>
          </a:extLst>
        </xdr:cNvPr>
        <xdr:cNvGrpSpPr/>
      </xdr:nvGrpSpPr>
      <xdr:grpSpPr>
        <a:xfrm>
          <a:off x="6313088" y="8125214"/>
          <a:ext cx="3843821" cy="8132290"/>
          <a:chOff x="6164204" y="7539618"/>
          <a:chExt cx="3857137" cy="8150592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D65A65E9-34E1-4F1F-E792-C246D5AFFE08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169DD464-AC5B-AF27-FA0E-2921B12A5D21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C6C5E5EA-8C79-2D3C-9114-524AD0D4A61C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C9684375-9D16-2C58-8B0F-4D5ECCAC426F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EAFF7FE8-C280-F8A7-A638-BCFB528E741A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40836DCE-4403-E5C4-E7B2-556357BADB01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2DFF2B71-912F-C2AE-8682-FB196DF48EC1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38959497-BCA3-49AE-035F-2ACFDEA0E4A6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BE83FC81-B40E-82DE-A5B5-93859AA2A594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67C1B7CE-68B6-00F7-5446-37C80AE4A01C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22AF1732-7297-3C5E-294D-69D5ED095E4C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E63D530E-03F8-8B31-F646-D7E03B4ADB57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A38F5593-C182-B23F-B853-A631B997224B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BC1C6E9D-527D-5116-EA40-A04518FF3B51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8E9395C7-307D-B203-9E15-867574DE7AD5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FA24BFC2-0301-71C9-A7A4-AFDF111AA41B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73D132C9-BABF-9E21-B65F-43890A4F15FB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27E4C134-7457-8204-1A24-913627B626E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813394D6-5A9A-1F77-8908-B6F43B8FE7B5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5" name="그룹 64">
              <a:extLst>
                <a:ext uri="{FF2B5EF4-FFF2-40B4-BE49-F238E27FC236}">
                  <a16:creationId xmlns:a16="http://schemas.microsoft.com/office/drawing/2014/main" id="{8B412589-F65B-4CC8-3B13-1DAE65C7E594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9172FECA-B21C-FE79-A5F6-08BF2DB02484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0B7F87FD-9A84-31A4-C4CC-35AC71B356D8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AFF86E55-F651-26ED-FA55-E8058A16DBF1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66858BF4-7FC2-A518-2EDE-2B5A5F6908A2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628036D4-1377-2D90-197A-C325C6B0ACD1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FBF5BAF4-5F2F-A36A-33C5-CD608FCC4A3B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708CE59C-14F3-0708-BB28-26A1E4F97499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06399B32-0BDF-EF12-AF33-3B33F29F1AFA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4A0D161B-30C2-DCFC-A8D0-D15F89D07C0D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EF5FB878-AABE-4C38-8130-AA40E7258C9E}"/>
            </a:ext>
          </a:extLst>
        </xdr:cNvPr>
        <xdr:cNvSpPr/>
      </xdr:nvSpPr>
      <xdr:spPr>
        <a:xfrm>
          <a:off x="7991475" y="8223342"/>
          <a:ext cx="419669" cy="1763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D39253CB-BD81-46D2-A416-5D9C2573BE9C}"/>
            </a:ext>
          </a:extLst>
        </xdr:cNvPr>
        <xdr:cNvGrpSpPr/>
      </xdr:nvGrpSpPr>
      <xdr:grpSpPr>
        <a:xfrm>
          <a:off x="2290545" y="12903352"/>
          <a:ext cx="1968609" cy="1602294"/>
          <a:chOff x="478970" y="10580199"/>
          <a:chExt cx="1956041" cy="1598195"/>
        </a:xfrm>
      </xdr:grpSpPr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8B4A76E5-84F2-8866-F99D-B7774967E64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26F587D-6CE0-B4B7-4DB3-5FD2A163F065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311F1F13-44CD-9952-3F26-2253BAE7901F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4A073F88-66CA-BB53-DE48-E05D1A47C6FA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EEAF9640-7AAF-43ED-9EF4-499E4BAD298C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AFFF12F0-DB14-4EA9-8A6F-5CFFB47F0AF7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602F6D4A-D3F4-4A61-9BDC-97292D8875CE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A4C9EBE2-C404-4D8F-9D81-67D961000A83}"/>
            </a:ext>
          </a:extLst>
        </xdr:cNvPr>
        <xdr:cNvSpPr/>
      </xdr:nvSpPr>
      <xdr:spPr>
        <a:xfrm>
          <a:off x="11628303" y="2608467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D8128E72-0271-459F-B6E2-1F72EF2D6695}"/>
            </a:ext>
          </a:extLst>
        </xdr:cNvPr>
        <xdr:cNvSpPr/>
      </xdr:nvSpPr>
      <xdr:spPr>
        <a:xfrm>
          <a:off x="7673471" y="159526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DB0193F0-7739-4AE4-841F-53940C8BB57B}"/>
            </a:ext>
          </a:extLst>
        </xdr:cNvPr>
        <xdr:cNvSpPr/>
      </xdr:nvSpPr>
      <xdr:spPr>
        <a:xfrm>
          <a:off x="7577889" y="449946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F19ECC36-163C-4A54-A02E-194B3B66633E}"/>
            </a:ext>
          </a:extLst>
        </xdr:cNvPr>
        <xdr:cNvSpPr/>
      </xdr:nvSpPr>
      <xdr:spPr>
        <a:xfrm>
          <a:off x="8720880" y="449946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9D95E8F8-A4CE-4FE5-B1C8-547495C91A49}"/>
            </a:ext>
          </a:extLst>
        </xdr:cNvPr>
        <xdr:cNvSpPr/>
      </xdr:nvSpPr>
      <xdr:spPr>
        <a:xfrm>
          <a:off x="7561650" y="5038195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17F89831-634D-4FB2-B9A8-E16810658BE2}"/>
            </a:ext>
          </a:extLst>
        </xdr:cNvPr>
        <xdr:cNvSpPr/>
      </xdr:nvSpPr>
      <xdr:spPr>
        <a:xfrm>
          <a:off x="8718969" y="5038195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14A523DA-E7FA-4634-A64A-E8F640596F3D}"/>
            </a:ext>
          </a:extLst>
        </xdr:cNvPr>
        <xdr:cNvSpPr/>
      </xdr:nvSpPr>
      <xdr:spPr>
        <a:xfrm>
          <a:off x="8715148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1115783-633D-407D-94FA-E72899AF7E05}"/>
            </a:ext>
          </a:extLst>
        </xdr:cNvPr>
        <xdr:cNvSpPr/>
      </xdr:nvSpPr>
      <xdr:spPr>
        <a:xfrm>
          <a:off x="7573112" y="5594940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40ED4930-AF2A-4D86-9498-9086146392F1}"/>
            </a:ext>
          </a:extLst>
        </xdr:cNvPr>
        <xdr:cNvSpPr/>
      </xdr:nvSpPr>
      <xdr:spPr>
        <a:xfrm>
          <a:off x="8715148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35FDDAB3-4052-4D7C-A24D-B2CCB00A41A6}"/>
            </a:ext>
          </a:extLst>
        </xdr:cNvPr>
        <xdr:cNvSpPr/>
      </xdr:nvSpPr>
      <xdr:spPr>
        <a:xfrm>
          <a:off x="7573112" y="6137598"/>
          <a:ext cx="467108" cy="1924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9C70D829-41CF-4BC5-8A19-D2B7038CFEAB}"/>
            </a:ext>
          </a:extLst>
        </xdr:cNvPr>
        <xdr:cNvSpPr/>
      </xdr:nvSpPr>
      <xdr:spPr>
        <a:xfrm>
          <a:off x="6732414" y="16017770"/>
          <a:ext cx="424512" cy="156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FACAF2AC-56B3-4F2C-A00C-53453B30CE57}"/>
            </a:ext>
          </a:extLst>
        </xdr:cNvPr>
        <xdr:cNvSpPr/>
      </xdr:nvSpPr>
      <xdr:spPr>
        <a:xfrm>
          <a:off x="6736224" y="16205581"/>
          <a:ext cx="416892" cy="1693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9051760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5A8CDAD-6850-45D3-948A-2A784C62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81820"/>
          <a:ext cx="9153160" cy="2166403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4B9EE838-E82C-4571-AEAE-4B7FB6179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12033304"/>
          <a:ext cx="7406028" cy="899442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C46BF7E-35FE-4637-B83D-734E1092C1F1}"/>
            </a:ext>
          </a:extLst>
        </xdr:cNvPr>
        <xdr:cNvSpPr/>
      </xdr:nvSpPr>
      <xdr:spPr>
        <a:xfrm>
          <a:off x="11614449" y="49885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E0CBC5A-23A9-4B69-B557-9A113605DDC1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018AB2C-2271-4800-A3F9-EB65D3400FA0}"/>
            </a:ext>
          </a:extLst>
        </xdr:cNvPr>
        <xdr:cNvSpPr/>
      </xdr:nvSpPr>
      <xdr:spPr>
        <a:xfrm>
          <a:off x="432521" y="5441624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855C8487-39AB-4820-9613-679B27848FB9}"/>
            </a:ext>
          </a:extLst>
        </xdr:cNvPr>
        <xdr:cNvSpPr/>
      </xdr:nvSpPr>
      <xdr:spPr>
        <a:xfrm>
          <a:off x="578643" y="568061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FDEC0BC-B3B4-4ADB-B00D-8F3793A77094}"/>
            </a:ext>
          </a:extLst>
        </xdr:cNvPr>
        <xdr:cNvSpPr/>
      </xdr:nvSpPr>
      <xdr:spPr>
        <a:xfrm>
          <a:off x="11610738" y="33560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A1394E3-107E-4290-BE44-794F8E0AE1A4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12CA4F7-66E4-4A6D-B46A-06E3D65CBAD8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51196891-9F9A-4859-A118-72C151558AEE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255AAD2-7AAE-4E11-9CCC-1F30444E10F3}"/>
            </a:ext>
          </a:extLst>
        </xdr:cNvPr>
        <xdr:cNvSpPr/>
      </xdr:nvSpPr>
      <xdr:spPr>
        <a:xfrm>
          <a:off x="11628303" y="257608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96520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67C8897-0814-47C3-A65D-AA551D4B0F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20251" y="7848055"/>
          <a:ext cx="3452140" cy="11803290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1320</xdr:colOff>
      <xdr:row>32</xdr:row>
      <xdr:rowOff>246337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56840F5-FB33-4E58-9567-47B7418DD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4810" y="7796150"/>
          <a:ext cx="4590735" cy="2203787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E8F9A261-34D7-476D-A8DE-35889F77A56E}"/>
            </a:ext>
          </a:extLst>
        </xdr:cNvPr>
        <xdr:cNvGrpSpPr/>
      </xdr:nvGrpSpPr>
      <xdr:grpSpPr>
        <a:xfrm>
          <a:off x="98948" y="3028630"/>
          <a:ext cx="9692320" cy="2971183"/>
          <a:chOff x="265164" y="4153141"/>
          <a:chExt cx="9665713" cy="2978507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3C886619-D210-40D5-A38F-F81692226BA7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4337D504-09F3-C161-B96E-8ABB481ACAEE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7095D871-5101-FE50-6FFF-DFDE1FDF3706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F8015545-4C71-BC3E-5CE3-5ADB262DBDB5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73BCB6F0-6DB0-1C7A-746A-7CA82FA510E3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1B8830DE-0047-D133-1D1A-846C15873167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297A250-4148-98C4-F570-2214ACFC24C1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87C804CA-FDD3-D737-4E51-58CA7BF53196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C6513087-F163-DAEB-B633-595CA9B29C2C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1072F6B0-EBEF-F761-CB5E-5FFF7DC3D3C7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7E82BBA7-A6DC-E6EF-27B5-67E95DE3598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B1091017-30B6-760F-1511-3543F09DBF4E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56D52008-9606-EA3F-B45C-C897C5023DB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D8813BB4-AE67-9C9C-5F13-E4A47B08105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1822DDAC-46C2-4144-1169-687A8904EE5E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784FD666-D3AD-54D2-224D-AAB71073843A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5CC4420E-B95E-FD66-7C70-0C0609ADD1E2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A87B0D23-9B1B-4921-FBAA-1AE2776FD3F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B31A4D1-703D-F55C-BBFA-2C0EE25F455C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CCC5A4C-B8D6-F6A3-F170-B0FFBE1FDB29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50BD5BC3-EDAE-58A2-3539-E951A194BFE8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82F56E67-E1DB-B6E7-6579-C0A3CA714BAA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351CADA6-D35F-2336-C03D-2599438891C6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F478D002-4E36-2ABD-221D-80B84B8FFD6D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77CA855-4EF8-DC3E-FB54-95D79F2C8C8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50E7CA6C-3E1D-220A-DAF5-0F3DE52500C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F029C6E3-5108-8577-28AF-440AB795B7A7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96521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CD706020-6810-4B90-8982-7390302604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5869" y="12989923"/>
          <a:ext cx="3343274" cy="5670823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54135370-1B48-4009-B5EA-50ED74854D06}"/>
            </a:ext>
          </a:extLst>
        </xdr:cNvPr>
        <xdr:cNvGrpSpPr/>
      </xdr:nvGrpSpPr>
      <xdr:grpSpPr>
        <a:xfrm>
          <a:off x="6137909" y="8029756"/>
          <a:ext cx="3847631" cy="7917700"/>
          <a:chOff x="6164204" y="7800972"/>
          <a:chExt cx="3857137" cy="7889238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CF452978-0585-033A-E0C9-5918A5A2AC7E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A55F9296-57CC-B8A8-6809-B73D6B680191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49BA756D-29AA-A59A-6DEF-B5263712BC2F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EE7D9E2-8E7E-3080-AA50-26BB1F9AD73B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36FE319-B735-DDBA-87A9-58031F56DE7A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7A9A562-493C-AC82-F829-63C50444768B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DC35A16B-0643-3B12-C6C0-DD6646BAAE04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A28DD104-0AEC-35B5-7775-4FFE3FEA3D83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5564AF85-5EF2-4F19-D954-60AE0C0FF8B4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FA1DD2EC-8FC2-A77A-2E6F-2981B66862EF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44CC1599-1F96-5ABA-6C4C-C15F91D4DD9D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CCF376BC-AD3E-4824-D6AD-C8A05C135EF4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C0321183-69F4-9A1F-7B0F-0DA93EF2535A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D63FDFDF-29E0-547C-671F-2C5542D51FB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35DDFBD3-D118-826E-5FE3-9924F125A237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D8C1380C-9A1E-BC15-8591-12D1016C5A73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10B9169F-EBC7-7DBC-7B28-93368C4F0BEA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509F5597-79AF-6C39-F21A-8E8BD931B2B6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FF1002A5-CE3E-A744-5A7C-14E4AC9B1D67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4" name="그룹 63">
              <a:extLst>
                <a:ext uri="{FF2B5EF4-FFF2-40B4-BE49-F238E27FC236}">
                  <a16:creationId xmlns:a16="http://schemas.microsoft.com/office/drawing/2014/main" id="{FCCD3A33-004A-EF68-681B-E203912C5AF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6" name="직사각형 65">
                <a:extLst>
                  <a:ext uri="{FF2B5EF4-FFF2-40B4-BE49-F238E27FC236}">
                    <a16:creationId xmlns:a16="http://schemas.microsoft.com/office/drawing/2014/main" id="{36F45F20-9DE1-B7F1-2BCE-7D03A00D555E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099BABF9-3E4A-FB5B-193F-FA40A4B01D55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8A5BB3AF-4E4C-3ED6-A0C7-0B266754B621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A564E151-D57F-F1F5-F353-856D2610B50F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1B70849B-C5EF-352F-8AE6-F1F25285E522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645A6DDE-2B07-7389-FDAD-A4CA07A190E5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55389F10-0F2B-83A2-1911-DD0F380AA97D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BE961F95-DA65-7411-093E-262D5BEC4832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B87976DA-AA04-03B9-62D2-CAC020A03B28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4B093FC4-FF6E-4299-AEEA-6DFCB049F246}"/>
            </a:ext>
          </a:extLst>
        </xdr:cNvPr>
        <xdr:cNvGrpSpPr/>
      </xdr:nvGrpSpPr>
      <xdr:grpSpPr>
        <a:xfrm>
          <a:off x="497476" y="14519183"/>
          <a:ext cx="1956362" cy="1567659"/>
          <a:chOff x="478970" y="10580199"/>
          <a:chExt cx="1956041" cy="159819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1DE15D9D-57F9-33A9-B5B9-6E0C778FEFC5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36E34664-5CAA-BC11-CBF3-03F1ACEC57E6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7638EF3B-9FB7-8113-8DEF-F477A539B736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4D02D05A-5378-F9CC-F597-0069B25279A2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4336743F-FB38-4158-ABA4-5E2D79883C0B}"/>
            </a:ext>
          </a:extLst>
        </xdr:cNvPr>
        <xdr:cNvSpPr/>
      </xdr:nvSpPr>
      <xdr:spPr>
        <a:xfrm>
          <a:off x="7099589" y="15441757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5F630C4F-9519-4364-97F9-6EB8F8EF964A}"/>
            </a:ext>
          </a:extLst>
        </xdr:cNvPr>
        <xdr:cNvSpPr/>
      </xdr:nvSpPr>
      <xdr:spPr>
        <a:xfrm>
          <a:off x="7372677" y="3954342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6E1F2419-1598-4057-B62E-E303C942C5BE}"/>
            </a:ext>
          </a:extLst>
        </xdr:cNvPr>
        <xdr:cNvSpPr/>
      </xdr:nvSpPr>
      <xdr:spPr>
        <a:xfrm>
          <a:off x="8515668" y="3954342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37CF03CF-F6C1-4898-B5FD-BA129C9D0974}"/>
            </a:ext>
          </a:extLst>
        </xdr:cNvPr>
        <xdr:cNvSpPr/>
      </xdr:nvSpPr>
      <xdr:spPr>
        <a:xfrm>
          <a:off x="7356438" y="4493071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14EB7C55-27F7-43C3-9285-CF6C2179745A}"/>
            </a:ext>
          </a:extLst>
        </xdr:cNvPr>
        <xdr:cNvSpPr/>
      </xdr:nvSpPr>
      <xdr:spPr>
        <a:xfrm>
          <a:off x="8513757" y="4493071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A547DA8-1F20-45FA-B1F5-E27DD0D19F85}"/>
            </a:ext>
          </a:extLst>
        </xdr:cNvPr>
        <xdr:cNvSpPr/>
      </xdr:nvSpPr>
      <xdr:spPr>
        <a:xfrm>
          <a:off x="8509936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E8099EAF-C57A-4252-8AF2-6D081EC47C88}"/>
            </a:ext>
          </a:extLst>
        </xdr:cNvPr>
        <xdr:cNvSpPr/>
      </xdr:nvSpPr>
      <xdr:spPr>
        <a:xfrm>
          <a:off x="7367900" y="5049816"/>
          <a:ext cx="467108" cy="1891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4F7FAF0-B868-4279-A997-9A19BC0F3041}"/>
            </a:ext>
          </a:extLst>
        </xdr:cNvPr>
        <xdr:cNvSpPr/>
      </xdr:nvSpPr>
      <xdr:spPr>
        <a:xfrm>
          <a:off x="8509936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63FA3721-C4D4-4034-8F9C-45BDA3519669}"/>
            </a:ext>
          </a:extLst>
        </xdr:cNvPr>
        <xdr:cNvSpPr/>
      </xdr:nvSpPr>
      <xdr:spPr>
        <a:xfrm>
          <a:off x="7367900" y="5592474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11C139B6-CF91-4D90-B157-B37BAB8F31EE}"/>
            </a:ext>
          </a:extLst>
        </xdr:cNvPr>
        <xdr:cNvSpPr/>
      </xdr:nvSpPr>
      <xdr:spPr>
        <a:xfrm>
          <a:off x="6133283" y="7962627"/>
          <a:ext cx="420272" cy="142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231BC84D-CD44-435B-B902-7397F9BDF833}"/>
            </a:ext>
          </a:extLst>
        </xdr:cNvPr>
        <xdr:cNvSpPr/>
      </xdr:nvSpPr>
      <xdr:spPr>
        <a:xfrm>
          <a:off x="6560661" y="15609990"/>
          <a:ext cx="410747" cy="169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B239E393-6DF5-4987-81EC-455D23780E7F}"/>
            </a:ext>
          </a:extLst>
        </xdr:cNvPr>
        <xdr:cNvSpPr/>
      </xdr:nvSpPr>
      <xdr:spPr>
        <a:xfrm>
          <a:off x="6560834" y="15823003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A208969-06C1-455C-9D8F-DF3646A791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41341" y="2721428"/>
          <a:ext cx="9071882" cy="274347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134089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1493A5EF-F764-44B1-B2E4-59D996B6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187220679"/>
          <a:ext cx="7409838" cy="8995060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D93F603-0914-4648-8C48-8C0B95512C7E}"/>
            </a:ext>
          </a:extLst>
        </xdr:cNvPr>
        <xdr:cNvSpPr/>
      </xdr:nvSpPr>
      <xdr:spPr>
        <a:xfrm>
          <a:off x="11614449" y="47980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EEF8FFF0-32B6-497E-9F90-103B87F33E7E}"/>
            </a:ext>
          </a:extLst>
        </xdr:cNvPr>
        <xdr:cNvSpPr/>
      </xdr:nvSpPr>
      <xdr:spPr>
        <a:xfrm>
          <a:off x="432521" y="499802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13D33B07-DDDA-4429-A3E3-9538F983DF43}"/>
            </a:ext>
          </a:extLst>
        </xdr:cNvPr>
        <xdr:cNvSpPr/>
      </xdr:nvSpPr>
      <xdr:spPr>
        <a:xfrm>
          <a:off x="578643" y="523701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0F38EC1-1356-408F-9354-3303DA46E714}"/>
            </a:ext>
          </a:extLst>
        </xdr:cNvPr>
        <xdr:cNvSpPr/>
      </xdr:nvSpPr>
      <xdr:spPr>
        <a:xfrm>
          <a:off x="11610738" y="31655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5CEFE4DA-DE6A-4619-A333-6A1B0CC5DD2A}"/>
            </a:ext>
          </a:extLst>
        </xdr:cNvPr>
        <xdr:cNvGrpSpPr/>
      </xdr:nvGrpSpPr>
      <xdr:grpSpPr>
        <a:xfrm>
          <a:off x="173083" y="2575651"/>
          <a:ext cx="9994446" cy="2900881"/>
          <a:chOff x="265164" y="4141783"/>
          <a:chExt cx="10012990" cy="2961181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EF5051CB-F70A-A1FA-CBD0-F0F21C34B4A6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47BCC5D3-84EF-6736-C49A-2E3A05DEDE58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A8599BB-08D4-A0EE-32D2-675EB3522AD6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F70CAF6D-AD3F-E96A-FA51-4A2C0868BCF9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27" name="직사각형 26">
              <a:extLst>
                <a:ext uri="{FF2B5EF4-FFF2-40B4-BE49-F238E27FC236}">
                  <a16:creationId xmlns:a16="http://schemas.microsoft.com/office/drawing/2014/main" id="{5DDB68CC-ADE7-FAA7-A4ED-551D1C7F725A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C036FCF0-D509-355C-B261-A58C8C4DBF3F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3CF09152-C6EA-D849-E506-82D828B85354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29FC8337-4C2E-9448-80DB-12B2AE992232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392209A4-6F8F-0141-42DD-F0D3F5E1B9A8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61BDCCB-6CED-C2FA-5ABF-AB729DCAAD85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366459B0-DF7F-D2AB-F38D-7FD27D56065B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20B8545D-68E9-AB1D-3E99-33C9D892A374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F80850A6-6FBB-F32A-19B7-866C8CEF0D2A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17F5DFD6-1F94-C849-94F8-A16187C12F3D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D7A1B8A2-6C5E-71F5-0887-61F7CEC11FF4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EB8B4E5-5096-2D2F-9745-409DD3A8E37D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59A34F4-4E23-ECD3-4E04-747713F40D89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D204D49-22F8-22F4-39B1-3D5E346EB787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B23A28B-424E-0C4C-BFFF-A3AF2FC5BE78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65F506DC-653B-955E-4064-C91572CB31FF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B4D96F86-784F-46E1-9D6B-BBE83770C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4113" y="7544072"/>
          <a:ext cx="3429000" cy="7287219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30" name="그림 2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A5D5BC1F-F4F9-4DFB-9F64-ECFE0CB2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162" y="7544072"/>
          <a:ext cx="3416006" cy="1285214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BD752272-5965-4D0E-B5BE-096110E706BC}"/>
            </a:ext>
          </a:extLst>
        </xdr:cNvPr>
        <xdr:cNvGrpSpPr/>
      </xdr:nvGrpSpPr>
      <xdr:grpSpPr>
        <a:xfrm>
          <a:off x="643348" y="13235487"/>
          <a:ext cx="1967792" cy="1831967"/>
          <a:chOff x="478970" y="10580199"/>
          <a:chExt cx="1956041" cy="159819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833B402B-99C8-9CA7-6CB3-44C9CDA51FB8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B3AF5910-B5A8-7FF6-E489-89CBC4505007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D285A234-AC17-71D7-4B97-A88CDECE7BE2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1552CF55-16FD-1B22-7B07-FCD536909882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ACB72727-6A58-43A4-807D-AF5B51481F88}"/>
            </a:ext>
          </a:extLst>
        </xdr:cNvPr>
        <xdr:cNvGrpSpPr/>
      </xdr:nvGrpSpPr>
      <xdr:grpSpPr>
        <a:xfrm>
          <a:off x="6428565" y="7491731"/>
          <a:ext cx="3430430" cy="4786448"/>
          <a:chOff x="6582664" y="7539618"/>
          <a:chExt cx="3438677" cy="4769319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0B982F61-A9DE-1A93-047A-4D4293EFAD39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C82BFCE-E678-741A-55AE-E54660602402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FCC3ABE4-84F4-EF93-F3FE-C65BE12B54ED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747DE31-7D68-8E5F-9D2E-95DEE0FCEF89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1FBDF4CF-0A43-755B-DB85-66C3CAD0CB83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46E7441-B711-888C-D723-0B4A984E4A93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504B5993-EB22-5137-8E62-580ABD1475B5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E42FF342-882C-86C9-EE3C-F559DDBAC2B1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5C698D86-3C93-6EB5-4E05-1F67F1E7F4E5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993E6054-68B2-2F08-0E32-64D50D9B15C2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5DCF617A-DEA5-1568-ABDD-A80F256CD46F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20D4312B-33EC-FA82-9446-5EABDE042A9D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789BAEEC-AF42-FE0E-507A-A5E800AB4778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B34F6A7D-1D2D-FCF2-9DB5-7300A83320C3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77B50606-CF16-8C0D-A6B5-A4934425AB35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781E9F75-51F6-CC1E-8A0B-1E7C4D6C4C1F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tablets/galaxy-tab-s10/buy/?modelCode=SM-X920NZAREUB" TargetMode="External"/><Relationship Id="rId26" Type="http://schemas.openxmlformats.org/officeDocument/2006/relationships/hyperlink" Target="https://www.samsung.com/uz_uz/smartphones/galaxy-s25-ultra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watches/galaxy-watch-ultra/buy/?modelCode=SM-L705FDAAEUA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smartphones/galaxy-a/galaxy-a56-5g/buy/?modelCode=SM-A566BZACEUB" TargetMode="External"/><Relationship Id="rId25" Type="http://schemas.openxmlformats.org/officeDocument/2006/relationships/hyperlink" Target="https://www.samsung.com/uk/audio-devices/soundbar/q990f-q-series-soundbar-with-subwoofer-and-rear-speakers-black-hw-q990f-xu/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computers/galaxy-book/galaxy-book5-pro/buy/?modelCode=NP960XHA-KG2UK" TargetMode="External"/><Relationship Id="rId29" Type="http://schemas.openxmlformats.org/officeDocument/2006/relationships/hyperlink" Target="https://www.samsung.com/uz_uz/smartphones/galaxy-z-flip6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lifestyle-tvs/the-frame/ls03fw-75-inch-the-frame-pro-neo-qled-4k-vision-ai-smart-tv-black-qe75ls03fwuxxu/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tvs/qled-tv/qn990f-75-inch-neo-qled-8k-mini-led-smart-tv-qe75qn990ftxxu/" TargetMode="External"/><Relationship Id="rId28" Type="http://schemas.openxmlformats.org/officeDocument/2006/relationships/hyperlink" Target="https://www.samsung.com/uz_uz/smartphones/galaxy-z-fold6/buy/" TargetMode="External"/><Relationship Id="rId10" Type="http://schemas.openxmlformats.org/officeDocument/2006/relationships/hyperlink" Target="https://www.samsung.com/uz_ru/offer/" TargetMode="External"/><Relationship Id="rId19" Type="http://schemas.openxmlformats.org/officeDocument/2006/relationships/hyperlink" Target="https://www.samsung.com/uk/audio-sound/galaxy-buds/galaxy-buds3-pro-silver-sm-r630nzaaeua/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z_ru/smartthings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monitors/gaming/odyssey-oled-g8-g81sf-32-inch-240hz-oled-uhd-ls32fg810suxxu/" TargetMode="External"/><Relationship Id="rId27" Type="http://schemas.openxmlformats.org/officeDocument/2006/relationships/hyperlink" Target="https://www.samsung.com/uz_uz/smartphones/galaxy-s25/buy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uz_ru/ai-produc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z_ru/mobile/" TargetMode="External"/><Relationship Id="rId26" Type="http://schemas.openxmlformats.org/officeDocument/2006/relationships/hyperlink" Target="https://www.samsung.com/uz_uz/smartphones/all-smartphone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uz_uz/tablets/all-tablet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z_ru/one-ui/" TargetMode="External"/><Relationship Id="rId25" Type="http://schemas.openxmlformats.org/officeDocument/2006/relationships/hyperlink" Target="https://www.samsung.com/uz_uz/app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z_ru/galaxy-ai/" TargetMode="External"/><Relationship Id="rId20" Type="http://schemas.openxmlformats.org/officeDocument/2006/relationships/hyperlink" Target="https://www.samsung.com/uz_uz/watches/all-watches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uz_ru/mobile/why-galaxy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uz_ru/apps/samsung-health/" TargetMode="External"/><Relationship Id="rId23" Type="http://schemas.openxmlformats.org/officeDocument/2006/relationships/hyperlink" Target="https://www.samsung.com/uz_ru/mobile/switch-to-galaxy/" TargetMode="External"/><Relationship Id="rId28" Type="http://schemas.openxmlformats.org/officeDocument/2006/relationships/drawing" Target="../drawings/drawing3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z_uz/audio-sound/all-audio-sound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z_uz/smartphones/all-smartphones/" TargetMode="External"/><Relationship Id="rId27" Type="http://schemas.openxmlformats.org/officeDocument/2006/relationships/printerSettings" Target="../printerSettings/printerSettings3.bin"/><Relationship Id="rId30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uz_ru/tvs/smart-tv/highlights/" TargetMode="External"/><Relationship Id="rId39" Type="http://schemas.openxmlformats.org/officeDocument/2006/relationships/hyperlink" Target="https://www.samsung.com/uz_ru/projectors/all-projector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z_ru/tvs/qled-tv/" TargetMode="External"/><Relationship Id="rId42" Type="http://schemas.openxmlformats.org/officeDocument/2006/relationships/hyperlink" Target="https://www.samsung.com/uz_ru/tvs/all-tvs/?uhd-4k" TargetMode="External"/><Relationship Id="rId47" Type="http://schemas.openxmlformats.org/officeDocument/2006/relationships/hyperlink" Target="https://www.samsung.com/uz_ru/tvs/all-tvs/?55" TargetMode="External"/><Relationship Id="rId50" Type="http://schemas.openxmlformats.org/officeDocument/2006/relationships/hyperlink" Target="https://www.samsung.com/uz_ru/tvs/all-tvs/?85" TargetMode="External"/><Relationship Id="rId55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uz_ru/tvs/qled-tv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tvs/gaming-tv/" TargetMode="External"/><Relationship Id="rId32" Type="http://schemas.openxmlformats.org/officeDocument/2006/relationships/hyperlink" Target="https://www.samsung.com/uz_ru/tvs/neo-qled-tv/" TargetMode="External"/><Relationship Id="rId37" Type="http://schemas.openxmlformats.org/officeDocument/2006/relationships/hyperlink" Target="https://www.samsung.com/uz_ru/lifestyle-tvs/the-serif/" TargetMode="External"/><Relationship Id="rId40" Type="http://schemas.openxmlformats.org/officeDocument/2006/relationships/hyperlink" Target="https://www.samsung.com/uz_ru/tv-accessories/all-tv-accessories/" TargetMode="External"/><Relationship Id="rId45" Type="http://schemas.openxmlformats.org/officeDocument/2006/relationships/hyperlink" Target="https://www.samsung.com/uz_ru/tvs/all-tvs/?43" TargetMode="External"/><Relationship Id="rId53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uz_ru/tvs/why-samsung-tv/" TargetMode="External"/><Relationship Id="rId44" Type="http://schemas.openxmlformats.org/officeDocument/2006/relationships/hyperlink" Target="https://www.samsung.com/uz_ru/tvs/8k-tv/" TargetMode="External"/><Relationship Id="rId52" Type="http://schemas.openxmlformats.org/officeDocument/2006/relationships/hyperlink" Target="https://www.samsung.com/uk/tvs/all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uz_ru/lifestyle-tvs/the-frame/highlights/" TargetMode="External"/><Relationship Id="rId30" Type="http://schemas.openxmlformats.org/officeDocument/2006/relationships/hyperlink" Target="https://www.samsung.com/uz_ru/tvs/oled-tv/highlights/" TargetMode="External"/><Relationship Id="rId35" Type="http://schemas.openxmlformats.org/officeDocument/2006/relationships/hyperlink" Target="https://www.samsung.com/uz_ru/tvs/all-tvs/?crystal-uhd" TargetMode="External"/><Relationship Id="rId43" Type="http://schemas.openxmlformats.org/officeDocument/2006/relationships/hyperlink" Target="https://www.samsung.com/uz_ru/tvs/all-tvs/?uhd-8k" TargetMode="External"/><Relationship Id="rId48" Type="http://schemas.openxmlformats.org/officeDocument/2006/relationships/hyperlink" Target="https://www.samsung.com/uz_ru/tvs/all-tvs/?65" TargetMode="External"/><Relationship Id="rId56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uz_uz/tvs/all-tv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uz_ru/tvs/gaming-tv/" TargetMode="External"/><Relationship Id="rId33" Type="http://schemas.openxmlformats.org/officeDocument/2006/relationships/hyperlink" Target="https://www.samsung.com/uz_ru/tvs/oled-tv/" TargetMode="External"/><Relationship Id="rId38" Type="http://schemas.openxmlformats.org/officeDocument/2006/relationships/hyperlink" Target="https://www.samsung.com/uz_ru/audio-devices/all-audio-devices/" TargetMode="External"/><Relationship Id="rId46" Type="http://schemas.openxmlformats.org/officeDocument/2006/relationships/hyperlink" Target="https://www.samsung.com/uz_ru/tvs/all-tvs/?50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uz_ru/tvs/full-hd-tv/" TargetMode="External"/><Relationship Id="rId54" Type="http://schemas.openxmlformats.org/officeDocument/2006/relationships/drawing" Target="../drawings/drawing4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k/tvs/supersize-tv/" TargetMode="External"/><Relationship Id="rId28" Type="http://schemas.openxmlformats.org/officeDocument/2006/relationships/hyperlink" Target="https://www.samsung.com/uz_ru/lifestyle-tvs/the-frame/highlights/" TargetMode="External"/><Relationship Id="rId36" Type="http://schemas.openxmlformats.org/officeDocument/2006/relationships/hyperlink" Target="https://www.samsung.com/uz_ru/lifestyle-tvs/the-frame/" TargetMode="External"/><Relationship Id="rId49" Type="http://schemas.openxmlformats.org/officeDocument/2006/relationships/hyperlink" Target="https://www.samsung.com/uz_ru/tvs/all-tvs/?75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uz_ru/vacuum-cleaners/robot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uz_ru/washers-and-dryers/all-washers-and-dryer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uz_ru/air-conditioners/all-air-conditioners/" TargetMode="External"/><Relationship Id="rId33" Type="http://schemas.openxmlformats.org/officeDocument/2006/relationships/hyperlink" Target="https://www.samsung.com/uz_ru/dishwashers/all-dishwashers/" TargetMode="External"/><Relationship Id="rId38" Type="http://schemas.openxmlformats.org/officeDocument/2006/relationships/comments" Target="../comments4.x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uz_ru/refrigerators/all-refrigerato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vacuum-cleaners/robot/?robots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uz_ru/home-appliance-accessories/all-home-appliance-accessories/" TargetMode="External"/><Relationship Id="rId32" Type="http://schemas.openxmlformats.org/officeDocument/2006/relationships/hyperlink" Target="https://www.samsung.com/uz_ru/microwave-ovens/all-microwave-ovens/" TargetMode="External"/><Relationship Id="rId37" Type="http://schemas.openxmlformats.org/officeDocument/2006/relationships/vmlDrawing" Target="../drawings/vmlDrawing4.vml"/><Relationship Id="rId5" Type="http://schemas.openxmlformats.org/officeDocument/2006/relationships/hyperlink" Target="https://www.samsung.com/uk/cooking-appliances/hobs/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uz_ru/home-appliances/bespoke-ai-smartthings/" TargetMode="External"/><Relationship Id="rId28" Type="http://schemas.openxmlformats.org/officeDocument/2006/relationships/hyperlink" Target="https://www.samsung.com/uz_uz/refrigerators/all-refrigerators/" TargetMode="External"/><Relationship Id="rId36" Type="http://schemas.openxmlformats.org/officeDocument/2006/relationships/drawing" Target="../drawings/drawing5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uz_ru/cooking-appliances/hob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z_ru/home-appliances/bespoke-home/" TargetMode="External"/><Relationship Id="rId27" Type="http://schemas.openxmlformats.org/officeDocument/2006/relationships/hyperlink" Target="https://www.samsung.com/uz_ru/vacuum-cleaners/all-vacuum-cleaners/?wireless" TargetMode="External"/><Relationship Id="rId30" Type="http://schemas.openxmlformats.org/officeDocument/2006/relationships/hyperlink" Target="https://www.samsung.com/uz_ru/cooking-appliances/ovens/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z_ru/monitors/odyssey-gaming-monitor/" TargetMode="External"/><Relationship Id="rId13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uz_ru/monitors/all-monitors/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drawing" Target="../drawings/drawing6.x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z_ru/monitors/high-resolu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z_ru/watches/all-watches/" TargetMode="External"/><Relationship Id="rId13" Type="http://schemas.openxmlformats.org/officeDocument/2006/relationships/hyperlink" Target="https://www.samsung.com/uz_ru/galaxy-ai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uz_ru/watches/all-watches/" TargetMode="External"/><Relationship Id="rId12" Type="http://schemas.openxmlformats.org/officeDocument/2006/relationships/hyperlink" Target="https://www.samsung.com/uz_ru/apps/samsung-health/" TargetMode="External"/><Relationship Id="rId17" Type="http://schemas.openxmlformats.org/officeDocument/2006/relationships/hyperlink" Target="https://www.samsung.com/uz_ru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uz_ru/mobile/why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uk/mobile/why-galaxy/" TargetMode="External"/><Relationship Id="rId10" Type="http://schemas.openxmlformats.org/officeDocument/2006/relationships/hyperlink" Target="https://www.samsung.com/uz_ru/mobile-accessories/all-mobile-accessories/?wearables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z_ru/audio-sound/all-audio-sound/" TargetMode="External"/><Relationship Id="rId14" Type="http://schemas.openxmlformats.org/officeDocument/2006/relationships/hyperlink" Target="https://www.samsung.com/uz_ru/apps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uz_ru/mobile-accessories/all-mobile-accessories/?smartphones" TargetMode="External"/><Relationship Id="rId18" Type="http://schemas.openxmlformats.org/officeDocument/2006/relationships/hyperlink" Target="https://www.samsung.com/uz_ru/tv-accessories/all-tv-accessories/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z_ru/accessories/" TargetMode="External"/><Relationship Id="rId17" Type="http://schemas.openxmlformats.org/officeDocument/2006/relationships/hyperlink" Target="https://www.samsung.com/uz_uz/home-appliance-accessories/all-home-appliance-accessories/?washers-and-dryers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uk/home-appliance-accessories/all-home-appliance-accessories/?washers-and-dryers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uz_ru/mobile-accessories/all-mobile-accessories/?wearable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z_ru/mobile-accessories/all-mobile-accessories/?tablets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DA0-1897-4917-9022-37F31829F31D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6.5"/>
  <cols>
    <col min="1" max="1" width="6.25" style="4" customWidth="1"/>
    <col min="2" max="2" width="15.375" style="4" customWidth="1"/>
    <col min="3" max="3" width="141.875" style="4" customWidth="1"/>
    <col min="4" max="4" width="3.5" style="4" customWidth="1"/>
    <col min="5" max="5" width="20" style="5" customWidth="1"/>
    <col min="6" max="6" width="16.125" style="5" customWidth="1"/>
    <col min="7" max="7" width="23.875" style="5" customWidth="1"/>
    <col min="8" max="8" width="57.5" style="5" customWidth="1"/>
    <col min="9" max="16384" width="9" style="4"/>
  </cols>
  <sheetData>
    <row r="2" spans="2:8" s="2" customFormat="1" ht="36" customHeight="1">
      <c r="B2" s="1" t="s">
        <v>0</v>
      </c>
      <c r="C2" s="1"/>
      <c r="D2" s="1"/>
      <c r="E2" s="1"/>
      <c r="F2" s="1"/>
      <c r="G2" s="1"/>
      <c r="H2" s="1"/>
    </row>
    <row r="3" spans="2:8" ht="5.25" customHeight="1">
      <c r="B3" s="3"/>
    </row>
    <row r="4" spans="2:8" s="7" customFormat="1" ht="24" customHeight="1">
      <c r="B4" s="6" t="s">
        <v>1</v>
      </c>
      <c r="C4" s="6"/>
      <c r="E4" s="5"/>
      <c r="F4" s="5"/>
      <c r="G4" s="5"/>
      <c r="H4" s="5"/>
    </row>
    <row r="5" spans="2:8" s="7" customFormat="1" ht="51.75" customHeight="1">
      <c r="B5" s="8" t="s">
        <v>2</v>
      </c>
      <c r="C5" s="8"/>
      <c r="D5" s="8"/>
      <c r="E5" s="5"/>
      <c r="F5" s="5"/>
      <c r="G5" s="5"/>
      <c r="H5" s="5"/>
    </row>
    <row r="6" spans="2:8" s="7" customFormat="1" ht="24" customHeight="1">
      <c r="B6" s="9" t="s">
        <v>3</v>
      </c>
      <c r="C6" s="6"/>
      <c r="E6" s="5"/>
      <c r="F6" s="5"/>
      <c r="G6" s="5"/>
      <c r="H6" s="5"/>
    </row>
    <row r="7" spans="2:8" s="7" customFormat="1" ht="24" customHeight="1">
      <c r="B7" s="10" t="s">
        <v>4</v>
      </c>
      <c r="C7" s="11"/>
      <c r="E7" s="5"/>
      <c r="F7" s="5"/>
      <c r="G7" s="5"/>
      <c r="H7" s="5"/>
    </row>
    <row r="8" spans="2:8" s="7" customFormat="1" ht="24" customHeight="1">
      <c r="B8" s="12"/>
      <c r="C8" s="13"/>
      <c r="E8" s="5"/>
      <c r="F8" s="5"/>
      <c r="G8" s="5"/>
      <c r="H8" s="5"/>
    </row>
    <row r="9" spans="2:8" s="7" customFormat="1" ht="24" customHeight="1">
      <c r="B9" s="14" t="s">
        <v>5</v>
      </c>
      <c r="C9" s="15" t="s">
        <v>6</v>
      </c>
      <c r="E9" s="5" t="s">
        <v>7</v>
      </c>
      <c r="F9" s="5"/>
      <c r="G9" s="5"/>
      <c r="H9" s="5"/>
    </row>
    <row r="10" spans="2:8" s="7" customFormat="1" ht="24" customHeight="1">
      <c r="B10" s="16"/>
      <c r="C10" s="17" t="s">
        <v>8</v>
      </c>
      <c r="E10" s="18" t="s">
        <v>9</v>
      </c>
      <c r="F10" s="18" t="s">
        <v>10</v>
      </c>
      <c r="G10" s="18" t="s">
        <v>11</v>
      </c>
      <c r="H10" s="18" t="s">
        <v>12</v>
      </c>
    </row>
    <row r="11" spans="2:8" s="7" customFormat="1" ht="24" customHeight="1">
      <c r="B11" s="19"/>
      <c r="C11" s="20"/>
      <c r="E11" s="21" t="s">
        <v>13</v>
      </c>
      <c r="F11" s="21" t="s">
        <v>14</v>
      </c>
      <c r="G11" s="22" t="s">
        <v>15</v>
      </c>
      <c r="H11" s="23" t="s">
        <v>16</v>
      </c>
    </row>
    <row r="12" spans="2:8" s="7" customFormat="1" ht="24" customHeight="1">
      <c r="B12" s="19"/>
      <c r="C12" s="20"/>
      <c r="E12" s="24"/>
      <c r="F12" s="24"/>
      <c r="G12" s="25"/>
      <c r="H12" s="23" t="s">
        <v>17</v>
      </c>
    </row>
    <row r="13" spans="2:8" s="7" customFormat="1" ht="24" customHeight="1">
      <c r="B13" s="19"/>
      <c r="C13" s="20"/>
      <c r="E13" s="24"/>
      <c r="F13" s="24"/>
      <c r="G13" s="25"/>
      <c r="H13" s="23" t="s">
        <v>18</v>
      </c>
    </row>
    <row r="14" spans="2:8" s="7" customFormat="1" ht="24" customHeight="1">
      <c r="B14" s="19"/>
      <c r="C14" s="20"/>
      <c r="E14" s="24"/>
      <c r="F14" s="24"/>
      <c r="G14" s="25"/>
      <c r="H14" s="23" t="s">
        <v>19</v>
      </c>
    </row>
    <row r="15" spans="2:8" s="7" customFormat="1" ht="24" customHeight="1">
      <c r="B15" s="19"/>
      <c r="C15" s="20"/>
      <c r="E15" s="24"/>
      <c r="F15" s="24"/>
      <c r="G15" s="25"/>
      <c r="H15" s="23" t="s">
        <v>20</v>
      </c>
    </row>
    <row r="16" spans="2:8" s="7" customFormat="1" ht="24" customHeight="1">
      <c r="B16" s="19"/>
      <c r="C16" s="20"/>
      <c r="E16" s="26"/>
      <c r="F16" s="26"/>
      <c r="G16" s="27"/>
      <c r="H16" s="23" t="s">
        <v>21</v>
      </c>
    </row>
    <row r="17" spans="2:9" s="7" customFormat="1" ht="24" customHeight="1">
      <c r="B17" s="19"/>
      <c r="C17" s="28"/>
      <c r="E17" s="29"/>
      <c r="F17" s="29"/>
      <c r="G17" s="30"/>
      <c r="H17" s="31"/>
    </row>
    <row r="18" spans="2:9" s="7" customFormat="1" ht="24" customHeight="1">
      <c r="B18" s="19"/>
      <c r="C18" s="28"/>
      <c r="E18" s="29"/>
      <c r="F18" s="29"/>
    </row>
    <row r="19" spans="2:9" s="7" customFormat="1" ht="24" customHeight="1">
      <c r="B19" s="19"/>
      <c r="C19" s="19"/>
      <c r="F19" s="29"/>
    </row>
    <row r="20" spans="2:9" s="7" customFormat="1" ht="24" customHeight="1">
      <c r="B20" s="19"/>
      <c r="C20" s="19"/>
      <c r="E20" s="29"/>
      <c r="F20" s="29"/>
    </row>
    <row r="21" spans="2:9" s="7" customFormat="1" ht="24" customHeight="1">
      <c r="B21" s="19"/>
      <c r="C21" s="19"/>
      <c r="E21" s="5"/>
      <c r="F21" s="5"/>
      <c r="G21" s="5"/>
      <c r="H21" s="5"/>
    </row>
    <row r="22" spans="2:9" s="7" customFormat="1" ht="24" customHeight="1">
      <c r="B22" s="19"/>
      <c r="C22" s="19"/>
      <c r="E22" s="5"/>
      <c r="F22" s="5"/>
      <c r="G22" s="5"/>
      <c r="H22" s="5"/>
    </row>
    <row r="23" spans="2:9" s="7" customFormat="1" ht="24" customHeight="1">
      <c r="B23" s="32" t="s">
        <v>22</v>
      </c>
      <c r="C23" s="33"/>
      <c r="F23" s="5"/>
      <c r="G23" s="5"/>
      <c r="H23" s="5"/>
    </row>
    <row r="24" spans="2:9" s="7" customFormat="1" ht="24" customHeight="1">
      <c r="B24" s="34" t="s">
        <v>23</v>
      </c>
      <c r="C24" s="35" t="s">
        <v>24</v>
      </c>
      <c r="F24" s="5"/>
      <c r="G24" s="5"/>
      <c r="H24" s="5"/>
    </row>
    <row r="25" spans="2:9" s="7" customFormat="1" ht="21">
      <c r="B25" s="36" t="s">
        <v>25</v>
      </c>
      <c r="C25" s="37" t="s">
        <v>26</v>
      </c>
      <c r="F25" s="5"/>
      <c r="G25" s="5"/>
      <c r="H25" s="5"/>
      <c r="I25" s="4"/>
    </row>
    <row r="26" spans="2:9" s="7" customFormat="1" ht="21">
      <c r="B26" s="4"/>
      <c r="C26" s="38" t="s">
        <v>27</v>
      </c>
      <c r="F26" s="5"/>
      <c r="G26" s="5"/>
      <c r="H26" s="5"/>
      <c r="I26" s="4"/>
    </row>
    <row r="27" spans="2:9" s="7" customFormat="1" ht="21">
      <c r="C27" s="39" t="s">
        <v>28</v>
      </c>
      <c r="D27" s="40"/>
      <c r="E27" s="5"/>
      <c r="F27" s="5"/>
      <c r="G27" s="5"/>
      <c r="H27" s="5"/>
      <c r="I27" s="4"/>
    </row>
    <row r="28" spans="2:9" s="7" customFormat="1" ht="21">
      <c r="C28" s="19"/>
      <c r="E28" s="5"/>
      <c r="F28" s="5"/>
      <c r="G28" s="5"/>
      <c r="H28" s="5"/>
      <c r="I28" s="4"/>
    </row>
    <row r="29" spans="2:9" s="7" customFormat="1" ht="21">
      <c r="C29" s="19"/>
      <c r="E29" s="5"/>
      <c r="F29" s="5"/>
      <c r="G29" s="5"/>
      <c r="H29" s="5"/>
      <c r="I29" s="4"/>
    </row>
    <row r="30" spans="2:9" s="7" customFormat="1" ht="21">
      <c r="C30" s="19"/>
      <c r="E30" s="5"/>
      <c r="F30" s="5"/>
      <c r="G30" s="5"/>
      <c r="H30" s="5"/>
      <c r="I30" s="4"/>
    </row>
    <row r="31" spans="2:9" s="7" customFormat="1" ht="21">
      <c r="C31" s="19"/>
      <c r="E31" s="5"/>
      <c r="F31" s="5"/>
      <c r="G31" s="5"/>
      <c r="H31" s="5"/>
      <c r="I31" s="4"/>
    </row>
    <row r="32" spans="2:9" ht="17.25">
      <c r="C32" s="2"/>
    </row>
    <row r="33" spans="3:3" ht="17.25">
      <c r="C33" s="2"/>
    </row>
    <row r="34" spans="3:3" ht="17.25">
      <c r="C34" s="2"/>
    </row>
    <row r="35" spans="3:3" ht="17.25">
      <c r="C35" s="2"/>
    </row>
    <row r="36" spans="3:3" ht="17.25">
      <c r="C36" s="2"/>
    </row>
    <row r="37" spans="3:3" ht="17.25">
      <c r="C37" s="2"/>
    </row>
    <row r="38" spans="3:3" ht="17.25">
      <c r="C38" s="2"/>
    </row>
    <row r="39" spans="3:3" ht="17.25">
      <c r="C39" s="2"/>
    </row>
    <row r="40" spans="3:3" ht="17.25">
      <c r="C40" s="2"/>
    </row>
    <row r="41" spans="3:3" ht="17.25">
      <c r="C41" s="2"/>
    </row>
    <row r="42" spans="3:3" ht="17.25">
      <c r="C42" s="2"/>
    </row>
    <row r="43" spans="3:3" ht="17.25">
      <c r="C43" s="2"/>
    </row>
    <row r="44" spans="3:3" ht="17.25">
      <c r="C44" s="2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4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019B-F13F-40B7-A71D-009550F14617}">
  <sheetPr>
    <pageSetUpPr autoPageBreaks="0"/>
  </sheetPr>
  <dimension ref="A2:M198"/>
  <sheetViews>
    <sheetView showGridLines="0" zoomScale="98" zoomScaleNormal="115" workbookViewId="0">
      <selection activeCell="H95" sqref="H95:H100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6" customWidth="1"/>
    <col min="6" max="6" width="27.25" style="237" customWidth="1"/>
    <col min="7" max="7" width="75.75" style="237" customWidth="1"/>
    <col min="8" max="8" width="99" style="237" customWidth="1"/>
    <col min="9" max="9" width="14.75" style="237" hidden="1" customWidth="1"/>
    <col min="10" max="11" width="18.125" style="237" hidden="1" customWidth="1"/>
    <col min="12" max="12" width="14.375" style="237" customWidth="1"/>
    <col min="13" max="16384" width="8.75" style="41"/>
  </cols>
  <sheetData>
    <row r="2" spans="1:13" ht="36" customHeight="1">
      <c r="B2" s="42" t="s">
        <v>29</v>
      </c>
      <c r="C2" s="43"/>
      <c r="D2" s="44"/>
      <c r="E2" s="44"/>
      <c r="F2" s="45"/>
      <c r="G2" s="45"/>
      <c r="H2" s="45"/>
      <c r="I2" s="45"/>
      <c r="J2" s="45"/>
      <c r="K2" s="45"/>
      <c r="L2" s="45"/>
    </row>
    <row r="3" spans="1:13" s="46" customFormat="1" ht="185.65" customHeight="1">
      <c r="B3" s="47" t="s">
        <v>30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3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3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3" ht="21" customHeight="1">
      <c r="D8" s="74" t="s">
        <v>41</v>
      </c>
      <c r="E8" s="75" t="s">
        <v>42</v>
      </c>
      <c r="F8" s="76" t="s">
        <v>43</v>
      </c>
      <c r="G8" s="77"/>
      <c r="H8" s="77"/>
      <c r="I8" s="78">
        <f>LENB(H8)</f>
        <v>0</v>
      </c>
      <c r="J8" s="79"/>
      <c r="K8" s="80" t="s">
        <v>44</v>
      </c>
      <c r="L8" s="81"/>
    </row>
    <row r="9" spans="1:13" ht="21" customHeight="1">
      <c r="D9" s="82"/>
      <c r="E9" s="75"/>
      <c r="F9" s="83" t="s">
        <v>45</v>
      </c>
      <c r="G9" s="84" t="s">
        <v>14</v>
      </c>
      <c r="H9" s="84" t="s">
        <v>46</v>
      </c>
      <c r="I9" s="78">
        <f t="shared" ref="I9:I16" si="0">LENB(H9)</f>
        <v>9</v>
      </c>
      <c r="J9" s="85">
        <v>10</v>
      </c>
      <c r="K9" s="86"/>
      <c r="L9" s="87"/>
    </row>
    <row r="10" spans="1:13" ht="21" customHeight="1">
      <c r="D10" s="82"/>
      <c r="E10" s="75"/>
      <c r="F10" s="83" t="s">
        <v>47</v>
      </c>
      <c r="G10" s="84" t="s">
        <v>48</v>
      </c>
      <c r="H10" s="84" t="s">
        <v>49</v>
      </c>
      <c r="I10" s="78">
        <f t="shared" si="0"/>
        <v>5</v>
      </c>
      <c r="J10" s="83"/>
      <c r="K10" s="88"/>
      <c r="L10" s="87"/>
    </row>
    <row r="11" spans="1:13" ht="21" customHeight="1">
      <c r="D11" s="82"/>
      <c r="E11" s="75"/>
      <c r="F11" s="83" t="s">
        <v>50</v>
      </c>
      <c r="G11" s="84" t="s">
        <v>14</v>
      </c>
      <c r="H11" s="84" t="s">
        <v>46</v>
      </c>
      <c r="I11" s="78">
        <f t="shared" si="0"/>
        <v>9</v>
      </c>
      <c r="J11" s="89">
        <v>26</v>
      </c>
      <c r="K11" s="90"/>
      <c r="L11" s="87"/>
    </row>
    <row r="12" spans="1:13" ht="21" customHeight="1">
      <c r="D12" s="82"/>
      <c r="E12" s="75"/>
      <c r="F12" s="83" t="s">
        <v>51</v>
      </c>
      <c r="G12" s="84" t="s">
        <v>14</v>
      </c>
      <c r="H12" s="84" t="s">
        <v>49</v>
      </c>
      <c r="I12" s="78">
        <f t="shared" si="0"/>
        <v>5</v>
      </c>
      <c r="J12" s="83"/>
      <c r="K12" s="88"/>
      <c r="L12" s="87"/>
    </row>
    <row r="13" spans="1:13" ht="21" customHeight="1">
      <c r="D13" s="82"/>
      <c r="E13" s="75"/>
      <c r="F13" s="83" t="s">
        <v>52</v>
      </c>
      <c r="G13" s="84" t="s">
        <v>53</v>
      </c>
      <c r="H13" s="84" t="s">
        <v>54</v>
      </c>
      <c r="I13" s="78">
        <f t="shared" si="0"/>
        <v>27</v>
      </c>
      <c r="J13" s="89">
        <v>32</v>
      </c>
      <c r="K13" s="88"/>
      <c r="L13" s="87"/>
    </row>
    <row r="14" spans="1:13" ht="21" customHeight="1">
      <c r="D14" s="82"/>
      <c r="E14" s="75"/>
      <c r="F14" s="91" t="s">
        <v>55</v>
      </c>
      <c r="G14" s="92" t="s">
        <v>56</v>
      </c>
      <c r="H14" s="93" t="s">
        <v>57</v>
      </c>
      <c r="I14" s="78">
        <f t="shared" si="0"/>
        <v>36</v>
      </c>
      <c r="J14" s="94"/>
      <c r="K14" s="95"/>
      <c r="L14" s="87"/>
    </row>
    <row r="15" spans="1:13" ht="21" customHeight="1">
      <c r="D15" s="82"/>
      <c r="E15" s="75"/>
      <c r="F15" s="83" t="s">
        <v>58</v>
      </c>
      <c r="G15" s="84"/>
      <c r="H15" s="84" t="s">
        <v>46</v>
      </c>
      <c r="I15" s="78">
        <f t="shared" si="0"/>
        <v>9</v>
      </c>
      <c r="J15" s="94"/>
      <c r="K15" s="95"/>
      <c r="L15" s="87"/>
    </row>
    <row r="16" spans="1:13" ht="21" customHeight="1">
      <c r="D16" s="96"/>
      <c r="E16" s="75"/>
      <c r="F16" s="97" t="s">
        <v>59</v>
      </c>
      <c r="G16" s="98" t="s">
        <v>14</v>
      </c>
      <c r="H16" s="98" t="s">
        <v>46</v>
      </c>
      <c r="I16" s="99">
        <f t="shared" si="0"/>
        <v>9</v>
      </c>
      <c r="J16" s="100"/>
      <c r="K16" s="101"/>
      <c r="L16" s="102"/>
    </row>
    <row r="17" spans="2:12" ht="20.25" customHeight="1">
      <c r="D17" s="103" t="s">
        <v>60</v>
      </c>
      <c r="E17" s="104" t="s">
        <v>61</v>
      </c>
      <c r="F17" s="105" t="s">
        <v>62</v>
      </c>
      <c r="G17" s="106"/>
      <c r="H17" s="106"/>
      <c r="I17" s="107" t="s">
        <v>63</v>
      </c>
      <c r="J17" s="108" t="s">
        <v>64</v>
      </c>
      <c r="K17" s="41"/>
      <c r="L17" s="41"/>
    </row>
    <row r="18" spans="2:12" ht="20.100000000000001" customHeight="1">
      <c r="D18" s="103"/>
      <c r="E18" s="104"/>
      <c r="F18" s="109" t="s">
        <v>65</v>
      </c>
      <c r="G18" s="110" t="s">
        <v>66</v>
      </c>
      <c r="H18" s="110" t="s">
        <v>66</v>
      </c>
      <c r="I18" s="111">
        <v>33</v>
      </c>
      <c r="J18" s="112"/>
      <c r="K18" s="41"/>
      <c r="L18" s="41"/>
    </row>
    <row r="19" spans="2:12" ht="20.100000000000001" customHeight="1">
      <c r="D19" s="103"/>
      <c r="E19" s="104"/>
      <c r="F19" s="109" t="s">
        <v>67</v>
      </c>
      <c r="G19" s="110" t="s">
        <v>66</v>
      </c>
      <c r="H19" s="84" t="s">
        <v>68</v>
      </c>
      <c r="I19" s="109"/>
      <c r="J19" s="112"/>
      <c r="K19" s="41"/>
      <c r="L19" s="41"/>
    </row>
    <row r="20" spans="2:12" ht="20.100000000000001" customHeight="1">
      <c r="D20" s="103"/>
      <c r="E20" s="104"/>
      <c r="F20" s="113" t="s">
        <v>55</v>
      </c>
      <c r="G20" s="114" t="s">
        <v>69</v>
      </c>
      <c r="H20" s="114" t="s">
        <v>70</v>
      </c>
      <c r="I20" s="111"/>
      <c r="J20" s="112"/>
      <c r="K20" s="41"/>
      <c r="L20" s="41"/>
    </row>
    <row r="21" spans="2:12" ht="20.100000000000001" customHeight="1">
      <c r="D21" s="103"/>
      <c r="E21" s="104"/>
      <c r="F21" s="109" t="s">
        <v>58</v>
      </c>
      <c r="G21" s="110"/>
      <c r="H21" s="110" t="s">
        <v>66</v>
      </c>
      <c r="I21" s="111"/>
      <c r="J21" s="112"/>
      <c r="K21" s="41"/>
      <c r="L21" s="41"/>
    </row>
    <row r="22" spans="2:12" ht="20.100000000000001" customHeight="1">
      <c r="D22" s="103"/>
      <c r="E22" s="115"/>
      <c r="F22" s="116" t="s">
        <v>59</v>
      </c>
      <c r="G22" s="117" t="s">
        <v>66</v>
      </c>
      <c r="H22" s="117" t="s">
        <v>66</v>
      </c>
      <c r="I22" s="118"/>
      <c r="J22" s="119"/>
      <c r="K22" s="41"/>
      <c r="L22" s="41"/>
    </row>
    <row r="23" spans="2:12" ht="20.100000000000001" customHeight="1">
      <c r="B23" s="54" t="s">
        <v>71</v>
      </c>
      <c r="D23" s="103"/>
      <c r="E23" s="120" t="s">
        <v>72</v>
      </c>
      <c r="F23" s="121" t="s">
        <v>62</v>
      </c>
      <c r="G23" s="106"/>
      <c r="H23" s="106"/>
      <c r="I23" s="107" t="s">
        <v>63</v>
      </c>
      <c r="J23" s="108" t="s">
        <v>64</v>
      </c>
      <c r="K23" s="41"/>
      <c r="L23" s="41"/>
    </row>
    <row r="24" spans="2:12" ht="20.100000000000001" customHeight="1">
      <c r="D24" s="103"/>
      <c r="E24" s="104"/>
      <c r="F24" s="109" t="s">
        <v>65</v>
      </c>
      <c r="G24" s="122" t="s">
        <v>73</v>
      </c>
      <c r="H24" s="122" t="s">
        <v>73</v>
      </c>
      <c r="I24" s="111">
        <v>33</v>
      </c>
      <c r="J24" s="112"/>
      <c r="K24" s="41"/>
      <c r="L24" s="41"/>
    </row>
    <row r="25" spans="2:12" ht="20.100000000000001" customHeight="1">
      <c r="D25" s="103"/>
      <c r="E25" s="104"/>
      <c r="F25" s="109" t="s">
        <v>67</v>
      </c>
      <c r="G25" s="122" t="s">
        <v>73</v>
      </c>
      <c r="H25" s="123" t="s">
        <v>74</v>
      </c>
      <c r="I25" s="109"/>
      <c r="J25" s="112"/>
      <c r="K25" s="41"/>
      <c r="L25" s="41"/>
    </row>
    <row r="26" spans="2:12" ht="20.100000000000001" customHeight="1">
      <c r="D26" s="103"/>
      <c r="E26" s="104"/>
      <c r="F26" s="113" t="s">
        <v>55</v>
      </c>
      <c r="G26" s="114" t="s">
        <v>75</v>
      </c>
      <c r="H26" s="114" t="s">
        <v>76</v>
      </c>
      <c r="I26" s="111"/>
      <c r="J26" s="112"/>
      <c r="K26" s="41"/>
      <c r="L26" s="41"/>
    </row>
    <row r="27" spans="2:12" ht="20.100000000000001" customHeight="1">
      <c r="D27" s="103"/>
      <c r="E27" s="104"/>
      <c r="F27" s="109" t="s">
        <v>58</v>
      </c>
      <c r="G27" s="122"/>
      <c r="H27" s="122" t="s">
        <v>73</v>
      </c>
      <c r="I27" s="111"/>
      <c r="J27" s="112"/>
      <c r="K27" s="41"/>
      <c r="L27" s="41"/>
    </row>
    <row r="28" spans="2:12" ht="20.100000000000001" customHeight="1">
      <c r="D28" s="103"/>
      <c r="E28" s="115"/>
      <c r="F28" s="116" t="s">
        <v>59</v>
      </c>
      <c r="G28" s="124" t="s">
        <v>73</v>
      </c>
      <c r="H28" s="124" t="s">
        <v>73</v>
      </c>
      <c r="I28" s="118"/>
      <c r="J28" s="119"/>
      <c r="K28" s="41"/>
      <c r="L28" s="41"/>
    </row>
    <row r="29" spans="2:12" ht="18.75" customHeight="1">
      <c r="D29" s="103"/>
      <c r="E29" s="120" t="s">
        <v>77</v>
      </c>
      <c r="F29" s="121" t="s">
        <v>62</v>
      </c>
      <c r="G29" s="106"/>
      <c r="H29" s="106"/>
      <c r="I29" s="107" t="s">
        <v>78</v>
      </c>
      <c r="J29" s="108" t="s">
        <v>64</v>
      </c>
      <c r="K29" s="41"/>
      <c r="L29" s="41"/>
    </row>
    <row r="30" spans="2:12" ht="20.45" customHeight="1">
      <c r="D30" s="103"/>
      <c r="E30" s="104"/>
      <c r="F30" s="109" t="s">
        <v>65</v>
      </c>
      <c r="G30" s="122" t="s">
        <v>79</v>
      </c>
      <c r="H30" s="122" t="s">
        <v>79</v>
      </c>
      <c r="I30" s="111">
        <v>33</v>
      </c>
      <c r="J30" s="112"/>
      <c r="K30" s="41"/>
      <c r="L30" s="41"/>
    </row>
    <row r="31" spans="2:12" ht="20.45" customHeight="1">
      <c r="D31" s="103"/>
      <c r="E31" s="104"/>
      <c r="F31" s="109" t="s">
        <v>67</v>
      </c>
      <c r="G31" s="122" t="s">
        <v>79</v>
      </c>
      <c r="H31" s="123" t="s">
        <v>80</v>
      </c>
      <c r="I31" s="109"/>
      <c r="J31" s="112"/>
      <c r="K31" s="41"/>
      <c r="L31" s="41"/>
    </row>
    <row r="32" spans="2:12" ht="37.9" customHeight="1">
      <c r="D32" s="103"/>
      <c r="E32" s="104"/>
      <c r="F32" s="113" t="s">
        <v>55</v>
      </c>
      <c r="G32" s="114" t="s">
        <v>81</v>
      </c>
      <c r="H32" s="114" t="s">
        <v>82</v>
      </c>
      <c r="I32" s="111"/>
      <c r="J32" s="112"/>
      <c r="K32" s="41"/>
      <c r="L32" s="41"/>
    </row>
    <row r="33" spans="4:12" ht="20.45" customHeight="1">
      <c r="D33" s="103"/>
      <c r="E33" s="104"/>
      <c r="F33" s="109" t="s">
        <v>58</v>
      </c>
      <c r="G33" s="113"/>
      <c r="H33" s="113" t="s">
        <v>79</v>
      </c>
      <c r="I33" s="111"/>
      <c r="J33" s="112"/>
      <c r="K33" s="41"/>
      <c r="L33" s="41"/>
    </row>
    <row r="34" spans="4:12" ht="20.45" customHeight="1">
      <c r="D34" s="103"/>
      <c r="E34" s="115"/>
      <c r="F34" s="116" t="s">
        <v>59</v>
      </c>
      <c r="G34" s="109" t="s">
        <v>79</v>
      </c>
      <c r="H34" s="116" t="s">
        <v>79</v>
      </c>
      <c r="I34" s="118"/>
      <c r="J34" s="119"/>
      <c r="K34" s="41"/>
      <c r="L34" s="41"/>
    </row>
    <row r="35" spans="4:12" ht="21" customHeight="1">
      <c r="D35" s="103"/>
      <c r="E35" s="120" t="s">
        <v>83</v>
      </c>
      <c r="F35" s="121" t="s">
        <v>62</v>
      </c>
      <c r="G35" s="106"/>
      <c r="H35" s="106"/>
      <c r="I35" s="107" t="s">
        <v>78</v>
      </c>
      <c r="J35" s="108" t="s">
        <v>64</v>
      </c>
      <c r="K35" s="41"/>
      <c r="L35" s="41"/>
    </row>
    <row r="36" spans="4:12" ht="20.45" customHeight="1">
      <c r="D36" s="103"/>
      <c r="E36" s="104"/>
      <c r="F36" s="109" t="s">
        <v>65</v>
      </c>
      <c r="G36" s="122" t="s">
        <v>84</v>
      </c>
      <c r="H36" s="122" t="s">
        <v>84</v>
      </c>
      <c r="I36" s="111">
        <v>33</v>
      </c>
      <c r="J36" s="112"/>
      <c r="K36" s="41"/>
      <c r="L36" s="41"/>
    </row>
    <row r="37" spans="4:12" ht="20.45" customHeight="1">
      <c r="D37" s="103"/>
      <c r="E37" s="104"/>
      <c r="F37" s="109" t="s">
        <v>67</v>
      </c>
      <c r="G37" s="122" t="s">
        <v>84</v>
      </c>
      <c r="H37" s="123" t="s">
        <v>85</v>
      </c>
      <c r="I37" s="109"/>
      <c r="J37" s="112"/>
      <c r="K37" s="41"/>
      <c r="L37" s="41"/>
    </row>
    <row r="38" spans="4:12" ht="22.5" customHeight="1">
      <c r="D38" s="103"/>
      <c r="E38" s="104"/>
      <c r="F38" s="113" t="s">
        <v>55</v>
      </c>
      <c r="G38" s="114" t="s">
        <v>86</v>
      </c>
      <c r="H38" s="114" t="s">
        <v>87</v>
      </c>
      <c r="I38" s="111"/>
      <c r="J38" s="112"/>
      <c r="K38" s="41"/>
      <c r="L38" s="41"/>
    </row>
    <row r="39" spans="4:12" ht="20.45" customHeight="1">
      <c r="D39" s="103"/>
      <c r="E39" s="104"/>
      <c r="F39" s="109" t="s">
        <v>58</v>
      </c>
      <c r="G39" s="122"/>
      <c r="H39" s="122" t="s">
        <v>84</v>
      </c>
      <c r="I39" s="111"/>
      <c r="J39" s="112"/>
      <c r="K39" s="41"/>
      <c r="L39" s="41"/>
    </row>
    <row r="40" spans="4:12" ht="20.100000000000001" customHeight="1">
      <c r="D40" s="103"/>
      <c r="E40" s="115"/>
      <c r="F40" s="116" t="s">
        <v>59</v>
      </c>
      <c r="G40" s="124" t="s">
        <v>84</v>
      </c>
      <c r="H40" s="124" t="s">
        <v>84</v>
      </c>
      <c r="I40" s="118"/>
      <c r="J40" s="119"/>
      <c r="K40" s="41"/>
      <c r="L40" s="41"/>
    </row>
    <row r="41" spans="4:12" ht="18" customHeight="1">
      <c r="D41" s="103"/>
      <c r="E41" s="120" t="s">
        <v>88</v>
      </c>
      <c r="F41" s="121" t="s">
        <v>62</v>
      </c>
      <c r="G41" s="106"/>
      <c r="H41" s="106"/>
      <c r="I41" s="107" t="s">
        <v>63</v>
      </c>
      <c r="J41" s="108" t="s">
        <v>64</v>
      </c>
      <c r="K41" s="41"/>
      <c r="L41" s="41"/>
    </row>
    <row r="42" spans="4:12" ht="20.100000000000001" customHeight="1">
      <c r="D42" s="103"/>
      <c r="E42" s="104"/>
      <c r="F42" s="109" t="s">
        <v>65</v>
      </c>
      <c r="G42" s="122" t="s">
        <v>89</v>
      </c>
      <c r="H42" s="122" t="s">
        <v>89</v>
      </c>
      <c r="I42" s="111">
        <v>33</v>
      </c>
      <c r="J42" s="112"/>
      <c r="K42" s="41"/>
      <c r="L42" s="41"/>
    </row>
    <row r="43" spans="4:12" ht="20.100000000000001" customHeight="1">
      <c r="D43" s="103"/>
      <c r="E43" s="104"/>
      <c r="F43" s="109" t="s">
        <v>67</v>
      </c>
      <c r="G43" s="122" t="s">
        <v>89</v>
      </c>
      <c r="H43" s="123" t="s">
        <v>90</v>
      </c>
      <c r="I43" s="109"/>
      <c r="J43" s="112"/>
      <c r="K43" s="41"/>
      <c r="L43" s="41"/>
    </row>
    <row r="44" spans="4:12" ht="35.65" customHeight="1">
      <c r="D44" s="103"/>
      <c r="E44" s="104"/>
      <c r="F44" s="113" t="s">
        <v>55</v>
      </c>
      <c r="G44" s="114" t="s">
        <v>91</v>
      </c>
      <c r="H44" s="114" t="s">
        <v>92</v>
      </c>
      <c r="I44" s="111"/>
      <c r="J44" s="112"/>
      <c r="K44" s="41"/>
      <c r="L44" s="41"/>
    </row>
    <row r="45" spans="4:12" ht="20.100000000000001" customHeight="1">
      <c r="D45" s="103"/>
      <c r="E45" s="104"/>
      <c r="F45" s="109" t="s">
        <v>58</v>
      </c>
      <c r="G45" s="122"/>
      <c r="H45" s="122" t="s">
        <v>89</v>
      </c>
      <c r="I45" s="111"/>
      <c r="J45" s="112"/>
      <c r="K45" s="41"/>
      <c r="L45" s="41"/>
    </row>
    <row r="46" spans="4:12" ht="20.100000000000001" customHeight="1">
      <c r="D46" s="103"/>
      <c r="E46" s="115"/>
      <c r="F46" s="116" t="s">
        <v>59</v>
      </c>
      <c r="G46" s="124" t="s">
        <v>89</v>
      </c>
      <c r="H46" s="124" t="s">
        <v>89</v>
      </c>
      <c r="I46" s="118"/>
      <c r="J46" s="119"/>
      <c r="K46" s="41"/>
      <c r="L46" s="41"/>
    </row>
    <row r="47" spans="4:12" ht="21.75" customHeight="1">
      <c r="D47" s="103"/>
      <c r="E47" s="120" t="s">
        <v>93</v>
      </c>
      <c r="F47" s="121" t="s">
        <v>62</v>
      </c>
      <c r="G47" s="106"/>
      <c r="H47" s="106"/>
      <c r="I47" s="107" t="s">
        <v>94</v>
      </c>
      <c r="J47" s="108" t="s">
        <v>64</v>
      </c>
      <c r="K47" s="41"/>
      <c r="L47" s="41"/>
    </row>
    <row r="48" spans="4:12" ht="20.100000000000001" customHeight="1">
      <c r="D48" s="103"/>
      <c r="E48" s="104"/>
      <c r="F48" s="109" t="s">
        <v>65</v>
      </c>
      <c r="G48" s="122" t="s">
        <v>95</v>
      </c>
      <c r="H48" s="122" t="s">
        <v>95</v>
      </c>
      <c r="I48" s="111">
        <v>33</v>
      </c>
      <c r="J48" s="112"/>
      <c r="K48" s="41"/>
      <c r="L48" s="41"/>
    </row>
    <row r="49" spans="4:12" ht="20.100000000000001" customHeight="1">
      <c r="D49" s="103"/>
      <c r="E49" s="104"/>
      <c r="F49" s="109" t="s">
        <v>67</v>
      </c>
      <c r="G49" s="122" t="s">
        <v>95</v>
      </c>
      <c r="H49" s="123" t="s">
        <v>96</v>
      </c>
      <c r="I49" s="109"/>
      <c r="J49" s="112"/>
      <c r="K49" s="41"/>
      <c r="L49" s="41"/>
    </row>
    <row r="50" spans="4:12" ht="33" customHeight="1">
      <c r="D50" s="103"/>
      <c r="E50" s="104"/>
      <c r="F50" s="113" t="s">
        <v>55</v>
      </c>
      <c r="G50" s="114" t="s">
        <v>97</v>
      </c>
      <c r="H50" s="114" t="s">
        <v>98</v>
      </c>
      <c r="I50" s="111"/>
      <c r="J50" s="112"/>
      <c r="K50" s="41"/>
      <c r="L50" s="41"/>
    </row>
    <row r="51" spans="4:12" ht="20.100000000000001" customHeight="1">
      <c r="D51" s="103"/>
      <c r="E51" s="104"/>
      <c r="F51" s="109" t="s">
        <v>58</v>
      </c>
      <c r="G51" s="122"/>
      <c r="H51" s="122" t="s">
        <v>95</v>
      </c>
      <c r="I51" s="111"/>
      <c r="J51" s="112"/>
      <c r="K51" s="41"/>
      <c r="L51" s="41"/>
    </row>
    <row r="52" spans="4:12" ht="20.100000000000001" customHeight="1">
      <c r="D52" s="103"/>
      <c r="E52" s="115"/>
      <c r="F52" s="116" t="s">
        <v>59</v>
      </c>
      <c r="G52" s="124" t="s">
        <v>95</v>
      </c>
      <c r="H52" s="124" t="s">
        <v>95</v>
      </c>
      <c r="I52" s="118"/>
      <c r="J52" s="119"/>
      <c r="K52" s="41"/>
      <c r="L52" s="41"/>
    </row>
    <row r="53" spans="4:12" ht="19.5" customHeight="1">
      <c r="D53" s="103"/>
      <c r="E53" s="120" t="s">
        <v>99</v>
      </c>
      <c r="F53" s="121" t="s">
        <v>62</v>
      </c>
      <c r="G53" s="106"/>
      <c r="H53" s="106"/>
      <c r="I53" s="125" t="s">
        <v>100</v>
      </c>
      <c r="J53" s="108" t="s">
        <v>64</v>
      </c>
      <c r="K53" s="41"/>
      <c r="L53" s="41"/>
    </row>
    <row r="54" spans="4:12" ht="20.100000000000001" customHeight="1">
      <c r="D54" s="103"/>
      <c r="E54" s="104"/>
      <c r="F54" s="109" t="s">
        <v>65</v>
      </c>
      <c r="G54" s="122" t="s">
        <v>101</v>
      </c>
      <c r="H54" s="122" t="s">
        <v>101</v>
      </c>
      <c r="I54" s="111">
        <v>33</v>
      </c>
      <c r="J54" s="112"/>
      <c r="K54" s="41"/>
      <c r="L54" s="41"/>
    </row>
    <row r="55" spans="4:12" ht="20.100000000000001" customHeight="1">
      <c r="D55" s="103"/>
      <c r="E55" s="104"/>
      <c r="F55" s="109" t="s">
        <v>67</v>
      </c>
      <c r="G55" s="122" t="s">
        <v>101</v>
      </c>
      <c r="H55" s="123" t="s">
        <v>102</v>
      </c>
      <c r="I55" s="109"/>
      <c r="J55" s="112"/>
      <c r="K55" s="41"/>
      <c r="L55" s="41"/>
    </row>
    <row r="56" spans="4:12" ht="36.950000000000003" customHeight="1">
      <c r="D56" s="103"/>
      <c r="E56" s="104"/>
      <c r="F56" s="113" t="s">
        <v>55</v>
      </c>
      <c r="G56" s="114" t="s">
        <v>103</v>
      </c>
      <c r="H56" s="114" t="s">
        <v>104</v>
      </c>
      <c r="I56" s="111"/>
      <c r="J56" s="112"/>
      <c r="K56" s="41"/>
      <c r="L56" s="41"/>
    </row>
    <row r="57" spans="4:12" ht="20.100000000000001" customHeight="1">
      <c r="D57" s="103"/>
      <c r="E57" s="104"/>
      <c r="F57" s="109" t="s">
        <v>58</v>
      </c>
      <c r="G57" s="122"/>
      <c r="H57" s="122" t="s">
        <v>101</v>
      </c>
      <c r="I57" s="111"/>
      <c r="J57" s="112"/>
      <c r="K57" s="41"/>
      <c r="L57" s="41"/>
    </row>
    <row r="58" spans="4:12" ht="20.100000000000001" customHeight="1">
      <c r="D58" s="103"/>
      <c r="E58" s="115"/>
      <c r="F58" s="116" t="s">
        <v>59</v>
      </c>
      <c r="G58" s="124" t="s">
        <v>101</v>
      </c>
      <c r="H58" s="124" t="s">
        <v>101</v>
      </c>
      <c r="I58" s="118"/>
      <c r="J58" s="119"/>
      <c r="K58" s="41"/>
      <c r="L58" s="41"/>
    </row>
    <row r="59" spans="4:12" ht="21.75" customHeight="1">
      <c r="D59" s="103"/>
      <c r="E59" s="120" t="s">
        <v>105</v>
      </c>
      <c r="F59" s="121" t="s">
        <v>62</v>
      </c>
      <c r="G59" s="106"/>
      <c r="H59" s="106"/>
      <c r="I59" s="107" t="s">
        <v>106</v>
      </c>
      <c r="J59" s="108" t="s">
        <v>64</v>
      </c>
      <c r="K59" s="41"/>
      <c r="L59" s="41"/>
    </row>
    <row r="60" spans="4:12" ht="17.45" customHeight="1">
      <c r="D60" s="103"/>
      <c r="E60" s="104"/>
      <c r="F60" s="109" t="s">
        <v>65</v>
      </c>
      <c r="G60" s="122" t="s">
        <v>107</v>
      </c>
      <c r="H60" s="122" t="s">
        <v>107</v>
      </c>
      <c r="I60" s="111">
        <v>33</v>
      </c>
      <c r="J60" s="112"/>
      <c r="K60" s="41"/>
      <c r="L60" s="41"/>
    </row>
    <row r="61" spans="4:12" ht="16.5" customHeight="1">
      <c r="D61" s="103"/>
      <c r="E61" s="104"/>
      <c r="F61" s="109" t="s">
        <v>67</v>
      </c>
      <c r="G61" s="122" t="s">
        <v>107</v>
      </c>
      <c r="H61" s="123" t="s">
        <v>108</v>
      </c>
      <c r="I61" s="109"/>
      <c r="J61" s="112"/>
      <c r="K61" s="41"/>
      <c r="L61" s="41"/>
    </row>
    <row r="62" spans="4:12" ht="32.65" customHeight="1">
      <c r="D62" s="103"/>
      <c r="E62" s="104"/>
      <c r="F62" s="113" t="s">
        <v>55</v>
      </c>
      <c r="G62" s="114" t="s">
        <v>109</v>
      </c>
      <c r="H62" s="114" t="s">
        <v>110</v>
      </c>
      <c r="I62" s="111"/>
      <c r="J62" s="112"/>
      <c r="K62" s="41"/>
      <c r="L62" s="41"/>
    </row>
    <row r="63" spans="4:12" ht="16.5" customHeight="1">
      <c r="D63" s="103"/>
      <c r="E63" s="104"/>
      <c r="F63" s="109" t="s">
        <v>58</v>
      </c>
      <c r="G63" s="122"/>
      <c r="H63" s="122" t="s">
        <v>107</v>
      </c>
      <c r="I63" s="111"/>
      <c r="J63" s="112"/>
      <c r="K63" s="41"/>
      <c r="L63" s="41"/>
    </row>
    <row r="64" spans="4:12" ht="16.5" customHeight="1">
      <c r="D64" s="103"/>
      <c r="E64" s="115"/>
      <c r="F64" s="116" t="s">
        <v>59</v>
      </c>
      <c r="G64" s="124" t="s">
        <v>107</v>
      </c>
      <c r="H64" s="124" t="s">
        <v>107</v>
      </c>
      <c r="I64" s="118"/>
      <c r="J64" s="119"/>
      <c r="K64" s="41"/>
      <c r="L64" s="41"/>
    </row>
    <row r="65" spans="4:12" ht="19.5" customHeight="1">
      <c r="D65" s="103"/>
      <c r="E65" s="120" t="s">
        <v>111</v>
      </c>
      <c r="F65" s="121" t="s">
        <v>62</v>
      </c>
      <c r="G65" s="106"/>
      <c r="H65" s="126" t="s">
        <v>112</v>
      </c>
      <c r="I65" s="107" t="s">
        <v>113</v>
      </c>
      <c r="J65" s="108" t="s">
        <v>64</v>
      </c>
      <c r="K65" s="41"/>
      <c r="L65" s="41"/>
    </row>
    <row r="66" spans="4:12" ht="20.100000000000001" customHeight="1">
      <c r="D66" s="103"/>
      <c r="E66" s="104"/>
      <c r="F66" s="109" t="s">
        <v>65</v>
      </c>
      <c r="G66" s="122" t="s">
        <v>114</v>
      </c>
      <c r="H66" s="127"/>
      <c r="I66" s="111">
        <v>33</v>
      </c>
      <c r="J66" s="112"/>
      <c r="K66" s="41"/>
      <c r="L66" s="41"/>
    </row>
    <row r="67" spans="4:12" ht="20.100000000000001" customHeight="1">
      <c r="D67" s="103"/>
      <c r="E67" s="104"/>
      <c r="F67" s="109" t="s">
        <v>67</v>
      </c>
      <c r="G67" s="122" t="s">
        <v>114</v>
      </c>
      <c r="H67" s="127"/>
      <c r="I67" s="109"/>
      <c r="J67" s="112"/>
      <c r="K67" s="41"/>
      <c r="L67" s="41"/>
    </row>
    <row r="68" spans="4:12" ht="45.75" customHeight="1">
      <c r="D68" s="103"/>
      <c r="E68" s="104"/>
      <c r="F68" s="113" t="s">
        <v>55</v>
      </c>
      <c r="G68" s="114" t="s">
        <v>115</v>
      </c>
      <c r="H68" s="127"/>
      <c r="I68" s="111"/>
      <c r="J68" s="112"/>
      <c r="K68" s="41"/>
      <c r="L68" s="41"/>
    </row>
    <row r="69" spans="4:12" ht="20.100000000000001" customHeight="1">
      <c r="D69" s="103"/>
      <c r="E69" s="104"/>
      <c r="F69" s="109" t="s">
        <v>58</v>
      </c>
      <c r="G69" s="122"/>
      <c r="H69" s="127"/>
      <c r="I69" s="111"/>
      <c r="J69" s="112"/>
      <c r="K69" s="41"/>
      <c r="L69" s="41"/>
    </row>
    <row r="70" spans="4:12" ht="20.100000000000001" customHeight="1">
      <c r="D70" s="103"/>
      <c r="E70" s="115"/>
      <c r="F70" s="116" t="s">
        <v>59</v>
      </c>
      <c r="G70" s="128" t="s">
        <v>114</v>
      </c>
      <c r="H70" s="129"/>
      <c r="I70" s="118"/>
      <c r="J70" s="119"/>
      <c r="K70" s="41"/>
      <c r="L70" s="41"/>
    </row>
    <row r="71" spans="4:12" ht="19.899999999999999" customHeight="1">
      <c r="D71" s="103"/>
      <c r="E71" s="120" t="s">
        <v>88</v>
      </c>
      <c r="F71" s="121" t="s">
        <v>62</v>
      </c>
      <c r="G71" s="130" t="s">
        <v>116</v>
      </c>
      <c r="H71" s="130" t="s">
        <v>116</v>
      </c>
      <c r="I71" s="125"/>
      <c r="J71" s="108" t="s">
        <v>117</v>
      </c>
      <c r="K71" s="41"/>
      <c r="L71" s="41"/>
    </row>
    <row r="72" spans="4:12" ht="19.899999999999999" customHeight="1">
      <c r="D72" s="103"/>
      <c r="E72" s="104"/>
      <c r="F72" s="109" t="s">
        <v>65</v>
      </c>
      <c r="G72" s="122" t="s">
        <v>118</v>
      </c>
      <c r="H72" s="122" t="s">
        <v>118</v>
      </c>
      <c r="I72" s="111">
        <v>33</v>
      </c>
      <c r="J72" s="112"/>
      <c r="K72" s="41"/>
      <c r="L72" s="41"/>
    </row>
    <row r="73" spans="4:12" ht="19.899999999999999" customHeight="1">
      <c r="D73" s="103"/>
      <c r="E73" s="104"/>
      <c r="F73" s="109" t="s">
        <v>67</v>
      </c>
      <c r="G73" s="122" t="s">
        <v>118</v>
      </c>
      <c r="H73" s="122" t="s">
        <v>118</v>
      </c>
      <c r="I73" s="109"/>
      <c r="J73" s="112"/>
      <c r="K73" s="41"/>
      <c r="L73" s="41"/>
    </row>
    <row r="74" spans="4:12" ht="19.899999999999999" customHeight="1">
      <c r="D74" s="103"/>
      <c r="E74" s="104"/>
      <c r="F74" s="113" t="s">
        <v>55</v>
      </c>
      <c r="G74" s="114" t="s">
        <v>119</v>
      </c>
      <c r="H74" s="114" t="s">
        <v>120</v>
      </c>
      <c r="I74" s="111"/>
      <c r="J74" s="112"/>
      <c r="K74" s="41"/>
      <c r="L74" s="41"/>
    </row>
    <row r="75" spans="4:12" ht="19.899999999999999" customHeight="1">
      <c r="D75" s="103"/>
      <c r="E75" s="104"/>
      <c r="F75" s="109" t="s">
        <v>58</v>
      </c>
      <c r="G75" s="122"/>
      <c r="H75" s="122" t="s">
        <v>118</v>
      </c>
      <c r="I75" s="111"/>
      <c r="J75" s="112"/>
      <c r="K75" s="41"/>
      <c r="L75" s="41"/>
    </row>
    <row r="76" spans="4:12" ht="19.899999999999999" customHeight="1">
      <c r="D76" s="103"/>
      <c r="E76" s="115"/>
      <c r="F76" s="116" t="s">
        <v>59</v>
      </c>
      <c r="G76" s="124" t="s">
        <v>118</v>
      </c>
      <c r="H76" s="124" t="s">
        <v>118</v>
      </c>
      <c r="I76" s="118"/>
      <c r="J76" s="119"/>
      <c r="K76" s="41"/>
      <c r="L76" s="41"/>
    </row>
    <row r="77" spans="4:12" ht="19.899999999999999" customHeight="1">
      <c r="D77" s="103"/>
      <c r="E77" s="120" t="s">
        <v>93</v>
      </c>
      <c r="F77" s="121" t="s">
        <v>62</v>
      </c>
      <c r="G77" s="130" t="s">
        <v>121</v>
      </c>
      <c r="H77" s="126" t="s">
        <v>112</v>
      </c>
      <c r="I77" s="125"/>
      <c r="J77" s="108" t="s">
        <v>117</v>
      </c>
      <c r="K77" s="41"/>
      <c r="L77" s="41"/>
    </row>
    <row r="78" spans="4:12" ht="19.899999999999999" customHeight="1">
      <c r="D78" s="103"/>
      <c r="E78" s="104"/>
      <c r="F78" s="109" t="s">
        <v>65</v>
      </c>
      <c r="G78" s="122" t="s">
        <v>122</v>
      </c>
      <c r="H78" s="127"/>
      <c r="I78" s="111">
        <v>33</v>
      </c>
      <c r="J78" s="112"/>
      <c r="K78" s="41"/>
      <c r="L78" s="41"/>
    </row>
    <row r="79" spans="4:12" ht="19.899999999999999" customHeight="1">
      <c r="D79" s="103"/>
      <c r="E79" s="104"/>
      <c r="F79" s="109" t="s">
        <v>67</v>
      </c>
      <c r="G79" s="122" t="s">
        <v>122</v>
      </c>
      <c r="H79" s="127"/>
      <c r="I79" s="109"/>
      <c r="J79" s="112"/>
      <c r="K79" s="41"/>
      <c r="L79" s="41"/>
    </row>
    <row r="80" spans="4:12" ht="19.899999999999999" customHeight="1">
      <c r="D80" s="103"/>
      <c r="E80" s="104"/>
      <c r="F80" s="113" t="s">
        <v>55</v>
      </c>
      <c r="G80" s="114" t="s">
        <v>123</v>
      </c>
      <c r="H80" s="127"/>
      <c r="I80" s="111"/>
      <c r="J80" s="112"/>
      <c r="K80" s="41"/>
      <c r="L80" s="41"/>
    </row>
    <row r="81" spans="4:12" ht="19.899999999999999" customHeight="1">
      <c r="D81" s="103"/>
      <c r="E81" s="104"/>
      <c r="F81" s="109" t="s">
        <v>58</v>
      </c>
      <c r="G81" s="122"/>
      <c r="H81" s="127"/>
      <c r="I81" s="111"/>
      <c r="J81" s="112"/>
      <c r="K81" s="41"/>
      <c r="L81" s="41"/>
    </row>
    <row r="82" spans="4:12" ht="19.899999999999999" customHeight="1">
      <c r="D82" s="103"/>
      <c r="E82" s="115"/>
      <c r="F82" s="116" t="s">
        <v>59</v>
      </c>
      <c r="G82" s="124" t="s">
        <v>122</v>
      </c>
      <c r="H82" s="129"/>
      <c r="I82" s="118"/>
      <c r="J82" s="119"/>
      <c r="K82" s="41"/>
      <c r="L82" s="41"/>
    </row>
    <row r="83" spans="4:12" ht="19.899999999999999" customHeight="1">
      <c r="D83" s="103"/>
      <c r="E83" s="120" t="s">
        <v>99</v>
      </c>
      <c r="F83" s="121" t="s">
        <v>62</v>
      </c>
      <c r="G83" s="130" t="s">
        <v>124</v>
      </c>
      <c r="H83" s="130"/>
      <c r="I83" s="125"/>
      <c r="J83" s="108" t="s">
        <v>117</v>
      </c>
      <c r="K83" s="41"/>
      <c r="L83" s="41"/>
    </row>
    <row r="84" spans="4:12" ht="19.899999999999999" customHeight="1">
      <c r="D84" s="103"/>
      <c r="E84" s="104"/>
      <c r="F84" s="109" t="s">
        <v>65</v>
      </c>
      <c r="G84" s="122" t="s">
        <v>125</v>
      </c>
      <c r="H84" s="122" t="s">
        <v>125</v>
      </c>
      <c r="I84" s="111">
        <v>33</v>
      </c>
      <c r="J84" s="112"/>
      <c r="K84" s="41"/>
      <c r="L84" s="41"/>
    </row>
    <row r="85" spans="4:12" ht="19.899999999999999" customHeight="1">
      <c r="D85" s="103"/>
      <c r="E85" s="104"/>
      <c r="F85" s="109" t="s">
        <v>67</v>
      </c>
      <c r="G85" s="122" t="s">
        <v>125</v>
      </c>
      <c r="H85" s="122" t="s">
        <v>126</v>
      </c>
      <c r="I85" s="109"/>
      <c r="J85" s="112"/>
      <c r="K85" s="41"/>
      <c r="L85" s="41"/>
    </row>
    <row r="86" spans="4:12" ht="19.899999999999999" customHeight="1">
      <c r="D86" s="103"/>
      <c r="E86" s="104"/>
      <c r="F86" s="113" t="s">
        <v>55</v>
      </c>
      <c r="G86" s="114" t="s">
        <v>127</v>
      </c>
      <c r="H86" s="114" t="s">
        <v>128</v>
      </c>
      <c r="I86" s="111"/>
      <c r="J86" s="112"/>
      <c r="K86" s="41"/>
      <c r="L86" s="41"/>
    </row>
    <row r="87" spans="4:12" ht="19.899999999999999" customHeight="1">
      <c r="D87" s="103"/>
      <c r="E87" s="104"/>
      <c r="F87" s="109" t="s">
        <v>58</v>
      </c>
      <c r="G87" s="122"/>
      <c r="H87" s="124" t="s">
        <v>125</v>
      </c>
      <c r="I87" s="111"/>
      <c r="J87" s="112"/>
      <c r="K87" s="41"/>
      <c r="L87" s="41"/>
    </row>
    <row r="88" spans="4:12" ht="19.899999999999999" customHeight="1">
      <c r="D88" s="103"/>
      <c r="E88" s="115"/>
      <c r="F88" s="116" t="s">
        <v>59</v>
      </c>
      <c r="G88" s="124" t="s">
        <v>125</v>
      </c>
      <c r="H88" s="124" t="s">
        <v>125</v>
      </c>
      <c r="I88" s="118"/>
      <c r="J88" s="119"/>
      <c r="K88" s="41"/>
      <c r="L88" s="41"/>
    </row>
    <row r="89" spans="4:12" ht="19.899999999999999" customHeight="1">
      <c r="D89" s="103"/>
      <c r="E89" s="120" t="s">
        <v>105</v>
      </c>
      <c r="F89" s="121" t="s">
        <v>62</v>
      </c>
      <c r="G89" s="130" t="s">
        <v>129</v>
      </c>
      <c r="H89" s="126" t="s">
        <v>112</v>
      </c>
      <c r="I89" s="125"/>
      <c r="J89" s="108" t="s">
        <v>117</v>
      </c>
      <c r="K89" s="41"/>
      <c r="L89" s="41"/>
    </row>
    <row r="90" spans="4:12" ht="19.899999999999999" customHeight="1">
      <c r="D90" s="103"/>
      <c r="E90" s="104"/>
      <c r="F90" s="109" t="s">
        <v>65</v>
      </c>
      <c r="G90" s="122" t="s">
        <v>130</v>
      </c>
      <c r="H90" s="127"/>
      <c r="I90" s="111">
        <v>33</v>
      </c>
      <c r="J90" s="112"/>
      <c r="K90" s="41"/>
      <c r="L90" s="41"/>
    </row>
    <row r="91" spans="4:12" ht="13.9" customHeight="1">
      <c r="D91" s="103"/>
      <c r="E91" s="104"/>
      <c r="F91" s="109" t="s">
        <v>67</v>
      </c>
      <c r="G91" s="122" t="s">
        <v>130</v>
      </c>
      <c r="H91" s="127"/>
      <c r="I91" s="109"/>
      <c r="J91" s="112"/>
      <c r="K91" s="41"/>
      <c r="L91" s="41"/>
    </row>
    <row r="92" spans="4:12" ht="19.899999999999999" customHeight="1">
      <c r="D92" s="103"/>
      <c r="E92" s="104"/>
      <c r="F92" s="113" t="s">
        <v>55</v>
      </c>
      <c r="G92" s="114" t="s">
        <v>131</v>
      </c>
      <c r="H92" s="127"/>
      <c r="I92" s="111"/>
      <c r="J92" s="112"/>
      <c r="K92" s="41"/>
      <c r="L92" s="41"/>
    </row>
    <row r="93" spans="4:12" ht="19.899999999999999" customHeight="1">
      <c r="D93" s="103"/>
      <c r="E93" s="104"/>
      <c r="F93" s="109" t="s">
        <v>58</v>
      </c>
      <c r="G93" s="122"/>
      <c r="H93" s="127"/>
      <c r="I93" s="111"/>
      <c r="J93" s="112"/>
      <c r="K93" s="41"/>
      <c r="L93" s="41"/>
    </row>
    <row r="94" spans="4:12" ht="19.899999999999999" customHeight="1">
      <c r="D94" s="103"/>
      <c r="E94" s="115"/>
      <c r="F94" s="116" t="s">
        <v>59</v>
      </c>
      <c r="G94" s="128" t="s">
        <v>130</v>
      </c>
      <c r="H94" s="129"/>
      <c r="I94" s="118"/>
      <c r="J94" s="119"/>
      <c r="K94" s="41"/>
      <c r="L94" s="41"/>
    </row>
    <row r="95" spans="4:12" ht="20.100000000000001" customHeight="1">
      <c r="D95" s="103"/>
      <c r="E95" s="120" t="s">
        <v>132</v>
      </c>
      <c r="F95" s="121" t="s">
        <v>62</v>
      </c>
      <c r="G95" s="130" t="s">
        <v>133</v>
      </c>
      <c r="H95" s="126" t="s">
        <v>112</v>
      </c>
      <c r="I95" s="125"/>
      <c r="J95" s="108" t="s">
        <v>134</v>
      </c>
      <c r="K95" s="41"/>
      <c r="L95" s="41"/>
    </row>
    <row r="96" spans="4:12" ht="20.100000000000001" customHeight="1">
      <c r="D96" s="103"/>
      <c r="E96" s="104"/>
      <c r="F96" s="109" t="s">
        <v>65</v>
      </c>
      <c r="G96" s="122" t="s">
        <v>135</v>
      </c>
      <c r="H96" s="127"/>
      <c r="I96" s="111">
        <v>33</v>
      </c>
      <c r="J96" s="112"/>
      <c r="K96" s="41"/>
      <c r="L96" s="41"/>
    </row>
    <row r="97" spans="4:12" ht="20.100000000000001" customHeight="1">
      <c r="D97" s="103"/>
      <c r="E97" s="104"/>
      <c r="F97" s="109" t="s">
        <v>67</v>
      </c>
      <c r="G97" s="122" t="s">
        <v>135</v>
      </c>
      <c r="H97" s="127"/>
      <c r="I97" s="109"/>
      <c r="J97" s="112"/>
      <c r="K97" s="41"/>
      <c r="L97" s="41"/>
    </row>
    <row r="98" spans="4:12" ht="20.100000000000001" customHeight="1">
      <c r="D98" s="103"/>
      <c r="E98" s="104"/>
      <c r="F98" s="113" t="s">
        <v>55</v>
      </c>
      <c r="G98" s="114" t="s">
        <v>136</v>
      </c>
      <c r="H98" s="127"/>
      <c r="I98" s="111"/>
      <c r="J98" s="112"/>
      <c r="K98" s="41"/>
      <c r="L98" s="41"/>
    </row>
    <row r="99" spans="4:12" ht="20.100000000000001" customHeight="1">
      <c r="D99" s="103"/>
      <c r="E99" s="104"/>
      <c r="F99" s="109" t="s">
        <v>58</v>
      </c>
      <c r="G99" s="122"/>
      <c r="H99" s="127"/>
      <c r="I99" s="111"/>
      <c r="J99" s="112"/>
      <c r="K99" s="41"/>
      <c r="L99" s="41"/>
    </row>
    <row r="100" spans="4:12" ht="20.100000000000001" customHeight="1">
      <c r="D100" s="103"/>
      <c r="E100" s="115"/>
      <c r="F100" s="116" t="s">
        <v>59</v>
      </c>
      <c r="G100" s="124" t="s">
        <v>135</v>
      </c>
      <c r="H100" s="129"/>
      <c r="I100" s="118"/>
      <c r="J100" s="119"/>
      <c r="K100" s="41"/>
      <c r="L100" s="41"/>
    </row>
    <row r="101" spans="4:12" ht="20.100000000000001" customHeight="1">
      <c r="D101" s="103"/>
      <c r="E101" s="120" t="s">
        <v>137</v>
      </c>
      <c r="F101" s="121" t="s">
        <v>62</v>
      </c>
      <c r="G101" s="130" t="s">
        <v>133</v>
      </c>
      <c r="H101" s="126" t="s">
        <v>112</v>
      </c>
      <c r="I101" s="125"/>
      <c r="J101" s="108" t="s">
        <v>134</v>
      </c>
      <c r="K101" s="41"/>
      <c r="L101" s="41"/>
    </row>
    <row r="102" spans="4:12" ht="20.100000000000001" customHeight="1">
      <c r="D102" s="103"/>
      <c r="E102" s="104"/>
      <c r="F102" s="109" t="s">
        <v>65</v>
      </c>
      <c r="G102" s="122" t="s">
        <v>138</v>
      </c>
      <c r="H102" s="127"/>
      <c r="I102" s="111">
        <v>33</v>
      </c>
      <c r="J102" s="112"/>
      <c r="K102" s="41"/>
      <c r="L102" s="41"/>
    </row>
    <row r="103" spans="4:12" ht="20.100000000000001" customHeight="1">
      <c r="D103" s="103"/>
      <c r="E103" s="104"/>
      <c r="F103" s="109" t="s">
        <v>67</v>
      </c>
      <c r="G103" s="122" t="s">
        <v>139</v>
      </c>
      <c r="H103" s="127"/>
      <c r="I103" s="109"/>
      <c r="J103" s="112"/>
      <c r="K103" s="41"/>
      <c r="L103" s="41"/>
    </row>
    <row r="104" spans="4:12" ht="20.100000000000001" customHeight="1">
      <c r="D104" s="103"/>
      <c r="E104" s="104"/>
      <c r="F104" s="113" t="s">
        <v>55</v>
      </c>
      <c r="G104" s="114" t="s">
        <v>140</v>
      </c>
      <c r="H104" s="127"/>
      <c r="I104" s="111"/>
      <c r="J104" s="112"/>
      <c r="K104" s="41"/>
      <c r="L104" s="41"/>
    </row>
    <row r="105" spans="4:12" ht="20.100000000000001" customHeight="1">
      <c r="D105" s="103"/>
      <c r="E105" s="104"/>
      <c r="F105" s="109" t="s">
        <v>58</v>
      </c>
      <c r="G105" s="122"/>
      <c r="H105" s="127"/>
      <c r="I105" s="111"/>
      <c r="J105" s="112"/>
      <c r="K105" s="41"/>
      <c r="L105" s="41"/>
    </row>
    <row r="106" spans="4:12" ht="20.100000000000001" customHeight="1">
      <c r="D106" s="103"/>
      <c r="E106" s="115"/>
      <c r="F106" s="116" t="s">
        <v>59</v>
      </c>
      <c r="G106" s="128" t="s">
        <v>139</v>
      </c>
      <c r="H106" s="129"/>
      <c r="I106" s="118"/>
      <c r="J106" s="119"/>
      <c r="K106" s="41"/>
      <c r="L106" s="41"/>
    </row>
    <row r="107" spans="4:12" ht="20.100000000000001" customHeight="1">
      <c r="D107" s="103"/>
      <c r="E107" s="131" t="s">
        <v>141</v>
      </c>
      <c r="F107" s="76" t="s">
        <v>62</v>
      </c>
      <c r="G107" s="132"/>
      <c r="H107" s="132"/>
      <c r="I107" s="78"/>
      <c r="J107" s="133"/>
      <c r="K107" s="41"/>
      <c r="L107" s="41"/>
    </row>
    <row r="108" spans="4:12" ht="20.100000000000001" customHeight="1">
      <c r="D108" s="103"/>
      <c r="E108" s="134"/>
      <c r="F108" s="83" t="s">
        <v>65</v>
      </c>
      <c r="G108" s="135"/>
      <c r="H108" s="135"/>
      <c r="I108" s="89"/>
      <c r="J108" s="136"/>
      <c r="K108" s="41"/>
      <c r="L108" s="41"/>
    </row>
    <row r="109" spans="4:12" ht="20.100000000000001" customHeight="1">
      <c r="D109" s="103"/>
      <c r="E109" s="134"/>
      <c r="F109" s="83" t="s">
        <v>67</v>
      </c>
      <c r="G109" s="135"/>
      <c r="H109" s="135"/>
      <c r="I109" s="83"/>
      <c r="J109" s="136"/>
      <c r="K109" s="41"/>
      <c r="L109" s="41"/>
    </row>
    <row r="110" spans="4:12" ht="20.100000000000001" customHeight="1">
      <c r="D110" s="103"/>
      <c r="E110" s="134"/>
      <c r="F110" s="91" t="s">
        <v>55</v>
      </c>
      <c r="G110" s="137"/>
      <c r="H110" s="137"/>
      <c r="I110" s="89"/>
      <c r="J110" s="136"/>
      <c r="K110" s="41"/>
      <c r="L110" s="41"/>
    </row>
    <row r="111" spans="4:12" ht="20.100000000000001" customHeight="1">
      <c r="D111" s="103"/>
      <c r="E111" s="134"/>
      <c r="F111" s="83" t="s">
        <v>58</v>
      </c>
      <c r="G111" s="135"/>
      <c r="H111" s="135"/>
      <c r="I111" s="89"/>
      <c r="J111" s="136"/>
      <c r="K111" s="41"/>
      <c r="L111" s="41"/>
    </row>
    <row r="112" spans="4:12" ht="20.100000000000001" customHeight="1">
      <c r="D112" s="103"/>
      <c r="E112" s="138"/>
      <c r="F112" s="97" t="s">
        <v>59</v>
      </c>
      <c r="G112" s="139"/>
      <c r="H112" s="139"/>
      <c r="I112" s="140"/>
      <c r="J112" s="141"/>
      <c r="K112" s="41"/>
      <c r="L112" s="41"/>
    </row>
    <row r="113" spans="2:12" ht="20.100000000000001" customHeight="1">
      <c r="D113" s="103"/>
      <c r="E113" s="131" t="s">
        <v>142</v>
      </c>
      <c r="F113" s="76" t="s">
        <v>62</v>
      </c>
      <c r="G113" s="132"/>
      <c r="H113" s="132"/>
      <c r="I113" s="78"/>
      <c r="J113" s="133"/>
      <c r="K113" s="41"/>
      <c r="L113" s="41"/>
    </row>
    <row r="114" spans="2:12" ht="20.100000000000001" customHeight="1">
      <c r="D114" s="103"/>
      <c r="E114" s="134"/>
      <c r="F114" s="83" t="s">
        <v>65</v>
      </c>
      <c r="G114" s="135"/>
      <c r="H114" s="135"/>
      <c r="I114" s="89"/>
      <c r="J114" s="136"/>
      <c r="K114" s="41"/>
      <c r="L114" s="41"/>
    </row>
    <row r="115" spans="2:12" ht="20.100000000000001" customHeight="1">
      <c r="D115" s="103"/>
      <c r="E115" s="134"/>
      <c r="F115" s="83" t="s">
        <v>67</v>
      </c>
      <c r="G115" s="135"/>
      <c r="H115" s="135"/>
      <c r="I115" s="83"/>
      <c r="J115" s="136"/>
      <c r="K115" s="41"/>
      <c r="L115" s="41"/>
    </row>
    <row r="116" spans="2:12" ht="20.100000000000001" customHeight="1">
      <c r="D116" s="103"/>
      <c r="E116" s="134"/>
      <c r="F116" s="91" t="s">
        <v>55</v>
      </c>
      <c r="G116" s="137"/>
      <c r="H116" s="137"/>
      <c r="I116" s="89"/>
      <c r="J116" s="136"/>
      <c r="K116" s="41"/>
      <c r="L116" s="41"/>
    </row>
    <row r="117" spans="2:12" ht="20.100000000000001" customHeight="1">
      <c r="D117" s="103"/>
      <c r="E117" s="134"/>
      <c r="F117" s="83" t="s">
        <v>58</v>
      </c>
      <c r="G117" s="135"/>
      <c r="H117" s="135"/>
      <c r="I117" s="89"/>
      <c r="J117" s="136"/>
      <c r="K117" s="41"/>
      <c r="L117" s="41"/>
    </row>
    <row r="118" spans="2:12" ht="20.100000000000001" customHeight="1" thickBot="1">
      <c r="D118" s="142"/>
      <c r="E118" s="143"/>
      <c r="F118" s="144" t="s">
        <v>59</v>
      </c>
      <c r="G118" s="145"/>
      <c r="H118" s="145"/>
      <c r="I118" s="146"/>
      <c r="J118" s="141"/>
      <c r="K118" s="41"/>
      <c r="L118" s="41"/>
    </row>
    <row r="119" spans="2:12" ht="19.899999999999999" customHeight="1">
      <c r="D119" s="147" t="s">
        <v>143</v>
      </c>
      <c r="E119" s="148" t="s">
        <v>144</v>
      </c>
      <c r="F119" s="149" t="s">
        <v>145</v>
      </c>
      <c r="G119" s="150"/>
      <c r="H119" s="151" t="s">
        <v>146</v>
      </c>
      <c r="I119" s="152">
        <f t="shared" ref="I119:I154" si="1">LENB(H119)</f>
        <v>68</v>
      </c>
      <c r="J119" s="152"/>
      <c r="K119" s="153" t="s">
        <v>147</v>
      </c>
      <c r="L119" s="154" t="s">
        <v>146</v>
      </c>
    </row>
    <row r="120" spans="2:12" ht="17.649999999999999" customHeight="1">
      <c r="D120" s="82"/>
      <c r="E120" s="155"/>
      <c r="F120" s="156" t="s">
        <v>65</v>
      </c>
      <c r="G120" s="157" t="s">
        <v>148</v>
      </c>
      <c r="H120" s="158"/>
      <c r="I120" s="159">
        <f t="shared" si="1"/>
        <v>0</v>
      </c>
      <c r="J120" s="160">
        <v>33</v>
      </c>
      <c r="K120" s="161"/>
      <c r="L120" s="162"/>
    </row>
    <row r="121" spans="2:12" ht="17.649999999999999" customHeight="1">
      <c r="D121" s="82"/>
      <c r="E121" s="155"/>
      <c r="F121" s="156" t="s">
        <v>67</v>
      </c>
      <c r="G121" s="157" t="s">
        <v>149</v>
      </c>
      <c r="H121" s="158"/>
      <c r="I121" s="159">
        <f t="shared" si="1"/>
        <v>0</v>
      </c>
      <c r="J121" s="156"/>
      <c r="K121" s="163"/>
      <c r="L121" s="162"/>
    </row>
    <row r="122" spans="2:12" ht="17.649999999999999" customHeight="1">
      <c r="D122" s="82"/>
      <c r="E122" s="155"/>
      <c r="F122" s="164" t="s">
        <v>55</v>
      </c>
      <c r="G122" s="165" t="s">
        <v>150</v>
      </c>
      <c r="H122" s="158"/>
      <c r="I122" s="159">
        <f t="shared" si="1"/>
        <v>0</v>
      </c>
      <c r="J122" s="160"/>
      <c r="K122" s="161"/>
      <c r="L122" s="162"/>
    </row>
    <row r="123" spans="2:12" ht="17.649999999999999" customHeight="1">
      <c r="D123" s="82"/>
      <c r="E123" s="155"/>
      <c r="F123" s="156" t="s">
        <v>58</v>
      </c>
      <c r="G123" s="157"/>
      <c r="H123" s="158"/>
      <c r="I123" s="159">
        <f t="shared" si="1"/>
        <v>0</v>
      </c>
      <c r="J123" s="160"/>
      <c r="K123" s="161"/>
      <c r="L123" s="162"/>
    </row>
    <row r="124" spans="2:12" ht="17.649999999999999" customHeight="1" thickBot="1">
      <c r="B124" s="54" t="s">
        <v>71</v>
      </c>
      <c r="D124" s="82"/>
      <c r="E124" s="166"/>
      <c r="F124" s="167" t="s">
        <v>59</v>
      </c>
      <c r="G124" s="168" t="s">
        <v>151</v>
      </c>
      <c r="H124" s="169"/>
      <c r="I124" s="159">
        <f t="shared" si="1"/>
        <v>0</v>
      </c>
      <c r="J124" s="170"/>
      <c r="K124" s="161"/>
      <c r="L124" s="162"/>
    </row>
    <row r="125" spans="2:12" ht="17.649999999999999" customHeight="1">
      <c r="D125" s="82"/>
      <c r="E125" s="171" t="s">
        <v>152</v>
      </c>
      <c r="F125" s="172" t="s">
        <v>145</v>
      </c>
      <c r="G125" s="173"/>
      <c r="H125" s="151" t="s">
        <v>146</v>
      </c>
      <c r="I125" s="159">
        <f t="shared" si="1"/>
        <v>68</v>
      </c>
      <c r="J125" s="159"/>
      <c r="K125" s="174" t="s">
        <v>147</v>
      </c>
      <c r="L125" s="154" t="s">
        <v>153</v>
      </c>
    </row>
    <row r="126" spans="2:12" ht="17.649999999999999" customHeight="1">
      <c r="D126" s="82"/>
      <c r="E126" s="155"/>
      <c r="F126" s="156" t="s">
        <v>65</v>
      </c>
      <c r="G126" s="157" t="s">
        <v>154</v>
      </c>
      <c r="H126" s="158"/>
      <c r="I126" s="159">
        <f t="shared" si="1"/>
        <v>0</v>
      </c>
      <c r="J126" s="160">
        <v>33</v>
      </c>
      <c r="K126" s="161"/>
      <c r="L126" s="162"/>
    </row>
    <row r="127" spans="2:12" ht="17.649999999999999" customHeight="1">
      <c r="D127" s="82"/>
      <c r="E127" s="155"/>
      <c r="F127" s="156" t="s">
        <v>67</v>
      </c>
      <c r="G127" s="157" t="s">
        <v>149</v>
      </c>
      <c r="H127" s="158"/>
      <c r="I127" s="159">
        <f t="shared" si="1"/>
        <v>0</v>
      </c>
      <c r="J127" s="156"/>
      <c r="K127" s="163"/>
      <c r="L127" s="162"/>
    </row>
    <row r="128" spans="2:12" ht="17.649999999999999" customHeight="1">
      <c r="D128" s="82"/>
      <c r="E128" s="155"/>
      <c r="F128" s="164" t="s">
        <v>55</v>
      </c>
      <c r="G128" s="165" t="s">
        <v>155</v>
      </c>
      <c r="H128" s="158"/>
      <c r="I128" s="159">
        <f t="shared" si="1"/>
        <v>0</v>
      </c>
      <c r="J128" s="160"/>
      <c r="K128" s="161"/>
      <c r="L128" s="162"/>
    </row>
    <row r="129" spans="4:12" ht="17.649999999999999" customHeight="1">
      <c r="D129" s="82"/>
      <c r="E129" s="155"/>
      <c r="F129" s="156" t="s">
        <v>58</v>
      </c>
      <c r="G129" s="157"/>
      <c r="H129" s="158"/>
      <c r="I129" s="159">
        <f t="shared" si="1"/>
        <v>0</v>
      </c>
      <c r="J129" s="160"/>
      <c r="K129" s="161"/>
      <c r="L129" s="162"/>
    </row>
    <row r="130" spans="4:12" ht="17.649999999999999" customHeight="1" thickBot="1">
      <c r="D130" s="82"/>
      <c r="E130" s="166"/>
      <c r="F130" s="167" t="s">
        <v>59</v>
      </c>
      <c r="G130" s="168" t="s">
        <v>156</v>
      </c>
      <c r="H130" s="169"/>
      <c r="I130" s="159">
        <f t="shared" si="1"/>
        <v>0</v>
      </c>
      <c r="J130" s="170"/>
      <c r="K130" s="175"/>
      <c r="L130" s="162"/>
    </row>
    <row r="131" spans="4:12" ht="17.649999999999999" customHeight="1">
      <c r="D131" s="82"/>
      <c r="E131" s="171" t="s">
        <v>157</v>
      </c>
      <c r="F131" s="172" t="s">
        <v>145</v>
      </c>
      <c r="G131" s="173"/>
      <c r="H131" s="151" t="s">
        <v>146</v>
      </c>
      <c r="I131" s="159">
        <f t="shared" si="1"/>
        <v>68</v>
      </c>
      <c r="J131" s="159"/>
      <c r="K131" s="174" t="s">
        <v>147</v>
      </c>
      <c r="L131" s="154" t="s">
        <v>153</v>
      </c>
    </row>
    <row r="132" spans="4:12" ht="17.649999999999999" customHeight="1">
      <c r="D132" s="82"/>
      <c r="E132" s="155"/>
      <c r="F132" s="156" t="s">
        <v>65</v>
      </c>
      <c r="G132" s="157" t="s">
        <v>158</v>
      </c>
      <c r="H132" s="158"/>
      <c r="I132" s="159">
        <f t="shared" si="1"/>
        <v>0</v>
      </c>
      <c r="J132" s="160">
        <v>33</v>
      </c>
      <c r="K132" s="161"/>
      <c r="L132" s="162"/>
    </row>
    <row r="133" spans="4:12" ht="17.649999999999999" customHeight="1">
      <c r="D133" s="82"/>
      <c r="E133" s="155"/>
      <c r="F133" s="156" t="s">
        <v>67</v>
      </c>
      <c r="G133" s="157" t="s">
        <v>159</v>
      </c>
      <c r="H133" s="158"/>
      <c r="I133" s="159">
        <f t="shared" si="1"/>
        <v>0</v>
      </c>
      <c r="J133" s="156"/>
      <c r="K133" s="163"/>
      <c r="L133" s="162"/>
    </row>
    <row r="134" spans="4:12" ht="17.649999999999999" customHeight="1">
      <c r="D134" s="82"/>
      <c r="E134" s="155"/>
      <c r="F134" s="164" t="s">
        <v>55</v>
      </c>
      <c r="G134" s="165" t="s">
        <v>160</v>
      </c>
      <c r="H134" s="158"/>
      <c r="I134" s="159">
        <f t="shared" si="1"/>
        <v>0</v>
      </c>
      <c r="J134" s="160"/>
      <c r="K134" s="161"/>
      <c r="L134" s="162"/>
    </row>
    <row r="135" spans="4:12" ht="17.649999999999999" customHeight="1">
      <c r="D135" s="82"/>
      <c r="E135" s="155"/>
      <c r="F135" s="156" t="s">
        <v>58</v>
      </c>
      <c r="G135" s="157"/>
      <c r="H135" s="158"/>
      <c r="I135" s="159">
        <f t="shared" si="1"/>
        <v>0</v>
      </c>
      <c r="J135" s="160"/>
      <c r="K135" s="161"/>
      <c r="L135" s="162"/>
    </row>
    <row r="136" spans="4:12" ht="17.649999999999999" customHeight="1">
      <c r="D136" s="82"/>
      <c r="E136" s="166"/>
      <c r="F136" s="167" t="s">
        <v>59</v>
      </c>
      <c r="G136" s="168" t="s">
        <v>158</v>
      </c>
      <c r="H136" s="169"/>
      <c r="I136" s="159">
        <f t="shared" si="1"/>
        <v>0</v>
      </c>
      <c r="J136" s="170"/>
      <c r="K136" s="176"/>
      <c r="L136" s="162"/>
    </row>
    <row r="137" spans="4:12" ht="17.649999999999999" customHeight="1">
      <c r="D137" s="82"/>
      <c r="E137" s="131" t="s">
        <v>161</v>
      </c>
      <c r="F137" s="76" t="s">
        <v>145</v>
      </c>
      <c r="G137" s="177"/>
      <c r="H137" s="178"/>
      <c r="I137" s="78">
        <f t="shared" si="1"/>
        <v>0</v>
      </c>
      <c r="J137" s="78"/>
      <c r="K137" s="179" t="s">
        <v>147</v>
      </c>
      <c r="L137" s="133"/>
    </row>
    <row r="138" spans="4:12" ht="17.649999999999999" customHeight="1">
      <c r="D138" s="82"/>
      <c r="E138" s="134"/>
      <c r="F138" s="83" t="s">
        <v>65</v>
      </c>
      <c r="G138" s="123" t="s">
        <v>162</v>
      </c>
      <c r="H138" s="123" t="s">
        <v>162</v>
      </c>
      <c r="I138" s="78">
        <f t="shared" si="1"/>
        <v>11</v>
      </c>
      <c r="J138" s="89">
        <v>33</v>
      </c>
      <c r="K138" s="180"/>
      <c r="L138" s="136"/>
    </row>
    <row r="139" spans="4:12" ht="17.649999999999999" customHeight="1">
      <c r="D139" s="82"/>
      <c r="E139" s="134"/>
      <c r="F139" s="83" t="s">
        <v>67</v>
      </c>
      <c r="G139" s="123" t="s">
        <v>163</v>
      </c>
      <c r="H139" s="123" t="s">
        <v>163</v>
      </c>
      <c r="I139" s="78">
        <f t="shared" si="1"/>
        <v>11</v>
      </c>
      <c r="J139" s="83"/>
      <c r="K139" s="181"/>
      <c r="L139" s="136"/>
    </row>
    <row r="140" spans="4:12" ht="17.649999999999999" customHeight="1">
      <c r="D140" s="82"/>
      <c r="E140" s="134"/>
      <c r="F140" s="91" t="s">
        <v>55</v>
      </c>
      <c r="G140" s="182" t="s">
        <v>164</v>
      </c>
      <c r="H140" s="182" t="s">
        <v>165</v>
      </c>
      <c r="I140" s="78">
        <f t="shared" si="1"/>
        <v>42</v>
      </c>
      <c r="J140" s="89"/>
      <c r="K140" s="180"/>
      <c r="L140" s="136"/>
    </row>
    <row r="141" spans="4:12" ht="17.649999999999999" customHeight="1">
      <c r="D141" s="82"/>
      <c r="E141" s="134"/>
      <c r="F141" s="83" t="s">
        <v>58</v>
      </c>
      <c r="G141" s="123"/>
      <c r="H141" s="183" t="s">
        <v>162</v>
      </c>
      <c r="I141" s="78">
        <f t="shared" si="1"/>
        <v>11</v>
      </c>
      <c r="J141" s="89"/>
      <c r="K141" s="180"/>
      <c r="L141" s="136"/>
    </row>
    <row r="142" spans="4:12" ht="17.649999999999999" customHeight="1">
      <c r="D142" s="82"/>
      <c r="E142" s="138"/>
      <c r="F142" s="97" t="s">
        <v>59</v>
      </c>
      <c r="G142" s="183" t="s">
        <v>166</v>
      </c>
      <c r="H142" s="183" t="s">
        <v>162</v>
      </c>
      <c r="I142" s="78">
        <f t="shared" si="1"/>
        <v>11</v>
      </c>
      <c r="J142" s="140"/>
      <c r="K142" s="184"/>
      <c r="L142" s="141"/>
    </row>
    <row r="143" spans="4:12" ht="17.649999999999999" customHeight="1">
      <c r="D143" s="82"/>
      <c r="E143" s="131" t="s">
        <v>167</v>
      </c>
      <c r="F143" s="185" t="s">
        <v>145</v>
      </c>
      <c r="G143" s="186"/>
      <c r="H143" s="186"/>
      <c r="I143" s="78">
        <f t="shared" si="1"/>
        <v>0</v>
      </c>
      <c r="J143" s="187"/>
      <c r="K143" s="188" t="s">
        <v>147</v>
      </c>
      <c r="L143" s="189"/>
    </row>
    <row r="144" spans="4:12" ht="17.649999999999999" customHeight="1">
      <c r="D144" s="82"/>
      <c r="E144" s="134"/>
      <c r="F144" s="190" t="s">
        <v>65</v>
      </c>
      <c r="G144" s="191" t="s">
        <v>168</v>
      </c>
      <c r="H144" s="191" t="s">
        <v>169</v>
      </c>
      <c r="I144" s="78">
        <f t="shared" si="1"/>
        <v>17</v>
      </c>
      <c r="J144" s="192">
        <v>33</v>
      </c>
      <c r="K144" s="193"/>
      <c r="L144" s="189"/>
    </row>
    <row r="145" spans="4:12" ht="17.649999999999999" customHeight="1">
      <c r="D145" s="82"/>
      <c r="E145" s="134"/>
      <c r="F145" s="190" t="s">
        <v>67</v>
      </c>
      <c r="G145" s="191" t="s">
        <v>170</v>
      </c>
      <c r="H145" s="191" t="s">
        <v>170</v>
      </c>
      <c r="I145" s="78">
        <f t="shared" si="1"/>
        <v>11</v>
      </c>
      <c r="J145" s="190"/>
      <c r="K145" s="194"/>
      <c r="L145" s="189"/>
    </row>
    <row r="146" spans="4:12" ht="17.649999999999999" customHeight="1">
      <c r="D146" s="82"/>
      <c r="E146" s="134"/>
      <c r="F146" s="195" t="s">
        <v>55</v>
      </c>
      <c r="G146" s="196" t="s">
        <v>171</v>
      </c>
      <c r="H146" s="196" t="s">
        <v>172</v>
      </c>
      <c r="I146" s="78">
        <f t="shared" si="1"/>
        <v>42</v>
      </c>
      <c r="J146" s="192"/>
      <c r="K146" s="193"/>
      <c r="L146" s="189"/>
    </row>
    <row r="147" spans="4:12" ht="17.649999999999999" customHeight="1">
      <c r="D147" s="82"/>
      <c r="E147" s="134"/>
      <c r="F147" s="190" t="s">
        <v>58</v>
      </c>
      <c r="G147" s="191"/>
      <c r="H147" s="197" t="s">
        <v>169</v>
      </c>
      <c r="I147" s="78">
        <f t="shared" si="1"/>
        <v>17</v>
      </c>
      <c r="J147" s="192"/>
      <c r="K147" s="193"/>
      <c r="L147" s="189"/>
    </row>
    <row r="148" spans="4:12" ht="17.649999999999999" customHeight="1" thickBot="1">
      <c r="D148" s="82"/>
      <c r="E148" s="134"/>
      <c r="F148" s="198" t="s">
        <v>59</v>
      </c>
      <c r="G148" s="197" t="s">
        <v>168</v>
      </c>
      <c r="H148" s="197" t="s">
        <v>169</v>
      </c>
      <c r="I148" s="78">
        <f t="shared" si="1"/>
        <v>17</v>
      </c>
      <c r="J148" s="199"/>
      <c r="K148" s="200"/>
      <c r="L148" s="201"/>
    </row>
    <row r="149" spans="4:12" ht="17.649999999999999" customHeight="1">
      <c r="D149" s="82"/>
      <c r="E149" s="171" t="s">
        <v>173</v>
      </c>
      <c r="F149" s="172" t="s">
        <v>145</v>
      </c>
      <c r="G149" s="173"/>
      <c r="H149" s="151" t="s">
        <v>146</v>
      </c>
      <c r="I149" s="159">
        <f t="shared" si="1"/>
        <v>68</v>
      </c>
      <c r="J149" s="159"/>
      <c r="K149" s="174" t="s">
        <v>147</v>
      </c>
      <c r="L149" s="154" t="s">
        <v>153</v>
      </c>
    </row>
    <row r="150" spans="4:12" ht="17.649999999999999" customHeight="1">
      <c r="D150" s="82"/>
      <c r="E150" s="155"/>
      <c r="F150" s="156" t="s">
        <v>65</v>
      </c>
      <c r="G150" s="157" t="s">
        <v>174</v>
      </c>
      <c r="H150" s="158"/>
      <c r="I150" s="159">
        <f t="shared" si="1"/>
        <v>0</v>
      </c>
      <c r="J150" s="160">
        <v>33</v>
      </c>
      <c r="K150" s="161"/>
      <c r="L150" s="162"/>
    </row>
    <row r="151" spans="4:12" ht="19.899999999999999" customHeight="1">
      <c r="D151" s="82"/>
      <c r="E151" s="155"/>
      <c r="F151" s="156" t="s">
        <v>67</v>
      </c>
      <c r="G151" s="157" t="s">
        <v>175</v>
      </c>
      <c r="H151" s="158"/>
      <c r="I151" s="159">
        <f t="shared" si="1"/>
        <v>0</v>
      </c>
      <c r="J151" s="156"/>
      <c r="K151" s="163"/>
      <c r="L151" s="162"/>
    </row>
    <row r="152" spans="4:12" ht="16.5" customHeight="1">
      <c r="D152" s="82"/>
      <c r="E152" s="155"/>
      <c r="F152" s="164" t="s">
        <v>55</v>
      </c>
      <c r="G152" s="202" t="s">
        <v>176</v>
      </c>
      <c r="H152" s="158"/>
      <c r="I152" s="159">
        <f t="shared" si="1"/>
        <v>0</v>
      </c>
      <c r="J152" s="160"/>
      <c r="K152" s="161"/>
      <c r="L152" s="162"/>
    </row>
    <row r="153" spans="4:12" ht="16.5" customHeight="1">
      <c r="D153" s="82"/>
      <c r="E153" s="155"/>
      <c r="F153" s="156" t="s">
        <v>58</v>
      </c>
      <c r="G153" s="157"/>
      <c r="H153" s="158"/>
      <c r="I153" s="159">
        <f t="shared" si="1"/>
        <v>0</v>
      </c>
      <c r="J153" s="160"/>
      <c r="K153" s="161"/>
      <c r="L153" s="162"/>
    </row>
    <row r="154" spans="4:12" ht="17.25" customHeight="1" thickBot="1">
      <c r="D154" s="82"/>
      <c r="E154" s="155"/>
      <c r="F154" s="167" t="s">
        <v>59</v>
      </c>
      <c r="G154" s="168" t="s">
        <v>174</v>
      </c>
      <c r="H154" s="169"/>
      <c r="I154" s="159">
        <f t="shared" si="1"/>
        <v>0</v>
      </c>
      <c r="J154" s="170"/>
      <c r="K154" s="175"/>
      <c r="L154" s="162"/>
    </row>
    <row r="155" spans="4:12" ht="16.5">
      <c r="D155" s="82"/>
      <c r="E155" s="203" t="s">
        <v>177</v>
      </c>
      <c r="F155" s="204" t="s">
        <v>145</v>
      </c>
      <c r="G155" s="205"/>
      <c r="H155" s="151" t="s">
        <v>146</v>
      </c>
      <c r="I155" s="159" t="e">
        <f>LENB(#REF!)</f>
        <v>#REF!</v>
      </c>
      <c r="J155" s="206"/>
      <c r="K155" s="174" t="s">
        <v>147</v>
      </c>
      <c r="L155" s="154" t="s">
        <v>153</v>
      </c>
    </row>
    <row r="156" spans="4:12" ht="14.65" customHeight="1">
      <c r="D156" s="82"/>
      <c r="E156" s="207"/>
      <c r="F156" s="208" t="s">
        <v>65</v>
      </c>
      <c r="G156" s="157" t="s">
        <v>178</v>
      </c>
      <c r="H156" s="158"/>
      <c r="I156" s="159">
        <f t="shared" ref="I156:I166" si="2">LENB(H156)</f>
        <v>0</v>
      </c>
      <c r="J156" s="160">
        <v>33</v>
      </c>
      <c r="K156" s="161"/>
      <c r="L156" s="162"/>
    </row>
    <row r="157" spans="4:12" ht="14.65" customHeight="1">
      <c r="D157" s="82"/>
      <c r="E157" s="207"/>
      <c r="F157" s="208" t="s">
        <v>67</v>
      </c>
      <c r="G157" s="157" t="s">
        <v>179</v>
      </c>
      <c r="H157" s="158"/>
      <c r="I157" s="159">
        <f>LENB(H155)</f>
        <v>68</v>
      </c>
      <c r="J157" s="156"/>
      <c r="K157" s="163"/>
      <c r="L157" s="162"/>
    </row>
    <row r="158" spans="4:12" ht="14.65" customHeight="1">
      <c r="D158" s="82"/>
      <c r="E158" s="207"/>
      <c r="F158" s="209" t="s">
        <v>55</v>
      </c>
      <c r="G158" s="165" t="s">
        <v>180</v>
      </c>
      <c r="H158" s="158"/>
      <c r="I158" s="159">
        <f t="shared" si="2"/>
        <v>0</v>
      </c>
      <c r="J158" s="160"/>
      <c r="K158" s="161"/>
      <c r="L158" s="162"/>
    </row>
    <row r="159" spans="4:12" ht="14.65" customHeight="1">
      <c r="D159" s="82"/>
      <c r="E159" s="207"/>
      <c r="F159" s="208" t="s">
        <v>58</v>
      </c>
      <c r="G159" s="157"/>
      <c r="H159" s="158"/>
      <c r="I159" s="159">
        <f t="shared" si="2"/>
        <v>0</v>
      </c>
      <c r="J159" s="160"/>
      <c r="K159" s="161"/>
      <c r="L159" s="162"/>
    </row>
    <row r="160" spans="4:12" ht="14.65" customHeight="1">
      <c r="D160" s="82"/>
      <c r="E160" s="210"/>
      <c r="F160" s="211" t="s">
        <v>59</v>
      </c>
      <c r="G160" s="212" t="s">
        <v>178</v>
      </c>
      <c r="H160" s="169"/>
      <c r="I160" s="159">
        <f t="shared" si="2"/>
        <v>0</v>
      </c>
      <c r="J160" s="213"/>
      <c r="K160" s="161"/>
      <c r="L160" s="162"/>
    </row>
    <row r="161" spans="4:12" ht="16.5">
      <c r="D161" s="82"/>
      <c r="E161" s="214" t="s">
        <v>181</v>
      </c>
      <c r="F161" s="215" t="s">
        <v>145</v>
      </c>
      <c r="G161" s="121"/>
      <c r="H161" s="216"/>
      <c r="I161" s="78">
        <f t="shared" si="2"/>
        <v>0</v>
      </c>
      <c r="J161" s="78"/>
      <c r="K161" s="217" t="s">
        <v>147</v>
      </c>
      <c r="L161" s="218"/>
    </row>
    <row r="162" spans="4:12" ht="16.5">
      <c r="D162" s="82"/>
      <c r="E162" s="219"/>
      <c r="F162" s="220" t="s">
        <v>65</v>
      </c>
      <c r="G162" s="221"/>
      <c r="H162" s="222"/>
      <c r="I162" s="78">
        <f t="shared" si="2"/>
        <v>0</v>
      </c>
      <c r="J162" s="89">
        <v>33</v>
      </c>
      <c r="K162" s="90"/>
      <c r="L162" s="223"/>
    </row>
    <row r="163" spans="4:12" ht="16.5">
      <c r="D163" s="82"/>
      <c r="E163" s="219"/>
      <c r="F163" s="220" t="s">
        <v>67</v>
      </c>
      <c r="G163" s="221"/>
      <c r="H163" s="222"/>
      <c r="I163" s="78">
        <f t="shared" si="2"/>
        <v>0</v>
      </c>
      <c r="J163" s="83"/>
      <c r="K163" s="88"/>
      <c r="L163" s="223"/>
    </row>
    <row r="164" spans="4:12" ht="16.5">
      <c r="D164" s="82"/>
      <c r="E164" s="219"/>
      <c r="F164" s="224" t="s">
        <v>55</v>
      </c>
      <c r="G164" s="225"/>
      <c r="H164" s="226"/>
      <c r="I164" s="78">
        <f t="shared" si="2"/>
        <v>0</v>
      </c>
      <c r="J164" s="89"/>
      <c r="K164" s="90"/>
      <c r="L164" s="223"/>
    </row>
    <row r="165" spans="4:12" ht="16.5">
      <c r="D165" s="82"/>
      <c r="E165" s="219"/>
      <c r="F165" s="220" t="s">
        <v>58</v>
      </c>
      <c r="G165" s="221"/>
      <c r="H165" s="222"/>
      <c r="I165" s="78">
        <f t="shared" si="2"/>
        <v>0</v>
      </c>
      <c r="J165" s="89"/>
      <c r="K165" s="90"/>
      <c r="L165" s="223"/>
    </row>
    <row r="166" spans="4:12" ht="17.25" thickBot="1">
      <c r="D166" s="227"/>
      <c r="E166" s="228"/>
      <c r="F166" s="229" t="s">
        <v>59</v>
      </c>
      <c r="G166" s="230"/>
      <c r="H166" s="231"/>
      <c r="I166" s="232">
        <f t="shared" si="2"/>
        <v>0</v>
      </c>
      <c r="J166" s="233"/>
      <c r="K166" s="234"/>
      <c r="L166" s="235"/>
    </row>
    <row r="198" ht="30" customHeight="1"/>
  </sheetData>
  <mergeCells count="70">
    <mergeCell ref="E155:E160"/>
    <mergeCell ref="H155:H160"/>
    <mergeCell ref="L155:L160"/>
    <mergeCell ref="E161:E166"/>
    <mergeCell ref="L161:L166"/>
    <mergeCell ref="E137:E142"/>
    <mergeCell ref="L137:L142"/>
    <mergeCell ref="E143:E148"/>
    <mergeCell ref="L143:L148"/>
    <mergeCell ref="E149:E154"/>
    <mergeCell ref="H149:H154"/>
    <mergeCell ref="L149:L154"/>
    <mergeCell ref="D119:D166"/>
    <mergeCell ref="E119:E124"/>
    <mergeCell ref="H119:H124"/>
    <mergeCell ref="L119:L124"/>
    <mergeCell ref="E125:E130"/>
    <mergeCell ref="H125:H130"/>
    <mergeCell ref="L125:L130"/>
    <mergeCell ref="E131:E136"/>
    <mergeCell ref="H131:H136"/>
    <mergeCell ref="L131:L136"/>
    <mergeCell ref="E101:E106"/>
    <mergeCell ref="H101:H106"/>
    <mergeCell ref="J101:J106"/>
    <mergeCell ref="E107:E112"/>
    <mergeCell ref="J107:J112"/>
    <mergeCell ref="E113:E118"/>
    <mergeCell ref="J113:J118"/>
    <mergeCell ref="E83:E88"/>
    <mergeCell ref="J83:J88"/>
    <mergeCell ref="E89:E94"/>
    <mergeCell ref="H89:H94"/>
    <mergeCell ref="J89:J94"/>
    <mergeCell ref="E95:E100"/>
    <mergeCell ref="H95:H100"/>
    <mergeCell ref="J95:J100"/>
    <mergeCell ref="E65:E70"/>
    <mergeCell ref="H65:H70"/>
    <mergeCell ref="J65:J70"/>
    <mergeCell ref="E71:E76"/>
    <mergeCell ref="J71:J76"/>
    <mergeCell ref="E77:E82"/>
    <mergeCell ref="H77:H82"/>
    <mergeCell ref="J77:J82"/>
    <mergeCell ref="E47:E52"/>
    <mergeCell ref="J47:J52"/>
    <mergeCell ref="E53:E58"/>
    <mergeCell ref="J53:J58"/>
    <mergeCell ref="E59:E64"/>
    <mergeCell ref="J59:J64"/>
    <mergeCell ref="E29:E34"/>
    <mergeCell ref="J29:J34"/>
    <mergeCell ref="E35:E40"/>
    <mergeCell ref="J35:J40"/>
    <mergeCell ref="E41:E46"/>
    <mergeCell ref="J41:J46"/>
    <mergeCell ref="D8:D16"/>
    <mergeCell ref="E8:E16"/>
    <mergeCell ref="L8:L16"/>
    <mergeCell ref="E17:E22"/>
    <mergeCell ref="J17:J22"/>
    <mergeCell ref="E23:E28"/>
    <mergeCell ref="J23:J28"/>
    <mergeCell ref="B3:M3"/>
    <mergeCell ref="D6:E7"/>
    <mergeCell ref="F6:F7"/>
    <mergeCell ref="I6:I7"/>
    <mergeCell ref="J6:J7"/>
    <mergeCell ref="L6:L7"/>
  </mergeCells>
  <phoneticPr fontId="4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H65&gt;I66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26">
      <formula>I13&gt;J13</formula>
    </cfRule>
  </conditionalFormatting>
  <conditionalFormatting sqref="J9:K9">
    <cfRule type="expression" dxfId="163" priority="28">
      <formula>I9&gt;J9</formula>
    </cfRule>
  </conditionalFormatting>
  <conditionalFormatting sqref="J11:K11">
    <cfRule type="expression" dxfId="162" priority="27">
      <formula>I11&gt;J11</formula>
    </cfRule>
  </conditionalFormatting>
  <conditionalFormatting sqref="J120:K120">
    <cfRule type="expression" dxfId="161" priority="31">
      <formula>I120&gt;J120</formula>
    </cfRule>
  </conditionalFormatting>
  <conditionalFormatting sqref="J126:K126">
    <cfRule type="expression" dxfId="160" priority="25">
      <formula>I126&gt;J126</formula>
    </cfRule>
  </conditionalFormatting>
  <conditionalFormatting sqref="J132:K132">
    <cfRule type="expression" dxfId="159" priority="24">
      <formula>I132&gt;J132</formula>
    </cfRule>
  </conditionalFormatting>
  <conditionalFormatting sqref="J138:K138">
    <cfRule type="expression" dxfId="158" priority="30">
      <formula>I138&gt;J138</formula>
    </cfRule>
  </conditionalFormatting>
  <conditionalFormatting sqref="J144:K144">
    <cfRule type="expression" dxfId="157" priority="29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1D44F2E9-2F2A-4158-B126-1D1136E924DC}"/>
    <hyperlink ref="G122" r:id="rId2" xr:uid="{DFE62DD0-C4B4-4334-B291-58785DE445AA}"/>
    <hyperlink ref="G134" r:id="rId3" xr:uid="{D323ACE9-F502-423D-ACC2-E67A95B3581D}"/>
    <hyperlink ref="G140" r:id="rId4" display="https://www.samsung.com/uk/students-offers/" xr:uid="{2F54FCDA-E436-456B-A28E-3FE0879C3C98}"/>
    <hyperlink ref="G158" r:id="rId5" display="https://www.samsung.com/uk/students-offers/" xr:uid="{E794F9F4-7197-491F-A460-80257AF6D828}"/>
    <hyperlink ref="G152" r:id="rId6" xr:uid="{67121A4E-1F28-45A8-BC55-47A716725058}"/>
    <hyperlink ref="G146" r:id="rId7" display="https://www.samsung.com/uk/students-offers/" xr:uid="{39CF519B-FF8E-4220-96B5-B53961E25E22}"/>
    <hyperlink ref="H146" r:id="rId8" display="https://www.samsung.com/uz_ru/ai-products/" xr:uid="{2672971A-997E-42C8-AB41-DA2D3E8C49B9}"/>
    <hyperlink ref="H140" r:id="rId9" display="https://www.samsung.com/uz_ru/smartthings/" xr:uid="{0E569FE3-305C-4CA9-9F5C-EEA25638A0A0}"/>
    <hyperlink ref="H14" r:id="rId10" display="https://www.samsung.com/uz_ru/offer/" xr:uid="{124C1C46-95E2-480A-B37C-0E82F244D4F7}"/>
    <hyperlink ref="G98" r:id="rId11" xr:uid="{B5212206-F605-45D6-BE73-8460EFBC6148}"/>
    <hyperlink ref="G104" r:id="rId12" xr:uid="{D2881D49-8188-4DC3-89FD-C6BE96CAC7AF}"/>
    <hyperlink ref="G20" r:id="rId13" xr:uid="{CDBFBFE4-1880-409B-9E90-8E008F02BE70}"/>
    <hyperlink ref="G26" r:id="rId14" xr:uid="{B2AA96B6-519C-4FF1-8480-1374A6A761E4}"/>
    <hyperlink ref="G32" r:id="rId15" xr:uid="{3E613EFE-F91F-457A-A1AC-353B2346FF6D}"/>
    <hyperlink ref="G38" r:id="rId16" xr:uid="{6B847AEB-0ADD-4A9B-AB76-B9A815CDDB8D}"/>
    <hyperlink ref="G44" r:id="rId17" xr:uid="{93675E62-4D95-417F-A696-FBFD86784D42}"/>
    <hyperlink ref="G50" r:id="rId18" xr:uid="{D654E78A-A573-4C79-8AA8-A4A6CC7A323B}"/>
    <hyperlink ref="G62" r:id="rId19" xr:uid="{AB0B8AD8-FBC4-4C1F-9A0A-B0B727682C4A}"/>
    <hyperlink ref="G68" r:id="rId20" xr:uid="{91BDC731-C4E2-4A30-B3F8-E814A48A1701}"/>
    <hyperlink ref="G56" r:id="rId21" xr:uid="{169D14EF-A01F-4394-9A6F-F359FE4F3E83}"/>
    <hyperlink ref="G92" r:id="rId22" xr:uid="{772F7EF3-E235-43ED-B4EE-126C33066185}"/>
    <hyperlink ref="G74" r:id="rId23" xr:uid="{384ED827-AB34-4EC8-B9CF-2C097C67A39C}"/>
    <hyperlink ref="G80" r:id="rId24" xr:uid="{61880EC8-03BC-4B3A-84A0-7EEC0053A1D3}"/>
    <hyperlink ref="G86" r:id="rId25" xr:uid="{2C971F59-347C-456C-A18F-C1CB0B5CD661}"/>
    <hyperlink ref="H20" r:id="rId26" xr:uid="{5B741C9D-FD1F-436F-A6C3-FBDD4EC3D263}"/>
    <hyperlink ref="H26" r:id="rId27" xr:uid="{635DB916-E310-49D6-B814-2D939E79B544}"/>
    <hyperlink ref="H32" r:id="rId28" xr:uid="{AC4BDE47-08E8-4460-887D-8E8CE18264D8}"/>
    <hyperlink ref="H38" r:id="rId29" xr:uid="{80898BE5-EA10-44C1-9258-705502B2B819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E57E-3053-412A-8790-5D1E2BF06AE8}">
  <sheetPr>
    <pageSetUpPr autoPageBreaks="0"/>
  </sheetPr>
  <dimension ref="A2:N145"/>
  <sheetViews>
    <sheetView showGridLines="0" topLeftCell="B1" zoomScale="78" zoomScaleNormal="100" workbookViewId="0">
      <selection activeCell="J136" sqref="J136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6" customWidth="1"/>
    <col min="6" max="6" width="26.25" style="237" customWidth="1"/>
    <col min="7" max="7" width="71.25" style="237" customWidth="1"/>
    <col min="8" max="8" width="84.75" style="237" customWidth="1"/>
    <col min="9" max="9" width="14.75" style="237" customWidth="1"/>
    <col min="10" max="11" width="18.125" style="237" customWidth="1"/>
    <col min="12" max="12" width="70" style="237" customWidth="1"/>
    <col min="13" max="16384" width="8.75" style="41"/>
  </cols>
  <sheetData>
    <row r="2" spans="1:14" ht="36" customHeight="1">
      <c r="B2" s="238" t="s">
        <v>182</v>
      </c>
      <c r="C2" s="239"/>
      <c r="D2" s="240"/>
      <c r="E2" s="44"/>
      <c r="F2" s="45"/>
      <c r="G2" s="45"/>
      <c r="H2" s="45"/>
      <c r="I2" s="45"/>
      <c r="J2" s="45"/>
      <c r="K2" s="45"/>
      <c r="L2" s="43"/>
    </row>
    <row r="3" spans="1:14" s="241" customFormat="1" ht="111" customHeight="1">
      <c r="B3" s="47" t="s">
        <v>30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4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4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4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4" ht="21" customHeight="1">
      <c r="D8" s="74" t="s">
        <v>41</v>
      </c>
      <c r="E8" s="131" t="s">
        <v>42</v>
      </c>
      <c r="F8" s="76" t="s">
        <v>43</v>
      </c>
      <c r="G8" s="242"/>
      <c r="H8" s="242"/>
      <c r="I8" s="78">
        <f>LENB(H8)</f>
        <v>0</v>
      </c>
      <c r="J8" s="79"/>
      <c r="K8" s="243" t="s">
        <v>44</v>
      </c>
      <c r="L8" s="133"/>
    </row>
    <row r="9" spans="1:14" ht="21" customHeight="1">
      <c r="D9" s="82"/>
      <c r="E9" s="134"/>
      <c r="F9" s="83" t="s">
        <v>183</v>
      </c>
      <c r="G9" s="110" t="s">
        <v>184</v>
      </c>
      <c r="H9" s="110" t="s">
        <v>185</v>
      </c>
      <c r="I9" s="78">
        <f t="shared" ref="I9:I72" si="0">LENB(H9)</f>
        <v>16</v>
      </c>
      <c r="J9" s="85">
        <v>10</v>
      </c>
      <c r="K9" s="85"/>
      <c r="L9" s="136"/>
    </row>
    <row r="10" spans="1:14" ht="21" customHeight="1">
      <c r="D10" s="82"/>
      <c r="E10" s="134"/>
      <c r="F10" s="83" t="s">
        <v>186</v>
      </c>
      <c r="G10" s="110" t="s">
        <v>187</v>
      </c>
      <c r="H10" s="110" t="s">
        <v>187</v>
      </c>
      <c r="I10" s="78">
        <f t="shared" si="0"/>
        <v>7</v>
      </c>
      <c r="J10" s="83"/>
      <c r="K10" s="83"/>
      <c r="L10" s="136"/>
    </row>
    <row r="11" spans="1:14" ht="21" customHeight="1">
      <c r="D11" s="82"/>
      <c r="E11" s="134"/>
      <c r="F11" s="91" t="s">
        <v>55</v>
      </c>
      <c r="G11" s="244" t="s">
        <v>188</v>
      </c>
      <c r="H11" s="244" t="s">
        <v>189</v>
      </c>
      <c r="I11" s="78">
        <f t="shared" si="0"/>
        <v>58</v>
      </c>
      <c r="J11" s="94"/>
      <c r="K11" s="94"/>
      <c r="L11" s="136"/>
    </row>
    <row r="12" spans="1:14" ht="21" customHeight="1">
      <c r="D12" s="82"/>
      <c r="E12" s="134"/>
      <c r="F12" s="83" t="s">
        <v>58</v>
      </c>
      <c r="G12" s="110"/>
      <c r="H12" s="117" t="s">
        <v>185</v>
      </c>
      <c r="I12" s="78">
        <f t="shared" si="0"/>
        <v>16</v>
      </c>
      <c r="J12" s="94"/>
      <c r="K12" s="94"/>
      <c r="L12" s="136"/>
    </row>
    <row r="13" spans="1:14" ht="21" customHeight="1">
      <c r="D13" s="96"/>
      <c r="E13" s="138"/>
      <c r="F13" s="97" t="s">
        <v>59</v>
      </c>
      <c r="G13" s="117" t="s">
        <v>184</v>
      </c>
      <c r="H13" s="117" t="s">
        <v>185</v>
      </c>
      <c r="I13" s="78">
        <f t="shared" si="0"/>
        <v>16</v>
      </c>
      <c r="J13" s="245"/>
      <c r="K13" s="245"/>
      <c r="L13" s="141"/>
    </row>
    <row r="14" spans="1:14" ht="21" customHeight="1">
      <c r="D14" s="82" t="s">
        <v>60</v>
      </c>
      <c r="E14" s="134" t="s">
        <v>61</v>
      </c>
      <c r="F14" s="246" t="s">
        <v>62</v>
      </c>
      <c r="G14" s="185"/>
      <c r="H14" s="246"/>
      <c r="I14" s="187">
        <f t="shared" si="0"/>
        <v>0</v>
      </c>
      <c r="J14" s="247"/>
      <c r="K14" s="187" t="s">
        <v>147</v>
      </c>
      <c r="L14" s="248"/>
    </row>
    <row r="15" spans="1:14" ht="21" customHeight="1">
      <c r="D15" s="82"/>
      <c r="E15" s="134"/>
      <c r="F15" s="190" t="s">
        <v>65</v>
      </c>
      <c r="G15" s="249" t="s">
        <v>190</v>
      </c>
      <c r="H15" s="249" t="s">
        <v>191</v>
      </c>
      <c r="I15" s="187">
        <f t="shared" si="0"/>
        <v>19</v>
      </c>
      <c r="J15" s="192">
        <v>33</v>
      </c>
      <c r="K15" s="192"/>
      <c r="L15" s="189"/>
    </row>
    <row r="16" spans="1:14" ht="21" customHeight="1">
      <c r="D16" s="82"/>
      <c r="E16" s="134"/>
      <c r="F16" s="190" t="s">
        <v>67</v>
      </c>
      <c r="G16" s="249" t="s">
        <v>192</v>
      </c>
      <c r="H16" s="249" t="s">
        <v>193</v>
      </c>
      <c r="I16" s="187">
        <f t="shared" si="0"/>
        <v>17</v>
      </c>
      <c r="J16" s="190"/>
      <c r="K16" s="190"/>
      <c r="L16" s="189"/>
    </row>
    <row r="17" spans="2:12" ht="20.100000000000001" customHeight="1">
      <c r="D17" s="82"/>
      <c r="E17" s="134"/>
      <c r="F17" s="195" t="s">
        <v>55</v>
      </c>
      <c r="G17" s="250" t="s">
        <v>194</v>
      </c>
      <c r="H17" s="250" t="s">
        <v>195</v>
      </c>
      <c r="I17" s="187">
        <f t="shared" si="0"/>
        <v>59</v>
      </c>
      <c r="J17" s="192"/>
      <c r="K17" s="192"/>
      <c r="L17" s="189"/>
    </row>
    <row r="18" spans="2:12" ht="20.100000000000001" customHeight="1">
      <c r="D18" s="82"/>
      <c r="E18" s="134"/>
      <c r="F18" s="190" t="s">
        <v>58</v>
      </c>
      <c r="G18" s="249"/>
      <c r="H18" s="251" t="s">
        <v>191</v>
      </c>
      <c r="I18" s="187">
        <f t="shared" si="0"/>
        <v>19</v>
      </c>
      <c r="J18" s="192"/>
      <c r="K18" s="192"/>
      <c r="L18" s="189"/>
    </row>
    <row r="19" spans="2:12" ht="20.100000000000001" customHeight="1">
      <c r="D19" s="82"/>
      <c r="E19" s="138"/>
      <c r="F19" s="198" t="s">
        <v>59</v>
      </c>
      <c r="G19" s="251" t="s">
        <v>190</v>
      </c>
      <c r="H19" s="251" t="s">
        <v>191</v>
      </c>
      <c r="I19" s="187">
        <f t="shared" si="0"/>
        <v>19</v>
      </c>
      <c r="J19" s="199"/>
      <c r="K19" s="199"/>
      <c r="L19" s="201"/>
    </row>
    <row r="20" spans="2:12" ht="20.100000000000001" customHeight="1">
      <c r="D20" s="82"/>
      <c r="E20" s="131" t="s">
        <v>72</v>
      </c>
      <c r="F20" s="185" t="s">
        <v>62</v>
      </c>
      <c r="G20" s="185"/>
      <c r="H20" s="185"/>
      <c r="I20" s="187">
        <f t="shared" si="0"/>
        <v>0</v>
      </c>
      <c r="J20" s="187"/>
      <c r="K20" s="187" t="s">
        <v>147</v>
      </c>
      <c r="L20" s="248"/>
    </row>
    <row r="21" spans="2:12" ht="20.100000000000001" customHeight="1">
      <c r="D21" s="82"/>
      <c r="E21" s="134"/>
      <c r="F21" s="190" t="s">
        <v>65</v>
      </c>
      <c r="G21" s="249" t="s">
        <v>196</v>
      </c>
      <c r="H21" s="249" t="s">
        <v>196</v>
      </c>
      <c r="I21" s="187">
        <f t="shared" si="0"/>
        <v>10</v>
      </c>
      <c r="J21" s="192">
        <v>33</v>
      </c>
      <c r="K21" s="192"/>
      <c r="L21" s="189"/>
    </row>
    <row r="22" spans="2:12" ht="20.100000000000001" customHeight="1">
      <c r="D22" s="82"/>
      <c r="E22" s="134"/>
      <c r="F22" s="190" t="s">
        <v>67</v>
      </c>
      <c r="G22" s="249" t="s">
        <v>197</v>
      </c>
      <c r="H22" s="249" t="s">
        <v>198</v>
      </c>
      <c r="I22" s="187">
        <f t="shared" si="0"/>
        <v>10</v>
      </c>
      <c r="J22" s="190"/>
      <c r="K22" s="190"/>
      <c r="L22" s="189"/>
    </row>
    <row r="23" spans="2:12" ht="20.100000000000001" customHeight="1">
      <c r="B23" s="54" t="s">
        <v>71</v>
      </c>
      <c r="D23" s="82"/>
      <c r="E23" s="134"/>
      <c r="F23" s="195" t="s">
        <v>55</v>
      </c>
      <c r="G23" s="250" t="s">
        <v>199</v>
      </c>
      <c r="H23" s="250" t="s">
        <v>200</v>
      </c>
      <c r="I23" s="187">
        <f t="shared" si="0"/>
        <v>50</v>
      </c>
      <c r="J23" s="192"/>
      <c r="K23" s="192"/>
      <c r="L23" s="189"/>
    </row>
    <row r="24" spans="2:12" ht="20.100000000000001" customHeight="1">
      <c r="D24" s="82"/>
      <c r="E24" s="134"/>
      <c r="F24" s="190" t="s">
        <v>58</v>
      </c>
      <c r="G24" s="249"/>
      <c r="H24" s="251" t="s">
        <v>196</v>
      </c>
      <c r="I24" s="187">
        <f t="shared" si="0"/>
        <v>10</v>
      </c>
      <c r="J24" s="192"/>
      <c r="K24" s="192"/>
      <c r="L24" s="189"/>
    </row>
    <row r="25" spans="2:12" ht="20.100000000000001" customHeight="1">
      <c r="D25" s="82"/>
      <c r="E25" s="138"/>
      <c r="F25" s="198" t="s">
        <v>59</v>
      </c>
      <c r="G25" s="251" t="s">
        <v>196</v>
      </c>
      <c r="H25" s="251" t="s">
        <v>196</v>
      </c>
      <c r="I25" s="187">
        <f t="shared" si="0"/>
        <v>10</v>
      </c>
      <c r="J25" s="199"/>
      <c r="K25" s="199"/>
      <c r="L25" s="201"/>
    </row>
    <row r="26" spans="2:12" ht="20.100000000000001" customHeight="1">
      <c r="D26" s="82"/>
      <c r="E26" s="171" t="s">
        <v>77</v>
      </c>
      <c r="F26" s="172" t="s">
        <v>62</v>
      </c>
      <c r="G26" s="172"/>
      <c r="H26" s="252" t="s">
        <v>201</v>
      </c>
      <c r="I26" s="159">
        <f t="shared" si="0"/>
        <v>14</v>
      </c>
      <c r="J26" s="159"/>
      <c r="K26" s="159" t="s">
        <v>147</v>
      </c>
      <c r="L26" s="253" t="s">
        <v>201</v>
      </c>
    </row>
    <row r="27" spans="2:12" ht="20.100000000000001" customHeight="1">
      <c r="D27" s="82"/>
      <c r="E27" s="155"/>
      <c r="F27" s="156" t="s">
        <v>65</v>
      </c>
      <c r="G27" s="254" t="s">
        <v>202</v>
      </c>
      <c r="H27" s="158"/>
      <c r="I27" s="159">
        <f t="shared" si="0"/>
        <v>0</v>
      </c>
      <c r="J27" s="160">
        <v>33</v>
      </c>
      <c r="K27" s="160"/>
      <c r="L27" s="255"/>
    </row>
    <row r="28" spans="2:12" ht="16.5" customHeight="1">
      <c r="D28" s="82"/>
      <c r="E28" s="155"/>
      <c r="F28" s="156" t="s">
        <v>67</v>
      </c>
      <c r="G28" s="254" t="s">
        <v>203</v>
      </c>
      <c r="H28" s="158"/>
      <c r="I28" s="159">
        <f t="shared" si="0"/>
        <v>0</v>
      </c>
      <c r="J28" s="156"/>
      <c r="K28" s="156"/>
      <c r="L28" s="255"/>
    </row>
    <row r="29" spans="2:12" ht="33">
      <c r="D29" s="82"/>
      <c r="E29" s="155"/>
      <c r="F29" s="164" t="s">
        <v>55</v>
      </c>
      <c r="G29" s="256" t="s">
        <v>204</v>
      </c>
      <c r="H29" s="158"/>
      <c r="I29" s="159">
        <f t="shared" si="0"/>
        <v>0</v>
      </c>
      <c r="J29" s="160"/>
      <c r="K29" s="160"/>
      <c r="L29" s="255"/>
    </row>
    <row r="30" spans="2:12" ht="20.65" customHeight="1">
      <c r="D30" s="82"/>
      <c r="E30" s="155"/>
      <c r="F30" s="156" t="s">
        <v>58</v>
      </c>
      <c r="G30" s="254"/>
      <c r="H30" s="158"/>
      <c r="I30" s="159">
        <f t="shared" si="0"/>
        <v>0</v>
      </c>
      <c r="J30" s="160"/>
      <c r="K30" s="160"/>
      <c r="L30" s="255"/>
    </row>
    <row r="31" spans="2:12" ht="20.65" customHeight="1">
      <c r="D31" s="82"/>
      <c r="E31" s="166"/>
      <c r="F31" s="167" t="s">
        <v>59</v>
      </c>
      <c r="G31" s="257" t="s">
        <v>202</v>
      </c>
      <c r="H31" s="169"/>
      <c r="I31" s="159">
        <f t="shared" si="0"/>
        <v>0</v>
      </c>
      <c r="J31" s="170"/>
      <c r="K31" s="170"/>
      <c r="L31" s="258"/>
    </row>
    <row r="32" spans="2:12" ht="20.65" customHeight="1">
      <c r="D32" s="82"/>
      <c r="E32" s="131" t="s">
        <v>83</v>
      </c>
      <c r="F32" s="185" t="s">
        <v>62</v>
      </c>
      <c r="G32" s="185" t="s">
        <v>205</v>
      </c>
      <c r="H32" s="185"/>
      <c r="I32" s="187">
        <f t="shared" si="0"/>
        <v>0</v>
      </c>
      <c r="J32" s="187"/>
      <c r="K32" s="187" t="s">
        <v>147</v>
      </c>
      <c r="L32" s="248"/>
    </row>
    <row r="33" spans="4:12" ht="20.65" customHeight="1">
      <c r="D33" s="82"/>
      <c r="E33" s="134"/>
      <c r="F33" s="190" t="s">
        <v>65</v>
      </c>
      <c r="G33" s="249" t="s">
        <v>206</v>
      </c>
      <c r="H33" s="249" t="s">
        <v>206</v>
      </c>
      <c r="I33" s="187">
        <f t="shared" si="0"/>
        <v>12</v>
      </c>
      <c r="J33" s="192">
        <v>33</v>
      </c>
      <c r="K33" s="192"/>
      <c r="L33" s="189"/>
    </row>
    <row r="34" spans="4:12" ht="20.65" customHeight="1">
      <c r="D34" s="82"/>
      <c r="E34" s="134"/>
      <c r="F34" s="190" t="s">
        <v>67</v>
      </c>
      <c r="G34" s="249" t="s">
        <v>207</v>
      </c>
      <c r="H34" s="249" t="s">
        <v>208</v>
      </c>
      <c r="I34" s="187">
        <f t="shared" si="0"/>
        <v>12</v>
      </c>
      <c r="J34" s="190"/>
      <c r="K34" s="190"/>
      <c r="L34" s="189"/>
    </row>
    <row r="35" spans="4:12" ht="20.65" customHeight="1">
      <c r="D35" s="82"/>
      <c r="E35" s="134"/>
      <c r="F35" s="195" t="s">
        <v>55</v>
      </c>
      <c r="G35" s="250" t="s">
        <v>209</v>
      </c>
      <c r="H35" s="250" t="s">
        <v>210</v>
      </c>
      <c r="I35" s="187">
        <f t="shared" si="0"/>
        <v>50</v>
      </c>
      <c r="J35" s="192"/>
      <c r="K35" s="192"/>
      <c r="L35" s="189"/>
    </row>
    <row r="36" spans="4:12" ht="20.65" customHeight="1">
      <c r="D36" s="82"/>
      <c r="E36" s="134"/>
      <c r="F36" s="190" t="s">
        <v>58</v>
      </c>
      <c r="G36" s="249"/>
      <c r="H36" s="249" t="s">
        <v>206</v>
      </c>
      <c r="I36" s="187">
        <f t="shared" si="0"/>
        <v>12</v>
      </c>
      <c r="J36" s="192"/>
      <c r="K36" s="192"/>
      <c r="L36" s="189"/>
    </row>
    <row r="37" spans="4:12" ht="20.65" customHeight="1">
      <c r="D37" s="82"/>
      <c r="E37" s="138"/>
      <c r="F37" s="198" t="s">
        <v>59</v>
      </c>
      <c r="G37" s="251" t="s">
        <v>206</v>
      </c>
      <c r="H37" s="251" t="s">
        <v>206</v>
      </c>
      <c r="I37" s="187">
        <f t="shared" si="0"/>
        <v>12</v>
      </c>
      <c r="J37" s="199"/>
      <c r="K37" s="199"/>
      <c r="L37" s="201"/>
    </row>
    <row r="38" spans="4:12" ht="20.65" customHeight="1">
      <c r="D38" s="82"/>
      <c r="E38" s="131" t="s">
        <v>88</v>
      </c>
      <c r="F38" s="185" t="s">
        <v>62</v>
      </c>
      <c r="G38" s="185"/>
      <c r="H38" s="185"/>
      <c r="I38" s="187">
        <f t="shared" si="0"/>
        <v>0</v>
      </c>
      <c r="J38" s="187"/>
      <c r="K38" s="187" t="s">
        <v>147</v>
      </c>
      <c r="L38" s="248"/>
    </row>
    <row r="39" spans="4:12" ht="20.65" customHeight="1">
      <c r="D39" s="82"/>
      <c r="E39" s="134"/>
      <c r="F39" s="190" t="s">
        <v>65</v>
      </c>
      <c r="G39" s="249" t="s">
        <v>211</v>
      </c>
      <c r="H39" s="249" t="s">
        <v>211</v>
      </c>
      <c r="I39" s="187">
        <f t="shared" si="0"/>
        <v>11</v>
      </c>
      <c r="J39" s="192">
        <v>33</v>
      </c>
      <c r="K39" s="192"/>
      <c r="L39" s="189"/>
    </row>
    <row r="40" spans="4:12" ht="20.100000000000001" customHeight="1">
      <c r="D40" s="82"/>
      <c r="E40" s="134"/>
      <c r="F40" s="190" t="s">
        <v>67</v>
      </c>
      <c r="G40" s="249" t="s">
        <v>212</v>
      </c>
      <c r="H40" s="249" t="s">
        <v>213</v>
      </c>
      <c r="I40" s="187">
        <f t="shared" si="0"/>
        <v>11</v>
      </c>
      <c r="J40" s="190"/>
      <c r="K40" s="190"/>
      <c r="L40" s="189"/>
    </row>
    <row r="41" spans="4:12" ht="20.100000000000001" customHeight="1">
      <c r="D41" s="82"/>
      <c r="E41" s="134"/>
      <c r="F41" s="195" t="s">
        <v>55</v>
      </c>
      <c r="G41" s="259" t="s">
        <v>214</v>
      </c>
      <c r="H41" s="250" t="s">
        <v>215</v>
      </c>
      <c r="I41" s="187">
        <f t="shared" si="0"/>
        <v>58</v>
      </c>
      <c r="J41" s="192"/>
      <c r="K41" s="192"/>
      <c r="L41" s="189"/>
    </row>
    <row r="42" spans="4:12" ht="20.100000000000001" customHeight="1">
      <c r="D42" s="82"/>
      <c r="E42" s="134"/>
      <c r="F42" s="190" t="s">
        <v>58</v>
      </c>
      <c r="G42" s="249"/>
      <c r="H42" s="249" t="s">
        <v>211</v>
      </c>
      <c r="I42" s="187">
        <f t="shared" si="0"/>
        <v>11</v>
      </c>
      <c r="J42" s="192"/>
      <c r="K42" s="192"/>
      <c r="L42" s="189"/>
    </row>
    <row r="43" spans="4:12" ht="20.100000000000001" customHeight="1">
      <c r="D43" s="82"/>
      <c r="E43" s="138"/>
      <c r="F43" s="198" t="s">
        <v>59</v>
      </c>
      <c r="G43" s="251" t="s">
        <v>211</v>
      </c>
      <c r="H43" s="251" t="s">
        <v>211</v>
      </c>
      <c r="I43" s="187">
        <f t="shared" si="0"/>
        <v>11</v>
      </c>
      <c r="J43" s="199"/>
      <c r="K43" s="199"/>
      <c r="L43" s="201"/>
    </row>
    <row r="44" spans="4:12" ht="20.100000000000001" customHeight="1">
      <c r="D44" s="82"/>
      <c r="E44" s="171" t="s">
        <v>93</v>
      </c>
      <c r="F44" s="172" t="s">
        <v>62</v>
      </c>
      <c r="G44" s="172" t="s">
        <v>205</v>
      </c>
      <c r="H44" s="252" t="s">
        <v>201</v>
      </c>
      <c r="I44" s="159">
        <f t="shared" si="0"/>
        <v>14</v>
      </c>
      <c r="J44" s="159"/>
      <c r="K44" s="159" t="s">
        <v>147</v>
      </c>
      <c r="L44" s="253" t="s">
        <v>216</v>
      </c>
    </row>
    <row r="45" spans="4:12" ht="20.100000000000001" customHeight="1">
      <c r="D45" s="82"/>
      <c r="E45" s="155"/>
      <c r="F45" s="156" t="s">
        <v>65</v>
      </c>
      <c r="G45" s="254" t="s">
        <v>217</v>
      </c>
      <c r="H45" s="158"/>
      <c r="I45" s="159">
        <f t="shared" si="0"/>
        <v>0</v>
      </c>
      <c r="J45" s="160">
        <v>33</v>
      </c>
      <c r="K45" s="160"/>
      <c r="L45" s="255"/>
    </row>
    <row r="46" spans="4:12" ht="20.100000000000001" customHeight="1">
      <c r="D46" s="82"/>
      <c r="E46" s="155"/>
      <c r="F46" s="156" t="s">
        <v>67</v>
      </c>
      <c r="G46" s="254" t="s">
        <v>218</v>
      </c>
      <c r="H46" s="158"/>
      <c r="I46" s="159">
        <f t="shared" si="0"/>
        <v>0</v>
      </c>
      <c r="J46" s="156"/>
      <c r="K46" s="156"/>
      <c r="L46" s="255"/>
    </row>
    <row r="47" spans="4:12" ht="20.100000000000001" customHeight="1">
      <c r="D47" s="82"/>
      <c r="E47" s="155"/>
      <c r="F47" s="164" t="s">
        <v>55</v>
      </c>
      <c r="G47" s="260" t="s">
        <v>219</v>
      </c>
      <c r="H47" s="158"/>
      <c r="I47" s="159">
        <f t="shared" si="0"/>
        <v>0</v>
      </c>
      <c r="J47" s="160"/>
      <c r="K47" s="160"/>
      <c r="L47" s="255"/>
    </row>
    <row r="48" spans="4:12" ht="20.100000000000001" customHeight="1">
      <c r="D48" s="82"/>
      <c r="E48" s="155"/>
      <c r="F48" s="156" t="s">
        <v>58</v>
      </c>
      <c r="G48" s="254"/>
      <c r="H48" s="158"/>
      <c r="I48" s="159">
        <f t="shared" si="0"/>
        <v>0</v>
      </c>
      <c r="J48" s="160"/>
      <c r="K48" s="160"/>
      <c r="L48" s="255"/>
    </row>
    <row r="49" spans="4:12" ht="20.100000000000001" customHeight="1">
      <c r="D49" s="82"/>
      <c r="E49" s="166"/>
      <c r="F49" s="167" t="s">
        <v>59</v>
      </c>
      <c r="G49" s="257" t="s">
        <v>217</v>
      </c>
      <c r="H49" s="169"/>
      <c r="I49" s="159">
        <f t="shared" si="0"/>
        <v>0</v>
      </c>
      <c r="J49" s="170"/>
      <c r="K49" s="170"/>
      <c r="L49" s="258"/>
    </row>
    <row r="50" spans="4:12" ht="20.100000000000001" customHeight="1">
      <c r="D50" s="82"/>
      <c r="E50" s="131" t="s">
        <v>99</v>
      </c>
      <c r="F50" s="185" t="s">
        <v>62</v>
      </c>
      <c r="G50" s="185" t="s">
        <v>205</v>
      </c>
      <c r="H50" s="185"/>
      <c r="I50" s="187">
        <f t="shared" si="0"/>
        <v>0</v>
      </c>
      <c r="J50" s="187"/>
      <c r="K50" s="187" t="s">
        <v>147</v>
      </c>
      <c r="L50" s="248"/>
    </row>
    <row r="51" spans="4:12" ht="20.100000000000001" customHeight="1">
      <c r="D51" s="82"/>
      <c r="E51" s="134"/>
      <c r="F51" s="190" t="s">
        <v>65</v>
      </c>
      <c r="G51" s="249" t="s">
        <v>220</v>
      </c>
      <c r="H51" s="249" t="s">
        <v>221</v>
      </c>
      <c r="I51" s="187">
        <f t="shared" si="0"/>
        <v>20</v>
      </c>
      <c r="J51" s="192">
        <v>33</v>
      </c>
      <c r="K51" s="192"/>
      <c r="L51" s="189"/>
    </row>
    <row r="52" spans="4:12" ht="20.100000000000001" customHeight="1">
      <c r="D52" s="82"/>
      <c r="E52" s="134"/>
      <c r="F52" s="190" t="s">
        <v>67</v>
      </c>
      <c r="G52" s="249" t="s">
        <v>222</v>
      </c>
      <c r="H52" s="249" t="s">
        <v>223</v>
      </c>
      <c r="I52" s="187">
        <f t="shared" si="0"/>
        <v>18</v>
      </c>
      <c r="J52" s="190"/>
      <c r="K52" s="190"/>
      <c r="L52" s="189"/>
    </row>
    <row r="53" spans="4:12" ht="20.100000000000001" customHeight="1">
      <c r="D53" s="82"/>
      <c r="E53" s="134"/>
      <c r="F53" s="195" t="s">
        <v>55</v>
      </c>
      <c r="G53" s="259" t="s">
        <v>224</v>
      </c>
      <c r="H53" s="250" t="s">
        <v>225</v>
      </c>
      <c r="I53" s="187">
        <f t="shared" si="0"/>
        <v>72</v>
      </c>
      <c r="J53" s="192"/>
      <c r="K53" s="192"/>
      <c r="L53" s="189"/>
    </row>
    <row r="54" spans="4:12" ht="20.100000000000001" customHeight="1">
      <c r="D54" s="82"/>
      <c r="E54" s="134"/>
      <c r="F54" s="190" t="s">
        <v>58</v>
      </c>
      <c r="G54" s="249"/>
      <c r="H54" s="249" t="s">
        <v>221</v>
      </c>
      <c r="I54" s="187">
        <f t="shared" si="0"/>
        <v>20</v>
      </c>
      <c r="J54" s="192"/>
      <c r="K54" s="192"/>
      <c r="L54" s="189"/>
    </row>
    <row r="55" spans="4:12" ht="20.100000000000001" customHeight="1">
      <c r="D55" s="82"/>
      <c r="E55" s="138"/>
      <c r="F55" s="198" t="s">
        <v>59</v>
      </c>
      <c r="G55" s="251" t="s">
        <v>220</v>
      </c>
      <c r="H55" s="249" t="s">
        <v>221</v>
      </c>
      <c r="I55" s="187">
        <f t="shared" si="0"/>
        <v>20</v>
      </c>
      <c r="J55" s="199"/>
      <c r="K55" s="199"/>
      <c r="L55" s="201"/>
    </row>
    <row r="56" spans="4:12" ht="20.100000000000001" customHeight="1">
      <c r="D56" s="82"/>
      <c r="E56" s="171" t="s">
        <v>105</v>
      </c>
      <c r="F56" s="172" t="s">
        <v>62</v>
      </c>
      <c r="G56" s="261" t="s">
        <v>205</v>
      </c>
      <c r="H56" s="252" t="s">
        <v>201</v>
      </c>
      <c r="I56" s="159" t="e">
        <f>LENB(#REF!)</f>
        <v>#REF!</v>
      </c>
      <c r="J56" s="159"/>
      <c r="K56" s="159" t="s">
        <v>147</v>
      </c>
      <c r="L56" s="253" t="s">
        <v>216</v>
      </c>
    </row>
    <row r="57" spans="4:12" ht="20.100000000000001" customHeight="1">
      <c r="D57" s="82"/>
      <c r="E57" s="155"/>
      <c r="F57" s="156" t="s">
        <v>65</v>
      </c>
      <c r="G57" s="254" t="s">
        <v>226</v>
      </c>
      <c r="H57" s="158"/>
      <c r="I57" s="159">
        <f t="shared" si="0"/>
        <v>0</v>
      </c>
      <c r="J57" s="160">
        <v>33</v>
      </c>
      <c r="K57" s="160"/>
      <c r="L57" s="255"/>
    </row>
    <row r="58" spans="4:12" ht="20.100000000000001" customHeight="1">
      <c r="D58" s="82"/>
      <c r="E58" s="155"/>
      <c r="F58" s="156" t="s">
        <v>67</v>
      </c>
      <c r="G58" s="254" t="s">
        <v>227</v>
      </c>
      <c r="H58" s="158"/>
      <c r="I58" s="159">
        <f>LENB(H56)</f>
        <v>14</v>
      </c>
      <c r="J58" s="156"/>
      <c r="K58" s="156"/>
      <c r="L58" s="255"/>
    </row>
    <row r="59" spans="4:12" ht="20.100000000000001" customHeight="1">
      <c r="D59" s="82"/>
      <c r="E59" s="155"/>
      <c r="F59" s="164" t="s">
        <v>55</v>
      </c>
      <c r="G59" s="262" t="s">
        <v>228</v>
      </c>
      <c r="H59" s="158"/>
      <c r="I59" s="159">
        <f t="shared" si="0"/>
        <v>0</v>
      </c>
      <c r="J59" s="160"/>
      <c r="K59" s="160"/>
      <c r="L59" s="255"/>
    </row>
    <row r="60" spans="4:12" ht="17.649999999999999" customHeight="1">
      <c r="D60" s="82"/>
      <c r="E60" s="155"/>
      <c r="F60" s="156" t="s">
        <v>58</v>
      </c>
      <c r="G60" s="254"/>
      <c r="H60" s="158"/>
      <c r="I60" s="159">
        <f t="shared" si="0"/>
        <v>0</v>
      </c>
      <c r="J60" s="160"/>
      <c r="K60" s="160"/>
      <c r="L60" s="255"/>
    </row>
    <row r="61" spans="4:12" ht="16.5" customHeight="1">
      <c r="D61" s="82"/>
      <c r="E61" s="166"/>
      <c r="F61" s="167" t="s">
        <v>59</v>
      </c>
      <c r="G61" s="257" t="s">
        <v>226</v>
      </c>
      <c r="H61" s="169"/>
      <c r="I61" s="159">
        <f t="shared" si="0"/>
        <v>0</v>
      </c>
      <c r="J61" s="170"/>
      <c r="K61" s="170"/>
      <c r="L61" s="258"/>
    </row>
    <row r="62" spans="4:12" ht="17.25" customHeight="1">
      <c r="D62" s="82"/>
      <c r="E62" s="131" t="s">
        <v>111</v>
      </c>
      <c r="F62" s="76" t="s">
        <v>62</v>
      </c>
      <c r="G62" s="263"/>
      <c r="H62" s="264"/>
      <c r="I62" s="78">
        <f t="shared" si="0"/>
        <v>0</v>
      </c>
      <c r="J62" s="78"/>
      <c r="K62" s="78" t="s">
        <v>147</v>
      </c>
      <c r="L62" s="133"/>
    </row>
    <row r="63" spans="4:12" ht="16.5" customHeight="1">
      <c r="D63" s="82"/>
      <c r="E63" s="134"/>
      <c r="F63" s="83" t="s">
        <v>65</v>
      </c>
      <c r="G63" s="265"/>
      <c r="H63" s="266"/>
      <c r="I63" s="78">
        <f t="shared" si="0"/>
        <v>0</v>
      </c>
      <c r="J63" s="89">
        <v>33</v>
      </c>
      <c r="K63" s="89"/>
      <c r="L63" s="136"/>
    </row>
    <row r="64" spans="4:12" ht="16.5" customHeight="1">
      <c r="D64" s="82"/>
      <c r="E64" s="134"/>
      <c r="F64" s="83" t="s">
        <v>67</v>
      </c>
      <c r="G64" s="265"/>
      <c r="H64" s="266"/>
      <c r="I64" s="78">
        <f t="shared" si="0"/>
        <v>0</v>
      </c>
      <c r="J64" s="83"/>
      <c r="K64" s="83"/>
      <c r="L64" s="136"/>
    </row>
    <row r="65" spans="4:12" ht="20.100000000000001" customHeight="1">
      <c r="D65" s="82"/>
      <c r="E65" s="134"/>
      <c r="F65" s="91" t="s">
        <v>55</v>
      </c>
      <c r="G65" s="267"/>
      <c r="H65" s="268"/>
      <c r="I65" s="78">
        <f t="shared" si="0"/>
        <v>0</v>
      </c>
      <c r="J65" s="89"/>
      <c r="K65" s="89"/>
      <c r="L65" s="136"/>
    </row>
    <row r="66" spans="4:12" ht="20.100000000000001" customHeight="1">
      <c r="D66" s="82"/>
      <c r="E66" s="134"/>
      <c r="F66" s="83" t="s">
        <v>58</v>
      </c>
      <c r="G66" s="265"/>
      <c r="H66" s="266"/>
      <c r="I66" s="78">
        <f t="shared" si="0"/>
        <v>0</v>
      </c>
      <c r="J66" s="89"/>
      <c r="K66" s="89"/>
      <c r="L66" s="136"/>
    </row>
    <row r="67" spans="4:12" ht="20.100000000000001" customHeight="1">
      <c r="D67" s="82"/>
      <c r="E67" s="138"/>
      <c r="F67" s="97" t="s">
        <v>59</v>
      </c>
      <c r="G67" s="269"/>
      <c r="H67" s="270"/>
      <c r="I67" s="78">
        <f t="shared" si="0"/>
        <v>0</v>
      </c>
      <c r="J67" s="140"/>
      <c r="K67" s="140"/>
      <c r="L67" s="141"/>
    </row>
    <row r="68" spans="4:12" ht="20.100000000000001" customHeight="1">
      <c r="D68" s="82"/>
      <c r="E68" s="131" t="s">
        <v>229</v>
      </c>
      <c r="F68" s="76" t="s">
        <v>62</v>
      </c>
      <c r="G68" s="121"/>
      <c r="H68" s="216"/>
      <c r="I68" s="78">
        <f t="shared" si="0"/>
        <v>0</v>
      </c>
      <c r="J68" s="78"/>
      <c r="K68" s="271" t="s">
        <v>147</v>
      </c>
      <c r="L68" s="133"/>
    </row>
    <row r="69" spans="4:12" ht="20.100000000000001" customHeight="1">
      <c r="D69" s="82"/>
      <c r="E69" s="134"/>
      <c r="F69" s="83" t="s">
        <v>65</v>
      </c>
      <c r="G69" s="272"/>
      <c r="H69" s="273"/>
      <c r="I69" s="78">
        <f t="shared" si="0"/>
        <v>0</v>
      </c>
      <c r="J69" s="89">
        <v>33</v>
      </c>
      <c r="K69" s="89"/>
      <c r="L69" s="136"/>
    </row>
    <row r="70" spans="4:12" ht="20.100000000000001" customHeight="1">
      <c r="D70" s="82"/>
      <c r="E70" s="134"/>
      <c r="F70" s="83" t="s">
        <v>67</v>
      </c>
      <c r="G70" s="272"/>
      <c r="H70" s="273"/>
      <c r="I70" s="78">
        <f t="shared" si="0"/>
        <v>0</v>
      </c>
      <c r="J70" s="83"/>
      <c r="K70" s="83"/>
      <c r="L70" s="136"/>
    </row>
    <row r="71" spans="4:12" ht="20.100000000000001" customHeight="1">
      <c r="D71" s="82"/>
      <c r="E71" s="134"/>
      <c r="F71" s="91" t="s">
        <v>55</v>
      </c>
      <c r="G71" s="225"/>
      <c r="H71" s="226"/>
      <c r="I71" s="78">
        <f t="shared" si="0"/>
        <v>0</v>
      </c>
      <c r="J71" s="89"/>
      <c r="K71" s="89"/>
      <c r="L71" s="136"/>
    </row>
    <row r="72" spans="4:12" ht="20.100000000000001" customHeight="1">
      <c r="D72" s="82"/>
      <c r="E72" s="134"/>
      <c r="F72" s="83" t="s">
        <v>58</v>
      </c>
      <c r="G72" s="272"/>
      <c r="H72" s="273"/>
      <c r="I72" s="78">
        <f t="shared" si="0"/>
        <v>0</v>
      </c>
      <c r="J72" s="89"/>
      <c r="K72" s="89"/>
      <c r="L72" s="136"/>
    </row>
    <row r="73" spans="4:12" ht="20.100000000000001" customHeight="1">
      <c r="D73" s="82"/>
      <c r="E73" s="138"/>
      <c r="F73" s="274" t="s">
        <v>59</v>
      </c>
      <c r="G73" s="275"/>
      <c r="H73" s="276"/>
      <c r="I73" s="78">
        <f t="shared" ref="I73:I136" si="1">LENB(H73)</f>
        <v>0</v>
      </c>
      <c r="J73" s="277"/>
      <c r="K73" s="140"/>
      <c r="L73" s="141"/>
    </row>
    <row r="74" spans="4:12" ht="19.5" customHeight="1">
      <c r="D74" s="82"/>
      <c r="E74" s="131" t="s">
        <v>132</v>
      </c>
      <c r="F74" s="76" t="s">
        <v>62</v>
      </c>
      <c r="G74" s="121"/>
      <c r="H74" s="216"/>
      <c r="I74" s="78">
        <f t="shared" si="1"/>
        <v>0</v>
      </c>
      <c r="J74" s="78"/>
      <c r="K74" s="78" t="s">
        <v>147</v>
      </c>
      <c r="L74" s="133"/>
    </row>
    <row r="75" spans="4:12" ht="20.100000000000001" customHeight="1">
      <c r="D75" s="82"/>
      <c r="E75" s="134"/>
      <c r="F75" s="83" t="s">
        <v>65</v>
      </c>
      <c r="G75" s="272"/>
      <c r="H75" s="273"/>
      <c r="I75" s="78">
        <f t="shared" si="1"/>
        <v>0</v>
      </c>
      <c r="J75" s="89">
        <v>33</v>
      </c>
      <c r="K75" s="89"/>
      <c r="L75" s="136"/>
    </row>
    <row r="76" spans="4:12" ht="20.100000000000001" customHeight="1">
      <c r="D76" s="82"/>
      <c r="E76" s="134"/>
      <c r="F76" s="83" t="s">
        <v>67</v>
      </c>
      <c r="G76" s="272"/>
      <c r="H76" s="273"/>
      <c r="I76" s="78">
        <f t="shared" si="1"/>
        <v>0</v>
      </c>
      <c r="J76" s="83"/>
      <c r="K76" s="83"/>
      <c r="L76" s="136"/>
    </row>
    <row r="77" spans="4:12" ht="20.100000000000001" customHeight="1">
      <c r="D77" s="82"/>
      <c r="E77" s="134"/>
      <c r="F77" s="91" t="s">
        <v>55</v>
      </c>
      <c r="G77" s="225"/>
      <c r="H77" s="226"/>
      <c r="I77" s="78">
        <f t="shared" si="1"/>
        <v>0</v>
      </c>
      <c r="J77" s="89"/>
      <c r="K77" s="89"/>
      <c r="L77" s="136"/>
    </row>
    <row r="78" spans="4:12" ht="20.100000000000001" customHeight="1">
      <c r="D78" s="82"/>
      <c r="E78" s="134"/>
      <c r="F78" s="83" t="s">
        <v>58</v>
      </c>
      <c r="G78" s="272"/>
      <c r="H78" s="273"/>
      <c r="I78" s="78">
        <f t="shared" si="1"/>
        <v>0</v>
      </c>
      <c r="J78" s="89"/>
      <c r="K78" s="89"/>
      <c r="L78" s="136"/>
    </row>
    <row r="79" spans="4:12" ht="20.100000000000001" customHeight="1">
      <c r="D79" s="82"/>
      <c r="E79" s="138"/>
      <c r="F79" s="97" t="s">
        <v>59</v>
      </c>
      <c r="G79" s="275"/>
      <c r="H79" s="278"/>
      <c r="I79" s="78">
        <f t="shared" si="1"/>
        <v>0</v>
      </c>
      <c r="J79" s="140"/>
      <c r="K79" s="140"/>
      <c r="L79" s="141"/>
    </row>
    <row r="80" spans="4:12" ht="20.100000000000001" customHeight="1">
      <c r="D80" s="82"/>
      <c r="E80" s="131" t="s">
        <v>137</v>
      </c>
      <c r="F80" s="76" t="s">
        <v>62</v>
      </c>
      <c r="G80" s="121"/>
      <c r="H80" s="216"/>
      <c r="I80" s="78">
        <f t="shared" si="1"/>
        <v>0</v>
      </c>
      <c r="J80" s="78"/>
      <c r="K80" s="78" t="s">
        <v>147</v>
      </c>
      <c r="L80" s="133"/>
    </row>
    <row r="81" spans="4:12" ht="20.100000000000001" customHeight="1">
      <c r="D81" s="82"/>
      <c r="E81" s="134"/>
      <c r="F81" s="83" t="s">
        <v>65</v>
      </c>
      <c r="G81" s="272"/>
      <c r="H81" s="273"/>
      <c r="I81" s="78">
        <f t="shared" si="1"/>
        <v>0</v>
      </c>
      <c r="J81" s="89">
        <v>33</v>
      </c>
      <c r="K81" s="89"/>
      <c r="L81" s="136"/>
    </row>
    <row r="82" spans="4:12" ht="20.100000000000001" customHeight="1">
      <c r="D82" s="82"/>
      <c r="E82" s="134"/>
      <c r="F82" s="83" t="s">
        <v>67</v>
      </c>
      <c r="G82" s="272"/>
      <c r="H82" s="273"/>
      <c r="I82" s="78">
        <f t="shared" si="1"/>
        <v>0</v>
      </c>
      <c r="J82" s="83"/>
      <c r="K82" s="83"/>
      <c r="L82" s="136"/>
    </row>
    <row r="83" spans="4:12" ht="20.100000000000001" customHeight="1">
      <c r="D83" s="82"/>
      <c r="E83" s="134"/>
      <c r="F83" s="91" t="s">
        <v>55</v>
      </c>
      <c r="G83" s="225"/>
      <c r="H83" s="226"/>
      <c r="I83" s="78">
        <f t="shared" si="1"/>
        <v>0</v>
      </c>
      <c r="J83" s="89"/>
      <c r="K83" s="89"/>
      <c r="L83" s="136"/>
    </row>
    <row r="84" spans="4:12" ht="20.100000000000001" customHeight="1">
      <c r="D84" s="82"/>
      <c r="E84" s="134"/>
      <c r="F84" s="83" t="s">
        <v>58</v>
      </c>
      <c r="G84" s="272"/>
      <c r="H84" s="273"/>
      <c r="I84" s="78">
        <f t="shared" si="1"/>
        <v>0</v>
      </c>
      <c r="J84" s="89"/>
      <c r="K84" s="89"/>
      <c r="L84" s="136"/>
    </row>
    <row r="85" spans="4:12" ht="20.100000000000001" customHeight="1">
      <c r="D85" s="82"/>
      <c r="E85" s="138"/>
      <c r="F85" s="97" t="s">
        <v>59</v>
      </c>
      <c r="G85" s="275"/>
      <c r="H85" s="278"/>
      <c r="I85" s="78">
        <f t="shared" si="1"/>
        <v>0</v>
      </c>
      <c r="J85" s="140"/>
      <c r="K85" s="140"/>
      <c r="L85" s="141"/>
    </row>
    <row r="86" spans="4:12" ht="20.100000000000001" customHeight="1">
      <c r="D86" s="82"/>
      <c r="E86" s="131" t="s">
        <v>141</v>
      </c>
      <c r="F86" s="76" t="s">
        <v>62</v>
      </c>
      <c r="G86" s="121"/>
      <c r="H86" s="216"/>
      <c r="I86" s="78">
        <f t="shared" si="1"/>
        <v>0</v>
      </c>
      <c r="J86" s="217"/>
      <c r="K86" s="78" t="s">
        <v>147</v>
      </c>
      <c r="L86" s="279"/>
    </row>
    <row r="87" spans="4:12" ht="20.100000000000001" customHeight="1">
      <c r="D87" s="82"/>
      <c r="E87" s="134"/>
      <c r="F87" s="83" t="s">
        <v>65</v>
      </c>
      <c r="G87" s="272"/>
      <c r="H87" s="273"/>
      <c r="I87" s="78">
        <f t="shared" si="1"/>
        <v>0</v>
      </c>
      <c r="J87" s="90">
        <v>33</v>
      </c>
      <c r="K87" s="89"/>
      <c r="L87" s="280"/>
    </row>
    <row r="88" spans="4:12" ht="20.100000000000001" customHeight="1">
      <c r="D88" s="82"/>
      <c r="E88" s="134"/>
      <c r="F88" s="83" t="s">
        <v>67</v>
      </c>
      <c r="G88" s="272"/>
      <c r="H88" s="273"/>
      <c r="I88" s="78">
        <f t="shared" si="1"/>
        <v>0</v>
      </c>
      <c r="J88" s="88"/>
      <c r="K88" s="83"/>
      <c r="L88" s="280"/>
    </row>
    <row r="89" spans="4:12" ht="20.100000000000001" customHeight="1">
      <c r="D89" s="82"/>
      <c r="E89" s="134"/>
      <c r="F89" s="91" t="s">
        <v>55</v>
      </c>
      <c r="G89" s="225"/>
      <c r="H89" s="226"/>
      <c r="I89" s="78">
        <f t="shared" si="1"/>
        <v>0</v>
      </c>
      <c r="J89" s="90"/>
      <c r="K89" s="89"/>
      <c r="L89" s="280"/>
    </row>
    <row r="90" spans="4:12" ht="20.100000000000001" customHeight="1">
      <c r="D90" s="82"/>
      <c r="E90" s="134"/>
      <c r="F90" s="83" t="s">
        <v>58</v>
      </c>
      <c r="G90" s="272"/>
      <c r="H90" s="273"/>
      <c r="I90" s="78">
        <f t="shared" si="1"/>
        <v>0</v>
      </c>
      <c r="J90" s="90"/>
      <c r="K90" s="89"/>
      <c r="L90" s="280"/>
    </row>
    <row r="91" spans="4:12" ht="20.100000000000001" customHeight="1">
      <c r="D91" s="82"/>
      <c r="E91" s="138"/>
      <c r="F91" s="97" t="s">
        <v>59</v>
      </c>
      <c r="G91" s="275"/>
      <c r="H91" s="278"/>
      <c r="I91" s="78">
        <f t="shared" si="1"/>
        <v>0</v>
      </c>
      <c r="J91" s="281"/>
      <c r="K91" s="140"/>
      <c r="L91" s="282"/>
    </row>
    <row r="92" spans="4:12" ht="20.100000000000001" customHeight="1">
      <c r="D92" s="82"/>
      <c r="E92" s="131" t="s">
        <v>142</v>
      </c>
      <c r="F92" s="76" t="s">
        <v>62</v>
      </c>
      <c r="G92" s="177"/>
      <c r="H92" s="132"/>
      <c r="I92" s="78">
        <f t="shared" si="1"/>
        <v>0</v>
      </c>
      <c r="J92" s="78"/>
      <c r="K92" s="217" t="s">
        <v>147</v>
      </c>
      <c r="L92" s="133"/>
    </row>
    <row r="93" spans="4:12" ht="20.100000000000001" customHeight="1">
      <c r="D93" s="82"/>
      <c r="E93" s="134"/>
      <c r="F93" s="83" t="s">
        <v>65</v>
      </c>
      <c r="G93" s="123"/>
      <c r="H93" s="135"/>
      <c r="I93" s="78">
        <f t="shared" si="1"/>
        <v>0</v>
      </c>
      <c r="J93" s="89">
        <v>33</v>
      </c>
      <c r="K93" s="90"/>
      <c r="L93" s="136"/>
    </row>
    <row r="94" spans="4:12" ht="20.100000000000001" customHeight="1">
      <c r="D94" s="82"/>
      <c r="E94" s="134"/>
      <c r="F94" s="83" t="s">
        <v>67</v>
      </c>
      <c r="G94" s="123"/>
      <c r="H94" s="135"/>
      <c r="I94" s="78">
        <f t="shared" si="1"/>
        <v>0</v>
      </c>
      <c r="J94" s="83"/>
      <c r="K94" s="88"/>
      <c r="L94" s="136"/>
    </row>
    <row r="95" spans="4:12" ht="20.100000000000001" customHeight="1">
      <c r="D95" s="82"/>
      <c r="E95" s="134"/>
      <c r="F95" s="91" t="s">
        <v>55</v>
      </c>
      <c r="G95" s="283"/>
      <c r="H95" s="137"/>
      <c r="I95" s="78">
        <f t="shared" si="1"/>
        <v>0</v>
      </c>
      <c r="J95" s="89"/>
      <c r="K95" s="90"/>
      <c r="L95" s="136"/>
    </row>
    <row r="96" spans="4:12" ht="20.100000000000001" customHeight="1">
      <c r="D96" s="82"/>
      <c r="E96" s="134"/>
      <c r="F96" s="83" t="s">
        <v>58</v>
      </c>
      <c r="G96" s="123"/>
      <c r="H96" s="135"/>
      <c r="I96" s="78">
        <f t="shared" si="1"/>
        <v>0</v>
      </c>
      <c r="J96" s="89"/>
      <c r="K96" s="90"/>
      <c r="L96" s="136"/>
    </row>
    <row r="97" spans="4:12" ht="20.100000000000001" customHeight="1" thickBot="1">
      <c r="D97" s="82"/>
      <c r="E97" s="134"/>
      <c r="F97" s="274" t="s">
        <v>59</v>
      </c>
      <c r="G97" s="284"/>
      <c r="H97" s="285"/>
      <c r="I97" s="99">
        <f t="shared" si="1"/>
        <v>0</v>
      </c>
      <c r="J97" s="277"/>
      <c r="K97" s="286"/>
      <c r="L97" s="136"/>
    </row>
    <row r="98" spans="4:12" ht="20.100000000000001" customHeight="1">
      <c r="D98" s="147" t="s">
        <v>143</v>
      </c>
      <c r="E98" s="287" t="s">
        <v>144</v>
      </c>
      <c r="F98" s="288" t="s">
        <v>145</v>
      </c>
      <c r="G98" s="288" t="s">
        <v>205</v>
      </c>
      <c r="H98" s="288"/>
      <c r="I98" s="289">
        <f t="shared" si="1"/>
        <v>0</v>
      </c>
      <c r="J98" s="290"/>
      <c r="K98" s="291" t="s">
        <v>147</v>
      </c>
      <c r="L98" s="292"/>
    </row>
    <row r="99" spans="4:12" ht="20.100000000000001" customHeight="1">
      <c r="D99" s="82"/>
      <c r="E99" s="134"/>
      <c r="F99" s="190" t="s">
        <v>65</v>
      </c>
      <c r="G99" s="293" t="s">
        <v>230</v>
      </c>
      <c r="H99" s="293" t="s">
        <v>231</v>
      </c>
      <c r="I99" s="78">
        <f t="shared" si="1"/>
        <v>30</v>
      </c>
      <c r="J99" s="192">
        <v>33</v>
      </c>
      <c r="K99" s="294"/>
      <c r="L99" s="189"/>
    </row>
    <row r="100" spans="4:12" ht="20.100000000000001" customHeight="1">
      <c r="D100" s="82"/>
      <c r="E100" s="134"/>
      <c r="F100" s="190" t="s">
        <v>67</v>
      </c>
      <c r="G100" s="293" t="s">
        <v>232</v>
      </c>
      <c r="H100" s="293" t="s">
        <v>232</v>
      </c>
      <c r="I100" s="78">
        <f t="shared" si="1"/>
        <v>15</v>
      </c>
      <c r="J100" s="190"/>
      <c r="K100" s="295"/>
      <c r="L100" s="189"/>
    </row>
    <row r="101" spans="4:12" ht="19.899999999999999" customHeight="1">
      <c r="D101" s="82"/>
      <c r="E101" s="134"/>
      <c r="F101" s="195" t="s">
        <v>55</v>
      </c>
      <c r="G101" s="259" t="s">
        <v>233</v>
      </c>
      <c r="H101" s="250" t="s">
        <v>234</v>
      </c>
      <c r="I101" s="78">
        <f t="shared" si="1"/>
        <v>37</v>
      </c>
      <c r="J101" s="192"/>
      <c r="K101" s="294"/>
      <c r="L101" s="189"/>
    </row>
    <row r="102" spans="4:12" ht="17.649999999999999" customHeight="1">
      <c r="D102" s="82"/>
      <c r="E102" s="134"/>
      <c r="F102" s="190" t="s">
        <v>58</v>
      </c>
      <c r="G102" s="293"/>
      <c r="H102" s="293" t="s">
        <v>231</v>
      </c>
      <c r="I102" s="78">
        <f t="shared" si="1"/>
        <v>30</v>
      </c>
      <c r="J102" s="192"/>
      <c r="K102" s="294"/>
      <c r="L102" s="189"/>
    </row>
    <row r="103" spans="4:12" ht="17.649999999999999" customHeight="1">
      <c r="D103" s="82"/>
      <c r="E103" s="138"/>
      <c r="F103" s="198" t="s">
        <v>59</v>
      </c>
      <c r="G103" s="296" t="s">
        <v>230</v>
      </c>
      <c r="H103" s="296" t="s">
        <v>231</v>
      </c>
      <c r="I103" s="78">
        <f t="shared" si="1"/>
        <v>30</v>
      </c>
      <c r="J103" s="199"/>
      <c r="K103" s="297"/>
      <c r="L103" s="201"/>
    </row>
    <row r="104" spans="4:12" ht="17.649999999999999" customHeight="1">
      <c r="D104" s="82"/>
      <c r="E104" s="131" t="s">
        <v>152</v>
      </c>
      <c r="F104" s="185" t="s">
        <v>145</v>
      </c>
      <c r="G104" s="185" t="s">
        <v>205</v>
      </c>
      <c r="H104" s="185"/>
      <c r="I104" s="78">
        <f t="shared" si="1"/>
        <v>0</v>
      </c>
      <c r="J104" s="187"/>
      <c r="K104" s="298" t="s">
        <v>147</v>
      </c>
      <c r="L104" s="248"/>
    </row>
    <row r="105" spans="4:12" ht="17.649999999999999" customHeight="1">
      <c r="D105" s="82"/>
      <c r="E105" s="134"/>
      <c r="F105" s="190" t="s">
        <v>65</v>
      </c>
      <c r="G105" s="293" t="s">
        <v>235</v>
      </c>
      <c r="H105" s="191" t="s">
        <v>235</v>
      </c>
      <c r="I105" s="78">
        <f t="shared" si="1"/>
        <v>9</v>
      </c>
      <c r="J105" s="192">
        <v>33</v>
      </c>
      <c r="K105" s="294"/>
      <c r="L105" s="189"/>
    </row>
    <row r="106" spans="4:12" ht="17.649999999999999" customHeight="1">
      <c r="D106" s="82"/>
      <c r="E106" s="134"/>
      <c r="F106" s="190" t="s">
        <v>67</v>
      </c>
      <c r="G106" s="293" t="s">
        <v>236</v>
      </c>
      <c r="H106" s="191" t="s">
        <v>236</v>
      </c>
      <c r="I106" s="78">
        <f t="shared" si="1"/>
        <v>9</v>
      </c>
      <c r="J106" s="190"/>
      <c r="K106" s="295"/>
      <c r="L106" s="189"/>
    </row>
    <row r="107" spans="4:12" ht="17.649999999999999" customHeight="1">
      <c r="D107" s="82"/>
      <c r="E107" s="134"/>
      <c r="F107" s="195" t="s">
        <v>55</v>
      </c>
      <c r="G107" s="259" t="s">
        <v>237</v>
      </c>
      <c r="H107" s="196" t="s">
        <v>238</v>
      </c>
      <c r="I107" s="78">
        <f t="shared" si="1"/>
        <v>40</v>
      </c>
      <c r="J107" s="192"/>
      <c r="K107" s="294"/>
      <c r="L107" s="189"/>
    </row>
    <row r="108" spans="4:12" ht="17.649999999999999" customHeight="1">
      <c r="D108" s="82"/>
      <c r="E108" s="134"/>
      <c r="F108" s="190" t="s">
        <v>58</v>
      </c>
      <c r="G108" s="293"/>
      <c r="H108" s="191" t="s">
        <v>235</v>
      </c>
      <c r="I108" s="78">
        <f t="shared" si="1"/>
        <v>9</v>
      </c>
      <c r="J108" s="192"/>
      <c r="K108" s="294"/>
      <c r="L108" s="189"/>
    </row>
    <row r="109" spans="4:12" ht="17.649999999999999" customHeight="1">
      <c r="D109" s="82"/>
      <c r="E109" s="138"/>
      <c r="F109" s="198" t="s">
        <v>59</v>
      </c>
      <c r="G109" s="296" t="s">
        <v>235</v>
      </c>
      <c r="H109" s="296" t="s">
        <v>235</v>
      </c>
      <c r="I109" s="78">
        <f t="shared" si="1"/>
        <v>9</v>
      </c>
      <c r="J109" s="199"/>
      <c r="K109" s="297"/>
      <c r="L109" s="201"/>
    </row>
    <row r="110" spans="4:12" ht="17.649999999999999" customHeight="1">
      <c r="D110" s="82"/>
      <c r="E110" s="131" t="s">
        <v>157</v>
      </c>
      <c r="F110" s="185" t="s">
        <v>145</v>
      </c>
      <c r="G110" s="185" t="s">
        <v>205</v>
      </c>
      <c r="H110" s="185"/>
      <c r="I110" s="78">
        <f t="shared" si="1"/>
        <v>0</v>
      </c>
      <c r="J110" s="187"/>
      <c r="K110" s="298" t="s">
        <v>147</v>
      </c>
      <c r="L110" s="248"/>
    </row>
    <row r="111" spans="4:12" ht="17.649999999999999" customHeight="1">
      <c r="D111" s="82"/>
      <c r="E111" s="134"/>
      <c r="F111" s="190" t="s">
        <v>65</v>
      </c>
      <c r="G111" s="293" t="s">
        <v>239</v>
      </c>
      <c r="H111" s="293" t="s">
        <v>239</v>
      </c>
      <c r="I111" s="78">
        <f t="shared" si="1"/>
        <v>6</v>
      </c>
      <c r="J111" s="192">
        <v>33</v>
      </c>
      <c r="K111" s="294"/>
      <c r="L111" s="189"/>
    </row>
    <row r="112" spans="4:12" ht="17.649999999999999" customHeight="1">
      <c r="D112" s="82"/>
      <c r="E112" s="134"/>
      <c r="F112" s="190" t="s">
        <v>67</v>
      </c>
      <c r="G112" s="293" t="s">
        <v>240</v>
      </c>
      <c r="H112" s="293" t="s">
        <v>240</v>
      </c>
      <c r="I112" s="78">
        <f t="shared" si="1"/>
        <v>6</v>
      </c>
      <c r="J112" s="190"/>
      <c r="K112" s="295"/>
      <c r="L112" s="189"/>
    </row>
    <row r="113" spans="4:12" ht="17.649999999999999" customHeight="1">
      <c r="D113" s="82"/>
      <c r="E113" s="134"/>
      <c r="F113" s="195" t="s">
        <v>55</v>
      </c>
      <c r="G113" s="259" t="s">
        <v>241</v>
      </c>
      <c r="H113" s="250" t="s">
        <v>242</v>
      </c>
      <c r="I113" s="78">
        <f t="shared" si="1"/>
        <v>37</v>
      </c>
      <c r="J113" s="192"/>
      <c r="K113" s="294"/>
      <c r="L113" s="189"/>
    </row>
    <row r="114" spans="4:12" ht="17.649999999999999" customHeight="1">
      <c r="D114" s="82"/>
      <c r="E114" s="134"/>
      <c r="F114" s="190" t="s">
        <v>58</v>
      </c>
      <c r="G114" s="293"/>
      <c r="H114" s="293" t="s">
        <v>239</v>
      </c>
      <c r="I114" s="78">
        <f t="shared" si="1"/>
        <v>6</v>
      </c>
      <c r="J114" s="192"/>
      <c r="K114" s="294"/>
      <c r="L114" s="189"/>
    </row>
    <row r="115" spans="4:12" ht="17.649999999999999" customHeight="1">
      <c r="D115" s="82"/>
      <c r="E115" s="138"/>
      <c r="F115" s="198" t="s">
        <v>59</v>
      </c>
      <c r="G115" s="296" t="s">
        <v>239</v>
      </c>
      <c r="H115" s="296" t="s">
        <v>239</v>
      </c>
      <c r="I115" s="78">
        <f t="shared" si="1"/>
        <v>6</v>
      </c>
      <c r="J115" s="199"/>
      <c r="K115" s="297"/>
      <c r="L115" s="201"/>
    </row>
    <row r="116" spans="4:12" ht="17.649999999999999" customHeight="1">
      <c r="D116" s="82"/>
      <c r="E116" s="131" t="s">
        <v>161</v>
      </c>
      <c r="F116" s="185" t="s">
        <v>145</v>
      </c>
      <c r="G116" s="185" t="s">
        <v>205</v>
      </c>
      <c r="H116" s="185"/>
      <c r="I116" s="78">
        <f t="shared" si="1"/>
        <v>0</v>
      </c>
      <c r="J116" s="187"/>
      <c r="K116" s="298" t="s">
        <v>147</v>
      </c>
      <c r="L116" s="248"/>
    </row>
    <row r="117" spans="4:12" ht="17.649999999999999" customHeight="1">
      <c r="D117" s="82"/>
      <c r="E117" s="134"/>
      <c r="F117" s="190" t="s">
        <v>65</v>
      </c>
      <c r="G117" s="293" t="s">
        <v>243</v>
      </c>
      <c r="H117" s="293" t="s">
        <v>243</v>
      </c>
      <c r="I117" s="78">
        <f t="shared" si="1"/>
        <v>14</v>
      </c>
      <c r="J117" s="192">
        <v>33</v>
      </c>
      <c r="K117" s="294"/>
      <c r="L117" s="189"/>
    </row>
    <row r="118" spans="4:12" ht="17.649999999999999" customHeight="1">
      <c r="D118" s="82"/>
      <c r="E118" s="134"/>
      <c r="F118" s="190" t="s">
        <v>67</v>
      </c>
      <c r="G118" s="293" t="s">
        <v>244</v>
      </c>
      <c r="H118" s="293" t="s">
        <v>244</v>
      </c>
      <c r="I118" s="78">
        <f t="shared" si="1"/>
        <v>14</v>
      </c>
      <c r="J118" s="190"/>
      <c r="K118" s="295"/>
      <c r="L118" s="189"/>
    </row>
    <row r="119" spans="4:12" ht="17.649999999999999" customHeight="1">
      <c r="D119" s="82"/>
      <c r="E119" s="134"/>
      <c r="F119" s="195" t="s">
        <v>55</v>
      </c>
      <c r="G119" s="259" t="s">
        <v>245</v>
      </c>
      <c r="H119" s="250" t="s">
        <v>246</v>
      </c>
      <c r="I119" s="78">
        <f t="shared" si="1"/>
        <v>50</v>
      </c>
      <c r="J119" s="192"/>
      <c r="K119" s="294"/>
      <c r="L119" s="189"/>
    </row>
    <row r="120" spans="4:12" ht="17.649999999999999" customHeight="1">
      <c r="D120" s="82"/>
      <c r="E120" s="134"/>
      <c r="F120" s="190" t="s">
        <v>58</v>
      </c>
      <c r="G120" s="293"/>
      <c r="H120" s="293" t="s">
        <v>243</v>
      </c>
      <c r="I120" s="78">
        <f t="shared" si="1"/>
        <v>14</v>
      </c>
      <c r="J120" s="192"/>
      <c r="K120" s="294"/>
      <c r="L120" s="189"/>
    </row>
    <row r="121" spans="4:12" ht="17.649999999999999" customHeight="1">
      <c r="D121" s="82"/>
      <c r="E121" s="138"/>
      <c r="F121" s="198" t="s">
        <v>59</v>
      </c>
      <c r="G121" s="296" t="s">
        <v>243</v>
      </c>
      <c r="H121" s="296" t="s">
        <v>243</v>
      </c>
      <c r="I121" s="78">
        <f t="shared" si="1"/>
        <v>14</v>
      </c>
      <c r="J121" s="199"/>
      <c r="K121" s="297"/>
      <c r="L121" s="201"/>
    </row>
    <row r="122" spans="4:12" ht="17.649999999999999" customHeight="1">
      <c r="D122" s="82"/>
      <c r="E122" s="131" t="s">
        <v>167</v>
      </c>
      <c r="F122" s="185" t="s">
        <v>145</v>
      </c>
      <c r="G122" s="185"/>
      <c r="H122" s="185"/>
      <c r="I122" s="78">
        <f t="shared" si="1"/>
        <v>0</v>
      </c>
      <c r="J122" s="187"/>
      <c r="K122" s="298" t="s">
        <v>147</v>
      </c>
      <c r="L122" s="248"/>
    </row>
    <row r="123" spans="4:12" ht="17.649999999999999" customHeight="1">
      <c r="D123" s="82"/>
      <c r="E123" s="134"/>
      <c r="F123" s="190" t="s">
        <v>65</v>
      </c>
      <c r="G123" s="293" t="s">
        <v>247</v>
      </c>
      <c r="H123" s="191" t="s">
        <v>248</v>
      </c>
      <c r="I123" s="78">
        <f t="shared" si="1"/>
        <v>21</v>
      </c>
      <c r="J123" s="192">
        <v>33</v>
      </c>
      <c r="K123" s="294"/>
      <c r="L123" s="189"/>
    </row>
    <row r="124" spans="4:12" ht="17.649999999999999" customHeight="1">
      <c r="D124" s="82"/>
      <c r="E124" s="134"/>
      <c r="F124" s="190" t="s">
        <v>67</v>
      </c>
      <c r="G124" s="293" t="s">
        <v>249</v>
      </c>
      <c r="H124" s="191" t="s">
        <v>250</v>
      </c>
      <c r="I124" s="78">
        <f t="shared" si="1"/>
        <v>16</v>
      </c>
      <c r="J124" s="190"/>
      <c r="K124" s="295"/>
      <c r="L124" s="189"/>
    </row>
    <row r="125" spans="4:12" ht="17.649999999999999" customHeight="1">
      <c r="D125" s="82"/>
      <c r="E125" s="134"/>
      <c r="F125" s="195" t="s">
        <v>55</v>
      </c>
      <c r="G125" s="259" t="s">
        <v>251</v>
      </c>
      <c r="H125" s="299" t="s">
        <v>252</v>
      </c>
      <c r="I125" s="78">
        <f t="shared" si="1"/>
        <v>35</v>
      </c>
      <c r="J125" s="192"/>
      <c r="K125" s="294"/>
      <c r="L125" s="189"/>
    </row>
    <row r="126" spans="4:12" ht="17.649999999999999" customHeight="1">
      <c r="D126" s="82"/>
      <c r="E126" s="134"/>
      <c r="F126" s="190" t="s">
        <v>58</v>
      </c>
      <c r="G126" s="293"/>
      <c r="H126" s="191" t="s">
        <v>248</v>
      </c>
      <c r="I126" s="78">
        <f t="shared" si="1"/>
        <v>21</v>
      </c>
      <c r="J126" s="192"/>
      <c r="K126" s="294"/>
      <c r="L126" s="189"/>
    </row>
    <row r="127" spans="4:12" ht="17.649999999999999" customHeight="1">
      <c r="D127" s="82"/>
      <c r="E127" s="134"/>
      <c r="F127" s="198" t="s">
        <v>59</v>
      </c>
      <c r="G127" s="296" t="s">
        <v>247</v>
      </c>
      <c r="H127" s="197" t="s">
        <v>248</v>
      </c>
      <c r="I127" s="78">
        <f t="shared" si="1"/>
        <v>21</v>
      </c>
      <c r="J127" s="199"/>
      <c r="K127" s="297"/>
      <c r="L127" s="201"/>
    </row>
    <row r="128" spans="4:12" ht="17.649999999999999" customHeight="1">
      <c r="D128" s="82"/>
      <c r="E128" s="131" t="s">
        <v>173</v>
      </c>
      <c r="F128" s="300" t="s">
        <v>145</v>
      </c>
      <c r="G128" s="185"/>
      <c r="H128" s="185"/>
      <c r="I128" s="78">
        <f t="shared" si="1"/>
        <v>0</v>
      </c>
      <c r="J128" s="187"/>
      <c r="K128" s="298" t="s">
        <v>147</v>
      </c>
      <c r="L128" s="248"/>
    </row>
    <row r="129" spans="4:12" ht="17.649999999999999" customHeight="1">
      <c r="D129" s="82"/>
      <c r="E129" s="134"/>
      <c r="F129" s="301" t="s">
        <v>65</v>
      </c>
      <c r="G129" s="293" t="s">
        <v>253</v>
      </c>
      <c r="H129" s="191" t="s">
        <v>254</v>
      </c>
      <c r="I129" s="78">
        <f t="shared" si="1"/>
        <v>17</v>
      </c>
      <c r="J129" s="192">
        <v>33</v>
      </c>
      <c r="K129" s="294"/>
      <c r="L129" s="189"/>
    </row>
    <row r="130" spans="4:12" ht="17.649999999999999" customHeight="1">
      <c r="D130" s="82"/>
      <c r="E130" s="134"/>
      <c r="F130" s="301" t="s">
        <v>67</v>
      </c>
      <c r="G130" s="293" t="s">
        <v>255</v>
      </c>
      <c r="H130" s="191" t="s">
        <v>255</v>
      </c>
      <c r="I130" s="78">
        <f t="shared" si="1"/>
        <v>10</v>
      </c>
      <c r="J130" s="190"/>
      <c r="K130" s="295"/>
      <c r="L130" s="189"/>
    </row>
    <row r="131" spans="4:12" ht="17.649999999999999" customHeight="1">
      <c r="D131" s="82"/>
      <c r="E131" s="134"/>
      <c r="F131" s="302" t="s">
        <v>55</v>
      </c>
      <c r="G131" s="259" t="s">
        <v>256</v>
      </c>
      <c r="H131" s="196" t="s">
        <v>257</v>
      </c>
      <c r="I131" s="78">
        <f t="shared" si="1"/>
        <v>48</v>
      </c>
      <c r="J131" s="192"/>
      <c r="K131" s="294"/>
      <c r="L131" s="189"/>
    </row>
    <row r="132" spans="4:12" ht="17.649999999999999" customHeight="1">
      <c r="D132" s="82"/>
      <c r="E132" s="134"/>
      <c r="F132" s="301" t="s">
        <v>58</v>
      </c>
      <c r="G132" s="293"/>
      <c r="H132" s="191" t="s">
        <v>254</v>
      </c>
      <c r="I132" s="78">
        <f t="shared" si="1"/>
        <v>17</v>
      </c>
      <c r="J132" s="192"/>
      <c r="K132" s="294"/>
      <c r="L132" s="189"/>
    </row>
    <row r="133" spans="4:12" ht="16.5">
      <c r="D133" s="82"/>
      <c r="E133" s="138"/>
      <c r="F133" s="303" t="s">
        <v>59</v>
      </c>
      <c r="G133" s="296" t="s">
        <v>253</v>
      </c>
      <c r="H133" s="197" t="s">
        <v>254</v>
      </c>
      <c r="I133" s="78">
        <f t="shared" si="1"/>
        <v>17</v>
      </c>
      <c r="J133" s="199"/>
      <c r="K133" s="297"/>
      <c r="L133" s="201"/>
    </row>
    <row r="134" spans="4:12" ht="16.5">
      <c r="D134" s="82"/>
      <c r="E134" s="134" t="s">
        <v>177</v>
      </c>
      <c r="F134" s="246" t="s">
        <v>145</v>
      </c>
      <c r="G134" s="246"/>
      <c r="H134" s="246"/>
      <c r="I134" s="78">
        <f t="shared" si="1"/>
        <v>0</v>
      </c>
      <c r="J134" s="247"/>
      <c r="K134" s="304" t="s">
        <v>147</v>
      </c>
      <c r="L134" s="189"/>
    </row>
    <row r="135" spans="4:12" ht="16.5">
      <c r="D135" s="82"/>
      <c r="E135" s="134"/>
      <c r="F135" s="190" t="s">
        <v>65</v>
      </c>
      <c r="G135" s="293" t="s">
        <v>258</v>
      </c>
      <c r="H135" s="191" t="s">
        <v>259</v>
      </c>
      <c r="I135" s="78">
        <f t="shared" si="1"/>
        <v>16</v>
      </c>
      <c r="J135" s="192">
        <v>33</v>
      </c>
      <c r="K135" s="294"/>
      <c r="L135" s="189"/>
    </row>
    <row r="136" spans="4:12" ht="16.5">
      <c r="D136" s="82"/>
      <c r="E136" s="134"/>
      <c r="F136" s="190" t="s">
        <v>67</v>
      </c>
      <c r="G136" s="293" t="s">
        <v>260</v>
      </c>
      <c r="H136" s="191" t="s">
        <v>260</v>
      </c>
      <c r="I136" s="78">
        <f t="shared" si="1"/>
        <v>16</v>
      </c>
      <c r="J136" s="190"/>
      <c r="K136" s="295"/>
      <c r="L136" s="189"/>
    </row>
    <row r="137" spans="4:12" ht="16.5">
      <c r="D137" s="82"/>
      <c r="E137" s="134"/>
      <c r="F137" s="195" t="s">
        <v>55</v>
      </c>
      <c r="G137" s="250" t="s">
        <v>261</v>
      </c>
      <c r="H137" s="196" t="s">
        <v>262</v>
      </c>
      <c r="I137" s="78">
        <f t="shared" ref="I137:I145" si="2">LENB(H137)</f>
        <v>54</v>
      </c>
      <c r="J137" s="192"/>
      <c r="K137" s="294"/>
      <c r="L137" s="189"/>
    </row>
    <row r="138" spans="4:12" ht="16.5">
      <c r="D138" s="82"/>
      <c r="E138" s="134"/>
      <c r="F138" s="190" t="s">
        <v>58</v>
      </c>
      <c r="G138" s="293"/>
      <c r="H138" s="191" t="s">
        <v>259</v>
      </c>
      <c r="I138" s="78">
        <f t="shared" si="2"/>
        <v>16</v>
      </c>
      <c r="J138" s="192"/>
      <c r="K138" s="294"/>
      <c r="L138" s="189"/>
    </row>
    <row r="139" spans="4:12" ht="16.5">
      <c r="D139" s="82"/>
      <c r="E139" s="134"/>
      <c r="F139" s="198" t="s">
        <v>59</v>
      </c>
      <c r="G139" s="296" t="s">
        <v>258</v>
      </c>
      <c r="H139" s="197" t="s">
        <v>259</v>
      </c>
      <c r="I139" s="78">
        <f t="shared" si="2"/>
        <v>16</v>
      </c>
      <c r="J139" s="199"/>
      <c r="K139" s="297"/>
      <c r="L139" s="201"/>
    </row>
    <row r="140" spans="4:12" ht="16.5">
      <c r="D140" s="82"/>
      <c r="E140" s="171" t="s">
        <v>181</v>
      </c>
      <c r="F140" s="204" t="s">
        <v>145</v>
      </c>
      <c r="G140" s="172"/>
      <c r="H140" s="252" t="s">
        <v>201</v>
      </c>
      <c r="I140" s="159">
        <f t="shared" si="2"/>
        <v>14</v>
      </c>
      <c r="J140" s="206"/>
      <c r="K140" s="305" t="s">
        <v>147</v>
      </c>
      <c r="L140" s="253" t="s">
        <v>216</v>
      </c>
    </row>
    <row r="141" spans="4:12" ht="14.65" customHeight="1">
      <c r="D141" s="82"/>
      <c r="E141" s="155"/>
      <c r="F141" s="208" t="s">
        <v>65</v>
      </c>
      <c r="G141" s="306" t="s">
        <v>263</v>
      </c>
      <c r="H141" s="158"/>
      <c r="I141" s="159">
        <f t="shared" si="2"/>
        <v>0</v>
      </c>
      <c r="J141" s="160">
        <v>33</v>
      </c>
      <c r="K141" s="307"/>
      <c r="L141" s="255"/>
    </row>
    <row r="142" spans="4:12" ht="14.65" customHeight="1">
      <c r="D142" s="82"/>
      <c r="E142" s="155"/>
      <c r="F142" s="208" t="s">
        <v>67</v>
      </c>
      <c r="G142" s="306" t="s">
        <v>264</v>
      </c>
      <c r="H142" s="158"/>
      <c r="I142" s="159">
        <f t="shared" si="2"/>
        <v>0</v>
      </c>
      <c r="J142" s="156"/>
      <c r="K142" s="308"/>
      <c r="L142" s="255"/>
    </row>
    <row r="143" spans="4:12" ht="16.5">
      <c r="D143" s="82"/>
      <c r="E143" s="155"/>
      <c r="F143" s="209" t="s">
        <v>55</v>
      </c>
      <c r="G143" s="256" t="s">
        <v>265</v>
      </c>
      <c r="H143" s="158"/>
      <c r="I143" s="159">
        <f t="shared" si="2"/>
        <v>0</v>
      </c>
      <c r="J143" s="160"/>
      <c r="K143" s="307"/>
      <c r="L143" s="255"/>
    </row>
    <row r="144" spans="4:12" ht="14.65" customHeight="1">
      <c r="D144" s="82"/>
      <c r="E144" s="155"/>
      <c r="F144" s="208" t="s">
        <v>58</v>
      </c>
      <c r="G144" s="306"/>
      <c r="H144" s="158"/>
      <c r="I144" s="159">
        <f t="shared" si="2"/>
        <v>0</v>
      </c>
      <c r="J144" s="160"/>
      <c r="K144" s="307"/>
      <c r="L144" s="255"/>
    </row>
    <row r="145" spans="4:12" ht="15" customHeight="1" thickBot="1">
      <c r="D145" s="227"/>
      <c r="E145" s="309"/>
      <c r="F145" s="310" t="s">
        <v>59</v>
      </c>
      <c r="G145" s="311" t="s">
        <v>263</v>
      </c>
      <c r="H145" s="169"/>
      <c r="I145" s="312">
        <f t="shared" si="2"/>
        <v>0</v>
      </c>
      <c r="J145" s="313"/>
      <c r="K145" s="314"/>
      <c r="L145" s="315"/>
    </row>
  </sheetData>
  <mergeCells count="59">
    <mergeCell ref="E134:E139"/>
    <mergeCell ref="L134:L139"/>
    <mergeCell ref="E140:E145"/>
    <mergeCell ref="H140:H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H56:H61"/>
    <mergeCell ref="L56:L61"/>
    <mergeCell ref="E62:E67"/>
    <mergeCell ref="L62:L67"/>
    <mergeCell ref="L26:L31"/>
    <mergeCell ref="E32:E37"/>
    <mergeCell ref="L32:L37"/>
    <mergeCell ref="E38:E43"/>
    <mergeCell ref="L38:L43"/>
    <mergeCell ref="E44:E49"/>
    <mergeCell ref="H44:H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H26:H31"/>
    <mergeCell ref="B3:N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1" r:id="rId1" xr:uid="{C7AF0B83-E986-4D6B-9939-2FD5DDD7C1CF}"/>
    <hyperlink ref="G17" r:id="rId2" xr:uid="{8177C2F4-A5D9-48CB-B5D9-0B0CFD740C50}"/>
    <hyperlink ref="G29" r:id="rId3" display="https://www.samsung.com/uk/computers/all-computers/" xr:uid="{940ED597-C211-43C9-9880-FB6554ACE02F}"/>
    <hyperlink ref="G35" r:id="rId4" xr:uid="{75EF5DA1-73C2-4DB3-82B9-A1DA461467CD}"/>
    <hyperlink ref="G53" r:id="rId5" display="https://www.samsung.com/uk/audio-devices/all-audio-devices/" xr:uid="{3D07727B-0D8B-45FD-BFA6-01FD947987DE}"/>
    <hyperlink ref="G41" r:id="rId6" display="https://www.samsung.com/uk/lifestyle-tvs/the-sero/" xr:uid="{1C7F28DE-DA96-42B9-904F-BA0755C70403}"/>
    <hyperlink ref="G47" r:id="rId7" display="https://www.samsung.com/uk/lifestyle-tvs/the-terrace/" xr:uid="{E8DCF14F-67B7-418D-B826-D7001F1827FF}"/>
    <hyperlink ref="G143" r:id="rId8" xr:uid="{7A7496D6-ACF9-45F3-B593-A3370244CCD2}"/>
    <hyperlink ref="G137" r:id="rId9" display="https://www.samsung.com/uk/mobile/" xr:uid="{8ABF7C74-4E7D-4C82-9DCA-401DE20507BD}"/>
    <hyperlink ref="G107" r:id="rId10" display="https://www.samsung.com/uk/tvs/why-samsung-tv/" xr:uid="{F94B64EC-F8C3-41F5-8D50-2BCA415C1AE2}"/>
    <hyperlink ref="G131" r:id="rId11" display="https://www.samsung.com/uk/tvs/micro-led/highlights/" xr:uid="{5DF90ECC-C440-462A-858C-9095103832B5}"/>
    <hyperlink ref="G125" r:id="rId12" display="https://www.samsung.com/uk/tvs/smart-tv/highlights/" xr:uid="{2D0629D0-E39E-4C2C-A2D1-8379D452B45B}"/>
    <hyperlink ref="G119" r:id="rId13" display="https://www.samsung.com/uk/audio-devices/help-me-choose/" xr:uid="{2D1A6DC3-AACA-43EB-BB55-81F3553A6633}"/>
    <hyperlink ref="G113" r:id="rId14" display="https://www.samsung.com/uk/tvs/help-me-choose/" xr:uid="{50A9513F-C6F5-40F0-BA26-1CB48BCC9029}"/>
    <hyperlink ref="H119" r:id="rId15" display="https://www.samsung.com/uz_ru/apps/samsung-health/" xr:uid="{F5B2D123-5522-495E-8CB5-50609DEDAEA0}"/>
    <hyperlink ref="H107" r:id="rId16" display="https://www.samsung.com/uz_ru/galaxy-ai/" xr:uid="{46E58AAB-D157-401B-A365-D51805ADC476}"/>
    <hyperlink ref="H113" r:id="rId17" display="https://www.samsung.com/uz_ru/one-ui/" xr:uid="{DE8E85EF-43A0-4A57-9617-4824F67F736A}"/>
    <hyperlink ref="H101" r:id="rId18" display="https://www.samsung.com/uz_ru/mobile/" xr:uid="{35216B0C-D5D9-4D59-8F4B-6CD7B1D45CFA}"/>
    <hyperlink ref="H41" r:id="rId19" xr:uid="{40DAB2B6-9443-4B2F-849F-37EC38C6EC71}"/>
    <hyperlink ref="H35" r:id="rId20" xr:uid="{A2110473-7B41-4C68-AAD0-EA47B376A661}"/>
    <hyperlink ref="H23" r:id="rId21" xr:uid="{D07B0B63-887B-4129-92CB-35EC78EE1CEE}"/>
    <hyperlink ref="H17" r:id="rId22" xr:uid="{13AB7C58-E9D7-4473-B245-2D10C70467DC}"/>
    <hyperlink ref="H137" r:id="rId23" display="https://www.samsung.com/uz_ru/mobile/switch-to-galaxy/" xr:uid="{567796ED-0763-4B45-807E-0F2B0AF7E800}"/>
    <hyperlink ref="H131" r:id="rId24" display="https://www.samsung.com/uz_ru/mobile/why-galaxy/" xr:uid="{94278A67-A1DB-42CF-8570-448810E32D9D}"/>
    <hyperlink ref="H125" r:id="rId25" xr:uid="{C6A38E59-6BAB-4F4B-90DE-E09D39926058}"/>
    <hyperlink ref="H11" r:id="rId26" xr:uid="{6F4772FF-D920-4712-AE0E-061748FD22AA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3A1E-6ED2-4761-B4C3-79267B911B93}">
  <sheetPr>
    <pageSetUpPr autoPageBreaks="0"/>
  </sheetPr>
  <dimension ref="A2:M215"/>
  <sheetViews>
    <sheetView showGridLines="0" zoomScale="73" zoomScaleNormal="73" workbookViewId="0">
      <selection activeCell="M200" sqref="M200:M203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4" width="19.25" style="236" customWidth="1"/>
    <col min="5" max="5" width="7.75" style="236" customWidth="1"/>
    <col min="6" max="6" width="22.25" style="236" customWidth="1"/>
    <col min="7" max="7" width="26.25" style="237" customWidth="1"/>
    <col min="8" max="8" width="100.375" style="237" bestFit="1" customWidth="1"/>
    <col min="9" max="9" width="75.75" style="237" customWidth="1"/>
    <col min="10" max="10" width="14.75" style="237" customWidth="1"/>
    <col min="11" max="12" width="18.125" style="237" customWidth="1"/>
    <col min="13" max="13" width="51.625" style="237" customWidth="1"/>
    <col min="14" max="16384" width="8.75" style="41"/>
  </cols>
  <sheetData>
    <row r="2" spans="1:13" ht="36" customHeight="1">
      <c r="B2" s="238" t="s">
        <v>266</v>
      </c>
      <c r="C2" s="239"/>
      <c r="D2" s="240"/>
      <c r="E2" s="240"/>
      <c r="F2" s="44"/>
      <c r="G2" s="45"/>
      <c r="H2" s="45"/>
      <c r="I2" s="45"/>
      <c r="J2" s="45"/>
      <c r="K2" s="45"/>
      <c r="L2" s="45"/>
      <c r="M2" s="43"/>
    </row>
    <row r="3" spans="1:13" s="241" customFormat="1" ht="106.5" customHeight="1">
      <c r="B3" s="316" t="s">
        <v>267</v>
      </c>
      <c r="C3" s="316"/>
      <c r="D3" s="316"/>
      <c r="E3" s="316"/>
      <c r="F3" s="316"/>
      <c r="G3" s="316"/>
      <c r="H3" s="46"/>
      <c r="I3" s="46"/>
      <c r="J3" s="46"/>
      <c r="K3" s="46"/>
      <c r="L3" s="46"/>
    </row>
    <row r="4" spans="1:13" s="53" customFormat="1" ht="21">
      <c r="A4" s="48"/>
      <c r="B4" s="49"/>
      <c r="C4" s="50"/>
      <c r="D4" s="51"/>
      <c r="E4" s="51"/>
      <c r="F4" s="51"/>
      <c r="G4" s="52"/>
      <c r="H4" s="52"/>
      <c r="I4" s="52"/>
      <c r="J4" s="52"/>
      <c r="K4" s="52"/>
      <c r="L4" s="52"/>
      <c r="M4" s="52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6"/>
      <c r="G5" s="5"/>
      <c r="H5" s="5"/>
      <c r="I5" s="5"/>
      <c r="J5" s="5"/>
      <c r="K5" s="5"/>
      <c r="L5" s="5"/>
      <c r="M5" s="5"/>
    </row>
    <row r="6" spans="1:13" s="53" customFormat="1" ht="23.25" customHeight="1">
      <c r="A6" s="48"/>
      <c r="B6" s="57"/>
      <c r="C6" s="55"/>
      <c r="D6" s="58" t="s">
        <v>32</v>
      </c>
      <c r="E6" s="317"/>
      <c r="F6" s="59"/>
      <c r="G6" s="60" t="s">
        <v>33</v>
      </c>
      <c r="H6" s="61" t="s">
        <v>34</v>
      </c>
      <c r="I6" s="62" t="s">
        <v>35</v>
      </c>
      <c r="J6" s="63" t="s">
        <v>36</v>
      </c>
      <c r="K6" s="64" t="s">
        <v>37</v>
      </c>
      <c r="L6" s="318" t="s">
        <v>268</v>
      </c>
      <c r="M6" s="65" t="s">
        <v>39</v>
      </c>
    </row>
    <row r="7" spans="1:13" ht="23.25" customHeight="1">
      <c r="D7" s="66"/>
      <c r="E7" s="319"/>
      <c r="F7" s="67"/>
      <c r="G7" s="68"/>
      <c r="H7" s="69" t="s">
        <v>40</v>
      </c>
      <c r="I7" s="69" t="s">
        <v>40</v>
      </c>
      <c r="J7" s="70"/>
      <c r="K7" s="71"/>
      <c r="L7" s="72"/>
      <c r="M7" s="73"/>
    </row>
    <row r="8" spans="1:13" ht="21" customHeight="1">
      <c r="D8" s="320" t="s">
        <v>41</v>
      </c>
      <c r="E8" s="321"/>
      <c r="F8" s="131" t="s">
        <v>42</v>
      </c>
      <c r="G8" s="76" t="s">
        <v>43</v>
      </c>
      <c r="H8" s="242"/>
      <c r="I8" s="242"/>
      <c r="J8" s="78">
        <f>LENB(I8)</f>
        <v>0</v>
      </c>
      <c r="K8" s="79"/>
      <c r="L8" s="243" t="s">
        <v>44</v>
      </c>
      <c r="M8" s="133"/>
    </row>
    <row r="9" spans="1:13" ht="21" customHeight="1">
      <c r="D9" s="322"/>
      <c r="E9" s="323"/>
      <c r="F9" s="134"/>
      <c r="G9" s="83" t="s">
        <v>183</v>
      </c>
      <c r="H9" s="110" t="s">
        <v>269</v>
      </c>
      <c r="I9" s="110" t="s">
        <v>270</v>
      </c>
      <c r="J9" s="78">
        <f t="shared" ref="J9:J72" si="0">LENB(I9)</f>
        <v>8</v>
      </c>
      <c r="K9" s="85">
        <v>10</v>
      </c>
      <c r="L9" s="85"/>
      <c r="M9" s="136"/>
    </row>
    <row r="10" spans="1:13" ht="21" customHeight="1">
      <c r="D10" s="322"/>
      <c r="E10" s="323"/>
      <c r="F10" s="134"/>
      <c r="G10" s="83" t="s">
        <v>186</v>
      </c>
      <c r="H10" s="110" t="s">
        <v>271</v>
      </c>
      <c r="I10" s="110" t="s">
        <v>271</v>
      </c>
      <c r="J10" s="78">
        <f t="shared" si="0"/>
        <v>9</v>
      </c>
      <c r="K10" s="83"/>
      <c r="L10" s="83"/>
      <c r="M10" s="136"/>
    </row>
    <row r="11" spans="1:13" ht="21" customHeight="1">
      <c r="D11" s="322"/>
      <c r="E11" s="323"/>
      <c r="F11" s="134"/>
      <c r="G11" s="91" t="s">
        <v>55</v>
      </c>
      <c r="H11" s="324" t="s">
        <v>272</v>
      </c>
      <c r="I11" s="324" t="s">
        <v>273</v>
      </c>
      <c r="J11" s="78">
        <f t="shared" si="0"/>
        <v>42</v>
      </c>
      <c r="K11" s="94"/>
      <c r="L11" s="94"/>
      <c r="M11" s="136"/>
    </row>
    <row r="12" spans="1:13" ht="21" customHeight="1">
      <c r="D12" s="322"/>
      <c r="E12" s="323"/>
      <c r="F12" s="134"/>
      <c r="G12" s="83" t="s">
        <v>58</v>
      </c>
      <c r="H12" s="110"/>
      <c r="I12" s="110" t="s">
        <v>270</v>
      </c>
      <c r="J12" s="78">
        <f t="shared" si="0"/>
        <v>8</v>
      </c>
      <c r="K12" s="94"/>
      <c r="L12" s="94"/>
      <c r="M12" s="136"/>
    </row>
    <row r="13" spans="1:13" ht="21" customHeight="1">
      <c r="D13" s="325"/>
      <c r="E13" s="326"/>
      <c r="F13" s="138"/>
      <c r="G13" s="97" t="s">
        <v>59</v>
      </c>
      <c r="H13" s="110" t="s">
        <v>269</v>
      </c>
      <c r="I13" s="117" t="s">
        <v>270</v>
      </c>
      <c r="J13" s="78">
        <f t="shared" si="0"/>
        <v>8</v>
      </c>
      <c r="K13" s="245"/>
      <c r="L13" s="245"/>
      <c r="M13" s="141"/>
    </row>
    <row r="14" spans="1:13" ht="21" customHeight="1">
      <c r="D14" s="320" t="s">
        <v>60</v>
      </c>
      <c r="E14" s="321"/>
      <c r="F14" s="131" t="s">
        <v>274</v>
      </c>
      <c r="G14" s="327" t="s">
        <v>62</v>
      </c>
      <c r="H14" s="185" t="s">
        <v>116</v>
      </c>
      <c r="I14" s="246"/>
      <c r="J14" s="78">
        <f t="shared" si="0"/>
        <v>0</v>
      </c>
      <c r="K14" s="271"/>
      <c r="L14" s="78" t="s">
        <v>147</v>
      </c>
      <c r="M14" s="133"/>
    </row>
    <row r="15" spans="1:13" ht="21" customHeight="1">
      <c r="D15" s="322"/>
      <c r="E15" s="323"/>
      <c r="F15" s="134"/>
      <c r="G15" s="83" t="s">
        <v>65</v>
      </c>
      <c r="H15" s="249" t="s">
        <v>275</v>
      </c>
      <c r="I15" s="249" t="s">
        <v>275</v>
      </c>
      <c r="J15" s="78">
        <f t="shared" si="0"/>
        <v>8</v>
      </c>
      <c r="K15" s="89">
        <v>33</v>
      </c>
      <c r="L15" s="89"/>
      <c r="M15" s="136"/>
    </row>
    <row r="16" spans="1:13" ht="21" customHeight="1">
      <c r="D16" s="322"/>
      <c r="E16" s="323"/>
      <c r="F16" s="134"/>
      <c r="G16" s="83" t="s">
        <v>67</v>
      </c>
      <c r="H16" s="249" t="s">
        <v>276</v>
      </c>
      <c r="I16" s="249" t="s">
        <v>276</v>
      </c>
      <c r="J16" s="78">
        <f t="shared" si="0"/>
        <v>8</v>
      </c>
      <c r="K16" s="83"/>
      <c r="L16" s="83"/>
      <c r="M16" s="136"/>
    </row>
    <row r="17" spans="2:13" ht="20.100000000000001" customHeight="1">
      <c r="D17" s="322"/>
      <c r="E17" s="323"/>
      <c r="F17" s="134"/>
      <c r="G17" s="91" t="s">
        <v>55</v>
      </c>
      <c r="H17" s="259" t="s">
        <v>277</v>
      </c>
      <c r="I17" s="250" t="s">
        <v>278</v>
      </c>
      <c r="J17" s="78">
        <f t="shared" si="0"/>
        <v>46</v>
      </c>
      <c r="K17" s="89"/>
      <c r="L17" s="89"/>
      <c r="M17" s="136"/>
    </row>
    <row r="18" spans="2:13" ht="20.100000000000001" customHeight="1">
      <c r="D18" s="322"/>
      <c r="E18" s="323"/>
      <c r="F18" s="134"/>
      <c r="G18" s="83" t="s">
        <v>58</v>
      </c>
      <c r="H18" s="249"/>
      <c r="I18" s="249" t="s">
        <v>275</v>
      </c>
      <c r="J18" s="78">
        <f t="shared" si="0"/>
        <v>8</v>
      </c>
      <c r="K18" s="89"/>
      <c r="L18" s="89"/>
      <c r="M18" s="136"/>
    </row>
    <row r="19" spans="2:13" ht="20.100000000000001" customHeight="1">
      <c r="D19" s="322"/>
      <c r="E19" s="323"/>
      <c r="F19" s="138"/>
      <c r="G19" s="97" t="s">
        <v>59</v>
      </c>
      <c r="H19" s="251" t="s">
        <v>275</v>
      </c>
      <c r="I19" s="251" t="s">
        <v>275</v>
      </c>
      <c r="J19" s="78">
        <f t="shared" si="0"/>
        <v>8</v>
      </c>
      <c r="K19" s="140"/>
      <c r="L19" s="140"/>
      <c r="M19" s="141"/>
    </row>
    <row r="20" spans="2:13" ht="20.100000000000001" customHeight="1">
      <c r="D20" s="322"/>
      <c r="E20" s="323"/>
      <c r="F20" s="131" t="s">
        <v>72</v>
      </c>
      <c r="G20" s="76" t="s">
        <v>62</v>
      </c>
      <c r="H20" s="185" t="s">
        <v>279</v>
      </c>
      <c r="I20" s="185"/>
      <c r="J20" s="78">
        <f t="shared" si="0"/>
        <v>0</v>
      </c>
      <c r="K20" s="78"/>
      <c r="L20" s="78" t="s">
        <v>147</v>
      </c>
      <c r="M20" s="133"/>
    </row>
    <row r="21" spans="2:13" ht="20.100000000000001" customHeight="1">
      <c r="D21" s="322"/>
      <c r="E21" s="323"/>
      <c r="F21" s="134"/>
      <c r="G21" s="83" t="s">
        <v>65</v>
      </c>
      <c r="H21" s="249" t="s">
        <v>280</v>
      </c>
      <c r="I21" s="249" t="s">
        <v>280</v>
      </c>
      <c r="J21" s="78">
        <f t="shared" si="0"/>
        <v>4</v>
      </c>
      <c r="K21" s="89">
        <v>33</v>
      </c>
      <c r="L21" s="89"/>
      <c r="M21" s="136"/>
    </row>
    <row r="22" spans="2:13" ht="20.100000000000001" customHeight="1">
      <c r="D22" s="322"/>
      <c r="E22" s="323"/>
      <c r="F22" s="134"/>
      <c r="G22" s="83" t="s">
        <v>67</v>
      </c>
      <c r="H22" s="249" t="s">
        <v>281</v>
      </c>
      <c r="I22" s="249" t="s">
        <v>281</v>
      </c>
      <c r="J22" s="78">
        <f t="shared" si="0"/>
        <v>4</v>
      </c>
      <c r="K22" s="83"/>
      <c r="L22" s="83"/>
      <c r="M22" s="136"/>
    </row>
    <row r="23" spans="2:13" ht="20.100000000000001" customHeight="1">
      <c r="B23" s="54" t="s">
        <v>71</v>
      </c>
      <c r="D23" s="322"/>
      <c r="E23" s="323"/>
      <c r="F23" s="134"/>
      <c r="G23" s="91" t="s">
        <v>55</v>
      </c>
      <c r="H23" s="259" t="s">
        <v>282</v>
      </c>
      <c r="I23" s="250" t="s">
        <v>283</v>
      </c>
      <c r="J23" s="78">
        <f t="shared" si="0"/>
        <v>42</v>
      </c>
      <c r="K23" s="89"/>
      <c r="L23" s="89"/>
      <c r="M23" s="136"/>
    </row>
    <row r="24" spans="2:13" ht="20.100000000000001" customHeight="1">
      <c r="D24" s="322"/>
      <c r="E24" s="323"/>
      <c r="F24" s="134"/>
      <c r="G24" s="83" t="s">
        <v>58</v>
      </c>
      <c r="H24" s="249"/>
      <c r="I24" s="249" t="s">
        <v>280</v>
      </c>
      <c r="J24" s="78">
        <f t="shared" si="0"/>
        <v>4</v>
      </c>
      <c r="K24" s="89"/>
      <c r="L24" s="89"/>
      <c r="M24" s="136"/>
    </row>
    <row r="25" spans="2:13" ht="20.100000000000001" customHeight="1">
      <c r="D25" s="322"/>
      <c r="E25" s="323"/>
      <c r="F25" s="138"/>
      <c r="G25" s="97" t="s">
        <v>59</v>
      </c>
      <c r="H25" s="251" t="s">
        <v>280</v>
      </c>
      <c r="I25" s="251" t="s">
        <v>280</v>
      </c>
      <c r="J25" s="78">
        <f t="shared" si="0"/>
        <v>4</v>
      </c>
      <c r="K25" s="140"/>
      <c r="L25" s="140"/>
      <c r="M25" s="141"/>
    </row>
    <row r="26" spans="2:13" ht="20.100000000000001" customHeight="1">
      <c r="D26" s="322"/>
      <c r="E26" s="323"/>
      <c r="F26" s="131" t="s">
        <v>77</v>
      </c>
      <c r="G26" s="76" t="s">
        <v>62</v>
      </c>
      <c r="H26" s="185" t="s">
        <v>284</v>
      </c>
      <c r="I26" s="185"/>
      <c r="J26" s="78">
        <f t="shared" si="0"/>
        <v>0</v>
      </c>
      <c r="K26" s="78"/>
      <c r="L26" s="78" t="s">
        <v>147</v>
      </c>
      <c r="M26" s="133"/>
    </row>
    <row r="27" spans="2:13" ht="20.100000000000001" customHeight="1">
      <c r="D27" s="322"/>
      <c r="E27" s="323"/>
      <c r="F27" s="134"/>
      <c r="G27" s="83" t="s">
        <v>65</v>
      </c>
      <c r="H27" s="249" t="s">
        <v>285</v>
      </c>
      <c r="I27" s="249" t="s">
        <v>285</v>
      </c>
      <c r="J27" s="78">
        <f t="shared" si="0"/>
        <v>4</v>
      </c>
      <c r="K27" s="89">
        <v>33</v>
      </c>
      <c r="L27" s="89"/>
      <c r="M27" s="136"/>
    </row>
    <row r="28" spans="2:13" ht="20.100000000000001" customHeight="1">
      <c r="D28" s="322"/>
      <c r="E28" s="323"/>
      <c r="F28" s="134"/>
      <c r="G28" s="83" t="s">
        <v>67</v>
      </c>
      <c r="H28" s="249" t="s">
        <v>286</v>
      </c>
      <c r="I28" s="249" t="s">
        <v>286</v>
      </c>
      <c r="J28" s="78">
        <f t="shared" si="0"/>
        <v>4</v>
      </c>
      <c r="K28" s="83"/>
      <c r="L28" s="83"/>
      <c r="M28" s="136"/>
    </row>
    <row r="29" spans="2:13" ht="20.65" customHeight="1">
      <c r="D29" s="322"/>
      <c r="E29" s="323"/>
      <c r="F29" s="134"/>
      <c r="G29" s="91" t="s">
        <v>55</v>
      </c>
      <c r="H29" s="259" t="s">
        <v>287</v>
      </c>
      <c r="I29" s="250" t="s">
        <v>288</v>
      </c>
      <c r="J29" s="78">
        <f t="shared" si="0"/>
        <v>42</v>
      </c>
      <c r="K29" s="89"/>
      <c r="L29" s="89"/>
      <c r="M29" s="136"/>
    </row>
    <row r="30" spans="2:13" ht="20.65" customHeight="1">
      <c r="D30" s="322"/>
      <c r="E30" s="323"/>
      <c r="F30" s="134"/>
      <c r="G30" s="83" t="s">
        <v>58</v>
      </c>
      <c r="H30" s="249"/>
      <c r="I30" s="249" t="s">
        <v>285</v>
      </c>
      <c r="J30" s="78">
        <f t="shared" si="0"/>
        <v>4</v>
      </c>
      <c r="K30" s="89"/>
      <c r="L30" s="89"/>
      <c r="M30" s="136"/>
    </row>
    <row r="31" spans="2:13" ht="20.65" customHeight="1">
      <c r="D31" s="322"/>
      <c r="E31" s="323"/>
      <c r="F31" s="138"/>
      <c r="G31" s="97" t="s">
        <v>59</v>
      </c>
      <c r="H31" s="251" t="s">
        <v>285</v>
      </c>
      <c r="I31" s="251" t="s">
        <v>285</v>
      </c>
      <c r="J31" s="78">
        <f t="shared" si="0"/>
        <v>4</v>
      </c>
      <c r="K31" s="140"/>
      <c r="L31" s="140"/>
      <c r="M31" s="141"/>
    </row>
    <row r="32" spans="2:13" ht="20.65" customHeight="1">
      <c r="D32" s="322"/>
      <c r="E32" s="323"/>
      <c r="F32" s="131" t="s">
        <v>83</v>
      </c>
      <c r="G32" s="76" t="s">
        <v>62</v>
      </c>
      <c r="H32" s="185" t="s">
        <v>289</v>
      </c>
      <c r="I32" s="185"/>
      <c r="J32" s="78">
        <f t="shared" si="0"/>
        <v>0</v>
      </c>
      <c r="K32" s="78"/>
      <c r="L32" s="78" t="s">
        <v>147</v>
      </c>
      <c r="M32" s="133"/>
    </row>
    <row r="33" spans="4:13" ht="20.65" customHeight="1">
      <c r="D33" s="322"/>
      <c r="E33" s="323"/>
      <c r="F33" s="134"/>
      <c r="G33" s="83" t="s">
        <v>65</v>
      </c>
      <c r="H33" s="249" t="s">
        <v>290</v>
      </c>
      <c r="I33" s="249" t="s">
        <v>290</v>
      </c>
      <c r="J33" s="78">
        <f t="shared" si="0"/>
        <v>11</v>
      </c>
      <c r="K33" s="89">
        <v>33</v>
      </c>
      <c r="L33" s="89"/>
      <c r="M33" s="136"/>
    </row>
    <row r="34" spans="4:13" ht="20.65" customHeight="1">
      <c r="D34" s="322"/>
      <c r="E34" s="323"/>
      <c r="F34" s="134"/>
      <c r="G34" s="83" t="s">
        <v>67</v>
      </c>
      <c r="H34" s="249" t="s">
        <v>291</v>
      </c>
      <c r="I34" s="249" t="s">
        <v>291</v>
      </c>
      <c r="J34" s="78">
        <f t="shared" si="0"/>
        <v>11</v>
      </c>
      <c r="K34" s="83"/>
      <c r="L34" s="83"/>
      <c r="M34" s="136"/>
    </row>
    <row r="35" spans="4:13" ht="20.65" customHeight="1">
      <c r="D35" s="322"/>
      <c r="E35" s="323"/>
      <c r="F35" s="134"/>
      <c r="G35" s="91" t="s">
        <v>55</v>
      </c>
      <c r="H35" s="259" t="s">
        <v>292</v>
      </c>
      <c r="I35" s="250" t="s">
        <v>293</v>
      </c>
      <c r="J35" s="78">
        <f t="shared" si="0"/>
        <v>54</v>
      </c>
      <c r="K35" s="89"/>
      <c r="L35" s="89"/>
      <c r="M35" s="136"/>
    </row>
    <row r="36" spans="4:13" ht="20.65" customHeight="1">
      <c r="D36" s="322"/>
      <c r="E36" s="323"/>
      <c r="F36" s="134"/>
      <c r="G36" s="83" t="s">
        <v>58</v>
      </c>
      <c r="H36" s="249"/>
      <c r="I36" s="249" t="s">
        <v>290</v>
      </c>
      <c r="J36" s="78">
        <f t="shared" si="0"/>
        <v>11</v>
      </c>
      <c r="K36" s="89"/>
      <c r="L36" s="89"/>
      <c r="M36" s="136"/>
    </row>
    <row r="37" spans="4:13" ht="20.65" customHeight="1">
      <c r="D37" s="322"/>
      <c r="E37" s="323"/>
      <c r="F37" s="138"/>
      <c r="G37" s="97" t="s">
        <v>59</v>
      </c>
      <c r="H37" s="251" t="s">
        <v>290</v>
      </c>
      <c r="I37" s="251" t="s">
        <v>290</v>
      </c>
      <c r="J37" s="78">
        <f t="shared" si="0"/>
        <v>11</v>
      </c>
      <c r="K37" s="140"/>
      <c r="L37" s="140"/>
      <c r="M37" s="141"/>
    </row>
    <row r="38" spans="4:13" ht="20.65" customHeight="1">
      <c r="D38" s="322"/>
      <c r="E38" s="323"/>
      <c r="F38" s="131" t="s">
        <v>88</v>
      </c>
      <c r="G38" s="76" t="s">
        <v>62</v>
      </c>
      <c r="H38" s="185" t="s">
        <v>294</v>
      </c>
      <c r="I38" s="185"/>
      <c r="J38" s="78">
        <f t="shared" si="0"/>
        <v>0</v>
      </c>
      <c r="K38" s="78"/>
      <c r="L38" s="78" t="s">
        <v>147</v>
      </c>
      <c r="M38" s="133"/>
    </row>
    <row r="39" spans="4:13" ht="20.65" customHeight="1">
      <c r="D39" s="322"/>
      <c r="E39" s="323"/>
      <c r="F39" s="134"/>
      <c r="G39" s="83" t="s">
        <v>65</v>
      </c>
      <c r="H39" s="249" t="s">
        <v>295</v>
      </c>
      <c r="I39" s="249" t="s">
        <v>295</v>
      </c>
      <c r="J39" s="78">
        <f t="shared" si="0"/>
        <v>9</v>
      </c>
      <c r="K39" s="89">
        <v>33</v>
      </c>
      <c r="L39" s="89"/>
      <c r="M39" s="136"/>
    </row>
    <row r="40" spans="4:13" ht="20.100000000000001" customHeight="1">
      <c r="D40" s="322"/>
      <c r="E40" s="323"/>
      <c r="F40" s="134"/>
      <c r="G40" s="83" t="s">
        <v>67</v>
      </c>
      <c r="H40" s="249" t="s">
        <v>296</v>
      </c>
      <c r="I40" s="249" t="s">
        <v>296</v>
      </c>
      <c r="J40" s="78">
        <f t="shared" si="0"/>
        <v>9</v>
      </c>
      <c r="K40" s="83"/>
      <c r="L40" s="83"/>
      <c r="M40" s="136"/>
    </row>
    <row r="41" spans="4:13" ht="20.100000000000001" customHeight="1">
      <c r="D41" s="322"/>
      <c r="E41" s="323"/>
      <c r="F41" s="134"/>
      <c r="G41" s="91" t="s">
        <v>55</v>
      </c>
      <c r="H41" s="250" t="s">
        <v>297</v>
      </c>
      <c r="I41" s="250" t="s">
        <v>298</v>
      </c>
      <c r="J41" s="78">
        <f t="shared" si="0"/>
        <v>54</v>
      </c>
      <c r="K41" s="89"/>
      <c r="L41" s="89"/>
      <c r="M41" s="136"/>
    </row>
    <row r="42" spans="4:13" ht="20.100000000000001" customHeight="1">
      <c r="D42" s="322"/>
      <c r="E42" s="323"/>
      <c r="F42" s="134"/>
      <c r="G42" s="83" t="s">
        <v>58</v>
      </c>
      <c r="H42" s="249"/>
      <c r="I42" s="249" t="s">
        <v>295</v>
      </c>
      <c r="J42" s="78">
        <f t="shared" si="0"/>
        <v>9</v>
      </c>
      <c r="K42" s="89"/>
      <c r="L42" s="89"/>
      <c r="M42" s="136"/>
    </row>
    <row r="43" spans="4:13" ht="20.100000000000001" customHeight="1">
      <c r="D43" s="322"/>
      <c r="E43" s="323"/>
      <c r="F43" s="138"/>
      <c r="G43" s="97" t="s">
        <v>59</v>
      </c>
      <c r="H43" s="251" t="s">
        <v>295</v>
      </c>
      <c r="I43" s="251" t="s">
        <v>295</v>
      </c>
      <c r="J43" s="78">
        <f t="shared" si="0"/>
        <v>9</v>
      </c>
      <c r="K43" s="140"/>
      <c r="L43" s="140"/>
      <c r="M43" s="141"/>
    </row>
    <row r="44" spans="4:13" ht="20.100000000000001" customHeight="1">
      <c r="D44" s="322"/>
      <c r="E44" s="323"/>
      <c r="F44" s="131" t="s">
        <v>93</v>
      </c>
      <c r="G44" s="76" t="s">
        <v>62</v>
      </c>
      <c r="H44" s="185" t="s">
        <v>299</v>
      </c>
      <c r="I44" s="185"/>
      <c r="J44" s="78">
        <f t="shared" si="0"/>
        <v>0</v>
      </c>
      <c r="K44" s="78"/>
      <c r="L44" s="78" t="s">
        <v>147</v>
      </c>
      <c r="M44" s="133"/>
    </row>
    <row r="45" spans="4:13" ht="20.100000000000001" customHeight="1">
      <c r="D45" s="322"/>
      <c r="E45" s="323"/>
      <c r="F45" s="134"/>
      <c r="G45" s="83" t="s">
        <v>65</v>
      </c>
      <c r="H45" s="249" t="s">
        <v>300</v>
      </c>
      <c r="I45" s="249" t="s">
        <v>300</v>
      </c>
      <c r="J45" s="78">
        <f t="shared" si="0"/>
        <v>9</v>
      </c>
      <c r="K45" s="89">
        <v>33</v>
      </c>
      <c r="L45" s="89"/>
      <c r="M45" s="136"/>
    </row>
    <row r="46" spans="4:13" ht="20.100000000000001" customHeight="1">
      <c r="D46" s="322"/>
      <c r="E46" s="323"/>
      <c r="F46" s="134"/>
      <c r="G46" s="83" t="s">
        <v>67</v>
      </c>
      <c r="H46" s="249" t="s">
        <v>301</v>
      </c>
      <c r="I46" s="249" t="s">
        <v>301</v>
      </c>
      <c r="J46" s="78">
        <f t="shared" si="0"/>
        <v>9</v>
      </c>
      <c r="K46" s="83"/>
      <c r="L46" s="83"/>
      <c r="M46" s="136"/>
    </row>
    <row r="47" spans="4:13" ht="20.100000000000001" customHeight="1">
      <c r="D47" s="322"/>
      <c r="E47" s="323"/>
      <c r="F47" s="134"/>
      <c r="G47" s="91" t="s">
        <v>55</v>
      </c>
      <c r="H47" s="259" t="s">
        <v>302</v>
      </c>
      <c r="I47" s="250" t="s">
        <v>303</v>
      </c>
      <c r="J47" s="78">
        <f t="shared" si="0"/>
        <v>54</v>
      </c>
      <c r="K47" s="89"/>
      <c r="L47" s="89"/>
      <c r="M47" s="136"/>
    </row>
    <row r="48" spans="4:13" ht="20.100000000000001" customHeight="1">
      <c r="D48" s="322"/>
      <c r="E48" s="323"/>
      <c r="F48" s="134"/>
      <c r="G48" s="83" t="s">
        <v>58</v>
      </c>
      <c r="H48" s="249"/>
      <c r="I48" s="249" t="s">
        <v>300</v>
      </c>
      <c r="J48" s="78">
        <f t="shared" si="0"/>
        <v>9</v>
      </c>
      <c r="K48" s="89"/>
      <c r="L48" s="89"/>
      <c r="M48" s="136"/>
    </row>
    <row r="49" spans="4:13" ht="20.100000000000001" customHeight="1">
      <c r="D49" s="322"/>
      <c r="E49" s="323"/>
      <c r="F49" s="138"/>
      <c r="G49" s="97" t="s">
        <v>59</v>
      </c>
      <c r="H49" s="251" t="s">
        <v>300</v>
      </c>
      <c r="I49" s="251" t="s">
        <v>300</v>
      </c>
      <c r="J49" s="78">
        <f t="shared" si="0"/>
        <v>9</v>
      </c>
      <c r="K49" s="140"/>
      <c r="L49" s="140"/>
      <c r="M49" s="141"/>
    </row>
    <row r="50" spans="4:13" ht="20.100000000000001" customHeight="1">
      <c r="D50" s="322"/>
      <c r="E50" s="323"/>
      <c r="F50" s="171" t="s">
        <v>99</v>
      </c>
      <c r="G50" s="172" t="s">
        <v>62</v>
      </c>
      <c r="H50" s="172" t="s">
        <v>304</v>
      </c>
      <c r="I50" s="252" t="s">
        <v>305</v>
      </c>
      <c r="J50" s="159" t="e">
        <f>LENB(#REF!)</f>
        <v>#REF!</v>
      </c>
      <c r="K50" s="159"/>
      <c r="L50" s="159" t="s">
        <v>147</v>
      </c>
      <c r="M50" s="253" t="s">
        <v>305</v>
      </c>
    </row>
    <row r="51" spans="4:13" ht="20.100000000000001" customHeight="1">
      <c r="D51" s="322"/>
      <c r="E51" s="323"/>
      <c r="F51" s="155"/>
      <c r="G51" s="156" t="s">
        <v>65</v>
      </c>
      <c r="H51" s="254" t="s">
        <v>306</v>
      </c>
      <c r="I51" s="158"/>
      <c r="J51" s="159">
        <f t="shared" si="0"/>
        <v>0</v>
      </c>
      <c r="K51" s="160">
        <v>33</v>
      </c>
      <c r="L51" s="160"/>
      <c r="M51" s="255"/>
    </row>
    <row r="52" spans="4:13" ht="20.100000000000001" customHeight="1">
      <c r="D52" s="322"/>
      <c r="E52" s="323"/>
      <c r="F52" s="155"/>
      <c r="G52" s="156" t="s">
        <v>67</v>
      </c>
      <c r="H52" s="254" t="s">
        <v>307</v>
      </c>
      <c r="I52" s="158"/>
      <c r="J52" s="159">
        <f>LENB(I50)</f>
        <v>33</v>
      </c>
      <c r="K52" s="156"/>
      <c r="L52" s="156"/>
      <c r="M52" s="255"/>
    </row>
    <row r="53" spans="4:13" ht="20.100000000000001" customHeight="1">
      <c r="D53" s="322"/>
      <c r="E53" s="323"/>
      <c r="F53" s="155"/>
      <c r="G53" s="164" t="s">
        <v>55</v>
      </c>
      <c r="H53" s="260" t="s">
        <v>308</v>
      </c>
      <c r="I53" s="158"/>
      <c r="J53" s="159">
        <f t="shared" si="0"/>
        <v>0</v>
      </c>
      <c r="K53" s="160"/>
      <c r="L53" s="160"/>
      <c r="M53" s="255"/>
    </row>
    <row r="54" spans="4:13" ht="20.100000000000001" customHeight="1">
      <c r="D54" s="322"/>
      <c r="E54" s="323"/>
      <c r="F54" s="155"/>
      <c r="G54" s="156" t="s">
        <v>58</v>
      </c>
      <c r="H54" s="254"/>
      <c r="I54" s="158"/>
      <c r="J54" s="159">
        <f t="shared" si="0"/>
        <v>0</v>
      </c>
      <c r="K54" s="160"/>
      <c r="L54" s="160"/>
      <c r="M54" s="255"/>
    </row>
    <row r="55" spans="4:13" ht="20.100000000000001" customHeight="1">
      <c r="D55" s="322"/>
      <c r="E55" s="323"/>
      <c r="F55" s="166"/>
      <c r="G55" s="167" t="s">
        <v>59</v>
      </c>
      <c r="H55" s="257" t="s">
        <v>306</v>
      </c>
      <c r="I55" s="169"/>
      <c r="J55" s="159">
        <f t="shared" si="0"/>
        <v>0</v>
      </c>
      <c r="K55" s="170"/>
      <c r="L55" s="170"/>
      <c r="M55" s="258"/>
    </row>
    <row r="56" spans="4:13" ht="20.100000000000001" customHeight="1">
      <c r="D56" s="322"/>
      <c r="E56" s="323"/>
      <c r="F56" s="171" t="s">
        <v>105</v>
      </c>
      <c r="G56" s="172" t="s">
        <v>62</v>
      </c>
      <c r="H56" s="172" t="s">
        <v>309</v>
      </c>
      <c r="I56" s="252" t="s">
        <v>305</v>
      </c>
      <c r="J56" s="159">
        <f t="shared" si="0"/>
        <v>33</v>
      </c>
      <c r="K56" s="159"/>
      <c r="L56" s="159" t="s">
        <v>147</v>
      </c>
      <c r="M56" s="253" t="s">
        <v>310</v>
      </c>
    </row>
    <row r="57" spans="4:13" ht="20.100000000000001" customHeight="1">
      <c r="D57" s="322"/>
      <c r="E57" s="323"/>
      <c r="F57" s="155"/>
      <c r="G57" s="156" t="s">
        <v>65</v>
      </c>
      <c r="H57" s="254" t="s">
        <v>311</v>
      </c>
      <c r="I57" s="158"/>
      <c r="J57" s="159">
        <f t="shared" si="0"/>
        <v>0</v>
      </c>
      <c r="K57" s="160">
        <v>33</v>
      </c>
      <c r="L57" s="160"/>
      <c r="M57" s="255"/>
    </row>
    <row r="58" spans="4:13" ht="20.100000000000001" customHeight="1">
      <c r="D58" s="322"/>
      <c r="E58" s="323"/>
      <c r="F58" s="155"/>
      <c r="G58" s="156" t="s">
        <v>67</v>
      </c>
      <c r="H58" s="254" t="s">
        <v>312</v>
      </c>
      <c r="I58" s="158"/>
      <c r="J58" s="159">
        <f t="shared" si="0"/>
        <v>0</v>
      </c>
      <c r="K58" s="156"/>
      <c r="L58" s="156"/>
      <c r="M58" s="255"/>
    </row>
    <row r="59" spans="4:13" ht="20.100000000000001" customHeight="1">
      <c r="D59" s="322"/>
      <c r="E59" s="323"/>
      <c r="F59" s="155"/>
      <c r="G59" s="164" t="s">
        <v>55</v>
      </c>
      <c r="H59" s="256" t="s">
        <v>313</v>
      </c>
      <c r="I59" s="158"/>
      <c r="J59" s="159">
        <f t="shared" si="0"/>
        <v>0</v>
      </c>
      <c r="K59" s="160"/>
      <c r="L59" s="160"/>
      <c r="M59" s="255"/>
    </row>
    <row r="60" spans="4:13" ht="17.649999999999999" customHeight="1">
      <c r="D60" s="322"/>
      <c r="E60" s="323"/>
      <c r="F60" s="155"/>
      <c r="G60" s="156" t="s">
        <v>58</v>
      </c>
      <c r="H60" s="254"/>
      <c r="I60" s="158"/>
      <c r="J60" s="159">
        <f t="shared" si="0"/>
        <v>0</v>
      </c>
      <c r="K60" s="160"/>
      <c r="L60" s="160"/>
      <c r="M60" s="255"/>
    </row>
    <row r="61" spans="4:13" ht="16.5" customHeight="1">
      <c r="D61" s="322"/>
      <c r="E61" s="323"/>
      <c r="F61" s="166"/>
      <c r="G61" s="167" t="s">
        <v>59</v>
      </c>
      <c r="H61" s="257" t="s">
        <v>311</v>
      </c>
      <c r="I61" s="169"/>
      <c r="J61" s="159">
        <f t="shared" si="0"/>
        <v>0</v>
      </c>
      <c r="K61" s="170"/>
      <c r="L61" s="170"/>
      <c r="M61" s="258"/>
    </row>
    <row r="62" spans="4:13" ht="17.25" customHeight="1">
      <c r="D62" s="322"/>
      <c r="E62" s="323"/>
      <c r="F62" s="131" t="s">
        <v>111</v>
      </c>
      <c r="G62" s="76" t="s">
        <v>62</v>
      </c>
      <c r="H62" s="185" t="s">
        <v>124</v>
      </c>
      <c r="I62" s="185"/>
      <c r="J62" s="78">
        <f t="shared" si="0"/>
        <v>0</v>
      </c>
      <c r="K62" s="78"/>
      <c r="L62" s="78" t="s">
        <v>147</v>
      </c>
      <c r="M62" s="133"/>
    </row>
    <row r="63" spans="4:13" ht="16.5" customHeight="1">
      <c r="D63" s="322"/>
      <c r="E63" s="323"/>
      <c r="F63" s="134"/>
      <c r="G63" s="83" t="s">
        <v>65</v>
      </c>
      <c r="H63" s="249" t="s">
        <v>314</v>
      </c>
      <c r="I63" s="249" t="s">
        <v>315</v>
      </c>
      <c r="J63" s="78">
        <f t="shared" si="0"/>
        <v>16</v>
      </c>
      <c r="K63" s="89">
        <v>33</v>
      </c>
      <c r="L63" s="89"/>
      <c r="M63" s="136"/>
    </row>
    <row r="64" spans="4:13" ht="16.5" customHeight="1">
      <c r="D64" s="322"/>
      <c r="E64" s="323"/>
      <c r="F64" s="134"/>
      <c r="G64" s="83" t="s">
        <v>67</v>
      </c>
      <c r="H64" s="249" t="s">
        <v>316</v>
      </c>
      <c r="I64" s="249" t="s">
        <v>316</v>
      </c>
      <c r="J64" s="78">
        <f t="shared" si="0"/>
        <v>13</v>
      </c>
      <c r="K64" s="83"/>
      <c r="L64" s="83"/>
      <c r="M64" s="136"/>
    </row>
    <row r="65" spans="4:13" ht="20.100000000000001" customHeight="1">
      <c r="D65" s="322"/>
      <c r="E65" s="323"/>
      <c r="F65" s="134"/>
      <c r="G65" s="91" t="s">
        <v>55</v>
      </c>
      <c r="H65" s="259" t="s">
        <v>317</v>
      </c>
      <c r="I65" s="250" t="s">
        <v>318</v>
      </c>
      <c r="J65" s="78">
        <f t="shared" si="0"/>
        <v>62</v>
      </c>
      <c r="K65" s="89"/>
      <c r="L65" s="89"/>
      <c r="M65" s="136"/>
    </row>
    <row r="66" spans="4:13" ht="20.100000000000001" customHeight="1">
      <c r="D66" s="322"/>
      <c r="E66" s="323"/>
      <c r="F66" s="134"/>
      <c r="G66" s="83" t="s">
        <v>58</v>
      </c>
      <c r="H66" s="249"/>
      <c r="I66" s="249" t="s">
        <v>315</v>
      </c>
      <c r="J66" s="78">
        <f t="shared" si="0"/>
        <v>16</v>
      </c>
      <c r="K66" s="89"/>
      <c r="L66" s="89"/>
      <c r="M66" s="136"/>
    </row>
    <row r="67" spans="4:13" ht="20.100000000000001" customHeight="1">
      <c r="D67" s="322"/>
      <c r="E67" s="323"/>
      <c r="F67" s="138"/>
      <c r="G67" s="97" t="s">
        <v>59</v>
      </c>
      <c r="H67" s="251" t="s">
        <v>319</v>
      </c>
      <c r="I67" s="249" t="s">
        <v>315</v>
      </c>
      <c r="J67" s="78">
        <f t="shared" si="0"/>
        <v>16</v>
      </c>
      <c r="K67" s="140"/>
      <c r="L67" s="140"/>
      <c r="M67" s="141"/>
    </row>
    <row r="68" spans="4:13" ht="20.100000000000001" customHeight="1">
      <c r="D68" s="322"/>
      <c r="E68" s="323"/>
      <c r="F68" s="131" t="s">
        <v>229</v>
      </c>
      <c r="G68" s="76" t="s">
        <v>62</v>
      </c>
      <c r="H68" s="185" t="s">
        <v>320</v>
      </c>
      <c r="I68" s="185"/>
      <c r="J68" s="78">
        <f t="shared" si="0"/>
        <v>0</v>
      </c>
      <c r="K68" s="78"/>
      <c r="L68" s="271" t="s">
        <v>147</v>
      </c>
      <c r="M68" s="133"/>
    </row>
    <row r="69" spans="4:13" ht="20.100000000000001" customHeight="1">
      <c r="D69" s="322"/>
      <c r="E69" s="323"/>
      <c r="F69" s="134"/>
      <c r="G69" s="83" t="s">
        <v>65</v>
      </c>
      <c r="H69" s="249" t="s">
        <v>321</v>
      </c>
      <c r="I69" s="249" t="s">
        <v>322</v>
      </c>
      <c r="J69" s="78">
        <f t="shared" si="0"/>
        <v>12</v>
      </c>
      <c r="K69" s="89">
        <v>33</v>
      </c>
      <c r="L69" s="89"/>
      <c r="M69" s="136"/>
    </row>
    <row r="70" spans="4:13" ht="20.100000000000001" customHeight="1">
      <c r="D70" s="322"/>
      <c r="E70" s="323"/>
      <c r="F70" s="134"/>
      <c r="G70" s="83" t="s">
        <v>67</v>
      </c>
      <c r="H70" s="249" t="s">
        <v>323</v>
      </c>
      <c r="I70" s="249" t="s">
        <v>323</v>
      </c>
      <c r="J70" s="78">
        <f t="shared" si="0"/>
        <v>10</v>
      </c>
      <c r="K70" s="83"/>
      <c r="L70" s="83"/>
      <c r="M70" s="136"/>
    </row>
    <row r="71" spans="4:13" ht="20.100000000000001" customHeight="1">
      <c r="D71" s="322"/>
      <c r="E71" s="323"/>
      <c r="F71" s="134"/>
      <c r="G71" s="91" t="s">
        <v>55</v>
      </c>
      <c r="H71" s="259" t="s">
        <v>324</v>
      </c>
      <c r="I71" s="250" t="s">
        <v>325</v>
      </c>
      <c r="J71" s="78">
        <f t="shared" si="0"/>
        <v>56</v>
      </c>
      <c r="K71" s="89"/>
      <c r="L71" s="89"/>
      <c r="M71" s="136"/>
    </row>
    <row r="72" spans="4:13" ht="20.100000000000001" customHeight="1">
      <c r="D72" s="322"/>
      <c r="E72" s="323"/>
      <c r="F72" s="134"/>
      <c r="G72" s="83" t="s">
        <v>58</v>
      </c>
      <c r="H72" s="249"/>
      <c r="I72" s="249" t="s">
        <v>322</v>
      </c>
      <c r="J72" s="78">
        <f t="shared" si="0"/>
        <v>12</v>
      </c>
      <c r="K72" s="89"/>
      <c r="L72" s="89"/>
      <c r="M72" s="136"/>
    </row>
    <row r="73" spans="4:13" ht="20.100000000000001" customHeight="1">
      <c r="D73" s="322"/>
      <c r="E73" s="323"/>
      <c r="F73" s="138"/>
      <c r="G73" s="274" t="s">
        <v>59</v>
      </c>
      <c r="H73" s="251" t="s">
        <v>321</v>
      </c>
      <c r="I73" s="249" t="s">
        <v>322</v>
      </c>
      <c r="J73" s="78">
        <f t="shared" ref="J73:J136" si="1">LENB(I73)</f>
        <v>12</v>
      </c>
      <c r="K73" s="277"/>
      <c r="L73" s="140"/>
      <c r="M73" s="141"/>
    </row>
    <row r="74" spans="4:13" ht="19.5" customHeight="1">
      <c r="D74" s="322"/>
      <c r="E74" s="323"/>
      <c r="F74" s="131" t="s">
        <v>132</v>
      </c>
      <c r="G74" s="76" t="s">
        <v>62</v>
      </c>
      <c r="H74" s="185" t="s">
        <v>326</v>
      </c>
      <c r="I74" s="185"/>
      <c r="J74" s="78">
        <f t="shared" si="1"/>
        <v>0</v>
      </c>
      <c r="K74" s="78"/>
      <c r="L74" s="78" t="s">
        <v>147</v>
      </c>
      <c r="M74" s="133"/>
    </row>
    <row r="75" spans="4:13" ht="20.100000000000001" customHeight="1">
      <c r="D75" s="322"/>
      <c r="E75" s="323"/>
      <c r="F75" s="134"/>
      <c r="G75" s="83" t="s">
        <v>65</v>
      </c>
      <c r="H75" s="249" t="s">
        <v>327</v>
      </c>
      <c r="I75" s="249" t="s">
        <v>328</v>
      </c>
      <c r="J75" s="78">
        <f t="shared" si="1"/>
        <v>16</v>
      </c>
      <c r="K75" s="89">
        <v>33</v>
      </c>
      <c r="L75" s="89"/>
      <c r="M75" s="136"/>
    </row>
    <row r="76" spans="4:13" ht="20.100000000000001" customHeight="1">
      <c r="D76" s="322"/>
      <c r="E76" s="323"/>
      <c r="F76" s="134"/>
      <c r="G76" s="83" t="s">
        <v>67</v>
      </c>
      <c r="H76" s="249" t="s">
        <v>329</v>
      </c>
      <c r="I76" s="249" t="s">
        <v>329</v>
      </c>
      <c r="J76" s="78">
        <f t="shared" si="1"/>
        <v>14</v>
      </c>
      <c r="K76" s="83"/>
      <c r="L76" s="83"/>
      <c r="M76" s="136"/>
    </row>
    <row r="77" spans="4:13" ht="20.100000000000001" customHeight="1">
      <c r="D77" s="322"/>
      <c r="E77" s="323"/>
      <c r="F77" s="134"/>
      <c r="G77" s="91" t="s">
        <v>55</v>
      </c>
      <c r="H77" s="259" t="s">
        <v>330</v>
      </c>
      <c r="I77" s="250" t="s">
        <v>331</v>
      </c>
      <c r="J77" s="78">
        <f t="shared" si="1"/>
        <v>64</v>
      </c>
      <c r="K77" s="89"/>
      <c r="L77" s="89"/>
      <c r="M77" s="136"/>
    </row>
    <row r="78" spans="4:13" ht="20.100000000000001" customHeight="1">
      <c r="D78" s="322"/>
      <c r="E78" s="323"/>
      <c r="F78" s="134"/>
      <c r="G78" s="83" t="s">
        <v>58</v>
      </c>
      <c r="H78" s="249"/>
      <c r="I78" s="249" t="s">
        <v>328</v>
      </c>
      <c r="J78" s="78">
        <f t="shared" si="1"/>
        <v>16</v>
      </c>
      <c r="K78" s="89"/>
      <c r="L78" s="89"/>
      <c r="M78" s="136"/>
    </row>
    <row r="79" spans="4:13" ht="20.100000000000001" customHeight="1">
      <c r="D79" s="322"/>
      <c r="E79" s="323"/>
      <c r="F79" s="138"/>
      <c r="G79" s="97" t="s">
        <v>59</v>
      </c>
      <c r="H79" s="251" t="s">
        <v>327</v>
      </c>
      <c r="I79" s="251" t="s">
        <v>328</v>
      </c>
      <c r="J79" s="78">
        <f t="shared" si="1"/>
        <v>16</v>
      </c>
      <c r="K79" s="140"/>
      <c r="L79" s="140"/>
      <c r="M79" s="141"/>
    </row>
    <row r="80" spans="4:13" ht="20.100000000000001" customHeight="1">
      <c r="D80" s="322"/>
      <c r="E80" s="323"/>
      <c r="F80" s="171" t="s">
        <v>137</v>
      </c>
      <c r="G80" s="172" t="s">
        <v>62</v>
      </c>
      <c r="H80" s="172" t="s">
        <v>332</v>
      </c>
      <c r="I80" s="252" t="s">
        <v>305</v>
      </c>
      <c r="J80" s="159">
        <f t="shared" si="1"/>
        <v>33</v>
      </c>
      <c r="K80" s="159"/>
      <c r="L80" s="159" t="s">
        <v>147</v>
      </c>
      <c r="M80" s="253" t="s">
        <v>310</v>
      </c>
    </row>
    <row r="81" spans="4:13" ht="20.100000000000001" customHeight="1">
      <c r="D81" s="322"/>
      <c r="E81" s="323"/>
      <c r="F81" s="155"/>
      <c r="G81" s="156" t="s">
        <v>65</v>
      </c>
      <c r="H81" s="254" t="s">
        <v>333</v>
      </c>
      <c r="I81" s="158"/>
      <c r="J81" s="159">
        <f t="shared" si="1"/>
        <v>0</v>
      </c>
      <c r="K81" s="160">
        <v>33</v>
      </c>
      <c r="L81" s="160"/>
      <c r="M81" s="255"/>
    </row>
    <row r="82" spans="4:13" ht="20.100000000000001" customHeight="1">
      <c r="D82" s="322"/>
      <c r="E82" s="323"/>
      <c r="F82" s="155"/>
      <c r="G82" s="156" t="s">
        <v>67</v>
      </c>
      <c r="H82" s="254" t="s">
        <v>334</v>
      </c>
      <c r="I82" s="158"/>
      <c r="J82" s="159">
        <f t="shared" si="1"/>
        <v>0</v>
      </c>
      <c r="K82" s="156"/>
      <c r="L82" s="156"/>
      <c r="M82" s="255"/>
    </row>
    <row r="83" spans="4:13" ht="20.100000000000001" customHeight="1">
      <c r="D83" s="322"/>
      <c r="E83" s="323"/>
      <c r="F83" s="155"/>
      <c r="G83" s="164" t="s">
        <v>55</v>
      </c>
      <c r="H83" s="256" t="s">
        <v>335</v>
      </c>
      <c r="I83" s="158"/>
      <c r="J83" s="159">
        <f t="shared" si="1"/>
        <v>0</v>
      </c>
      <c r="K83" s="160"/>
      <c r="L83" s="160"/>
      <c r="M83" s="255"/>
    </row>
    <row r="84" spans="4:13" ht="20.100000000000001" customHeight="1">
      <c r="D84" s="322"/>
      <c r="E84" s="323"/>
      <c r="F84" s="155"/>
      <c r="G84" s="156" t="s">
        <v>58</v>
      </c>
      <c r="H84" s="254"/>
      <c r="I84" s="158"/>
      <c r="J84" s="159">
        <f t="shared" si="1"/>
        <v>0</v>
      </c>
      <c r="K84" s="160"/>
      <c r="L84" s="160"/>
      <c r="M84" s="255"/>
    </row>
    <row r="85" spans="4:13" ht="20.100000000000001" customHeight="1">
      <c r="D85" s="322"/>
      <c r="E85" s="323"/>
      <c r="F85" s="166"/>
      <c r="G85" s="167" t="s">
        <v>59</v>
      </c>
      <c r="H85" s="257" t="s">
        <v>333</v>
      </c>
      <c r="I85" s="169"/>
      <c r="J85" s="159">
        <f t="shared" si="1"/>
        <v>0</v>
      </c>
      <c r="K85" s="170"/>
      <c r="L85" s="170"/>
      <c r="M85" s="258"/>
    </row>
    <row r="86" spans="4:13" ht="20.100000000000001" customHeight="1">
      <c r="D86" s="322"/>
      <c r="E86" s="323"/>
      <c r="F86" s="131" t="s">
        <v>141</v>
      </c>
      <c r="G86" s="76" t="s">
        <v>62</v>
      </c>
      <c r="H86" s="76"/>
      <c r="I86" s="76"/>
      <c r="J86" s="78">
        <f t="shared" si="1"/>
        <v>0</v>
      </c>
      <c r="K86" s="78"/>
      <c r="L86" s="78" t="s">
        <v>147</v>
      </c>
      <c r="M86" s="133"/>
    </row>
    <row r="87" spans="4:13" ht="20.100000000000001" customHeight="1">
      <c r="D87" s="322"/>
      <c r="E87" s="323"/>
      <c r="F87" s="134"/>
      <c r="G87" s="83" t="s">
        <v>65</v>
      </c>
      <c r="H87" s="272" t="s">
        <v>336</v>
      </c>
      <c r="I87" s="272" t="s">
        <v>337</v>
      </c>
      <c r="J87" s="78">
        <f t="shared" si="1"/>
        <v>14</v>
      </c>
      <c r="K87" s="89">
        <v>33</v>
      </c>
      <c r="L87" s="89"/>
      <c r="M87" s="136"/>
    </row>
    <row r="88" spans="4:13" ht="20.100000000000001" customHeight="1">
      <c r="D88" s="322"/>
      <c r="E88" s="323"/>
      <c r="F88" s="134"/>
      <c r="G88" s="83" t="s">
        <v>67</v>
      </c>
      <c r="H88" s="272" t="s">
        <v>338</v>
      </c>
      <c r="I88" s="272" t="s">
        <v>338</v>
      </c>
      <c r="J88" s="78">
        <f t="shared" si="1"/>
        <v>12</v>
      </c>
      <c r="K88" s="83"/>
      <c r="L88" s="83"/>
      <c r="M88" s="136"/>
    </row>
    <row r="89" spans="4:13" ht="20.100000000000001" customHeight="1">
      <c r="D89" s="322"/>
      <c r="E89" s="323"/>
      <c r="F89" s="134"/>
      <c r="G89" s="91" t="s">
        <v>55</v>
      </c>
      <c r="H89" s="324" t="s">
        <v>339</v>
      </c>
      <c r="I89" s="324" t="s">
        <v>340</v>
      </c>
      <c r="J89" s="78">
        <f t="shared" si="1"/>
        <v>45</v>
      </c>
      <c r="K89" s="89"/>
      <c r="L89" s="89"/>
      <c r="M89" s="136"/>
    </row>
    <row r="90" spans="4:13" ht="20.100000000000001" customHeight="1">
      <c r="D90" s="322"/>
      <c r="E90" s="323"/>
      <c r="F90" s="134"/>
      <c r="G90" s="83" t="s">
        <v>58</v>
      </c>
      <c r="H90" s="272"/>
      <c r="I90" s="272" t="s">
        <v>337</v>
      </c>
      <c r="J90" s="78">
        <f t="shared" si="1"/>
        <v>14</v>
      </c>
      <c r="K90" s="89"/>
      <c r="L90" s="89"/>
      <c r="M90" s="136"/>
    </row>
    <row r="91" spans="4:13" ht="19.899999999999999" customHeight="1">
      <c r="D91" s="322"/>
      <c r="E91" s="323"/>
      <c r="F91" s="138"/>
      <c r="G91" s="97" t="s">
        <v>59</v>
      </c>
      <c r="H91" s="275" t="s">
        <v>336</v>
      </c>
      <c r="I91" s="275" t="s">
        <v>337</v>
      </c>
      <c r="J91" s="78">
        <f t="shared" si="1"/>
        <v>14</v>
      </c>
      <c r="K91" s="140"/>
      <c r="L91" s="140"/>
      <c r="M91" s="141"/>
    </row>
    <row r="92" spans="4:13" ht="20.100000000000001" customHeight="1">
      <c r="D92" s="322"/>
      <c r="E92" s="323"/>
      <c r="F92" s="134" t="s">
        <v>341</v>
      </c>
      <c r="G92" s="83" t="s">
        <v>65</v>
      </c>
      <c r="H92" s="76" t="s">
        <v>342</v>
      </c>
      <c r="I92" s="328" t="s">
        <v>343</v>
      </c>
      <c r="J92" s="329">
        <f t="shared" si="1"/>
        <v>7</v>
      </c>
      <c r="K92" s="90"/>
      <c r="L92" s="89"/>
      <c r="M92" s="136"/>
    </row>
    <row r="93" spans="4:13" ht="20.100000000000001" customHeight="1">
      <c r="D93" s="322"/>
      <c r="E93" s="323"/>
      <c r="F93" s="134"/>
      <c r="G93" s="83" t="s">
        <v>67</v>
      </c>
      <c r="H93" s="84" t="str">
        <f>LOWER(H92)</f>
        <v>98 inch</v>
      </c>
      <c r="I93" s="330" t="s">
        <v>342</v>
      </c>
      <c r="J93" s="329">
        <f t="shared" si="1"/>
        <v>7</v>
      </c>
      <c r="K93" s="88"/>
      <c r="L93" s="83"/>
      <c r="M93" s="136"/>
    </row>
    <row r="94" spans="4:13" ht="20.100000000000001" customHeight="1">
      <c r="D94" s="322"/>
      <c r="E94" s="323"/>
      <c r="F94" s="134"/>
      <c r="G94" s="91" t="s">
        <v>55</v>
      </c>
      <c r="H94" s="331" t="s">
        <v>344</v>
      </c>
      <c r="I94" s="324" t="s">
        <v>340</v>
      </c>
      <c r="J94" s="329">
        <f t="shared" si="1"/>
        <v>45</v>
      </c>
      <c r="K94" s="90"/>
      <c r="L94" s="89"/>
      <c r="M94" s="136"/>
    </row>
    <row r="95" spans="4:13" ht="20.100000000000001" customHeight="1">
      <c r="D95" s="322"/>
      <c r="E95" s="323"/>
      <c r="F95" s="138"/>
      <c r="G95" s="97" t="s">
        <v>59</v>
      </c>
      <c r="H95" s="332"/>
      <c r="I95" s="333" t="s">
        <v>343</v>
      </c>
      <c r="J95" s="329">
        <f t="shared" si="1"/>
        <v>7</v>
      </c>
      <c r="K95" s="281"/>
      <c r="L95" s="140"/>
      <c r="M95" s="141"/>
    </row>
    <row r="96" spans="4:13" ht="20.100000000000001" customHeight="1">
      <c r="D96" s="322"/>
      <c r="E96" s="323"/>
      <c r="F96" s="134" t="s">
        <v>345</v>
      </c>
      <c r="G96" s="83" t="s">
        <v>65</v>
      </c>
      <c r="H96" s="334" t="s">
        <v>346</v>
      </c>
      <c r="I96" s="335" t="s">
        <v>347</v>
      </c>
      <c r="J96" s="329">
        <f t="shared" si="1"/>
        <v>7</v>
      </c>
      <c r="K96" s="90"/>
      <c r="L96" s="89"/>
      <c r="M96" s="136"/>
    </row>
    <row r="97" spans="4:13" ht="20.100000000000001" customHeight="1">
      <c r="D97" s="322"/>
      <c r="E97" s="323"/>
      <c r="F97" s="134"/>
      <c r="G97" s="83" t="s">
        <v>67</v>
      </c>
      <c r="H97" s="190" t="s">
        <v>348</v>
      </c>
      <c r="I97" s="295" t="s">
        <v>349</v>
      </c>
      <c r="J97" s="329">
        <f t="shared" si="1"/>
        <v>7</v>
      </c>
      <c r="K97" s="88"/>
      <c r="L97" s="83"/>
      <c r="M97" s="136"/>
    </row>
    <row r="98" spans="4:13" ht="19.899999999999999" customHeight="1">
      <c r="D98" s="322"/>
      <c r="E98" s="323"/>
      <c r="F98" s="134"/>
      <c r="G98" s="91" t="s">
        <v>55</v>
      </c>
      <c r="H98" s="331" t="s">
        <v>350</v>
      </c>
      <c r="I98" s="336" t="s">
        <v>351</v>
      </c>
      <c r="J98" s="329">
        <f t="shared" si="1"/>
        <v>45</v>
      </c>
      <c r="K98" s="90"/>
      <c r="L98" s="89"/>
      <c r="M98" s="136"/>
    </row>
    <row r="99" spans="4:13" ht="17.649999999999999" customHeight="1">
      <c r="D99" s="322"/>
      <c r="E99" s="323"/>
      <c r="F99" s="138"/>
      <c r="G99" s="97" t="s">
        <v>59</v>
      </c>
      <c r="H99" s="337"/>
      <c r="I99" s="333" t="s">
        <v>347</v>
      </c>
      <c r="J99" s="329">
        <f t="shared" si="1"/>
        <v>7</v>
      </c>
      <c r="K99" s="281"/>
      <c r="L99" s="140"/>
      <c r="M99" s="141"/>
    </row>
    <row r="100" spans="4:13" ht="17.649999999999999" customHeight="1">
      <c r="D100" s="322"/>
      <c r="E100" s="323"/>
      <c r="F100" s="134" t="s">
        <v>352</v>
      </c>
      <c r="G100" s="83" t="s">
        <v>65</v>
      </c>
      <c r="H100" s="334" t="s">
        <v>353</v>
      </c>
      <c r="I100" s="335" t="s">
        <v>354</v>
      </c>
      <c r="J100" s="329">
        <f t="shared" si="1"/>
        <v>7</v>
      </c>
      <c r="K100" s="90"/>
      <c r="L100" s="89"/>
      <c r="M100" s="136"/>
    </row>
    <row r="101" spans="4:13" ht="17.649999999999999" customHeight="1">
      <c r="D101" s="322"/>
      <c r="E101" s="323"/>
      <c r="F101" s="134"/>
      <c r="G101" s="83" t="s">
        <v>67</v>
      </c>
      <c r="H101" s="190" t="s">
        <v>355</v>
      </c>
      <c r="I101" s="295" t="s">
        <v>356</v>
      </c>
      <c r="J101" s="329">
        <f t="shared" si="1"/>
        <v>7</v>
      </c>
      <c r="K101" s="88"/>
      <c r="L101" s="83"/>
      <c r="M101" s="136"/>
    </row>
    <row r="102" spans="4:13" ht="17.649999999999999" customHeight="1">
      <c r="D102" s="322"/>
      <c r="E102" s="323"/>
      <c r="F102" s="134"/>
      <c r="G102" s="91" t="s">
        <v>55</v>
      </c>
      <c r="H102" s="331" t="s">
        <v>357</v>
      </c>
      <c r="I102" s="336" t="s">
        <v>358</v>
      </c>
      <c r="J102" s="329">
        <f t="shared" si="1"/>
        <v>45</v>
      </c>
      <c r="K102" s="90"/>
      <c r="L102" s="89"/>
      <c r="M102" s="136"/>
    </row>
    <row r="103" spans="4:13" ht="17.649999999999999" customHeight="1">
      <c r="D103" s="322"/>
      <c r="E103" s="323"/>
      <c r="F103" s="138"/>
      <c r="G103" s="97" t="s">
        <v>59</v>
      </c>
      <c r="H103" s="337"/>
      <c r="I103" s="333" t="s">
        <v>354</v>
      </c>
      <c r="J103" s="329">
        <f t="shared" si="1"/>
        <v>7</v>
      </c>
      <c r="K103" s="281"/>
      <c r="L103" s="140"/>
      <c r="M103" s="141"/>
    </row>
    <row r="104" spans="4:13" ht="17.649999999999999" customHeight="1">
      <c r="D104" s="322"/>
      <c r="E104" s="323"/>
      <c r="F104" s="134" t="s">
        <v>359</v>
      </c>
      <c r="G104" s="83" t="s">
        <v>65</v>
      </c>
      <c r="H104" s="76" t="s">
        <v>360</v>
      </c>
      <c r="I104" s="335" t="s">
        <v>361</v>
      </c>
      <c r="J104" s="329">
        <f t="shared" si="1"/>
        <v>7</v>
      </c>
      <c r="K104" s="90"/>
      <c r="L104" s="89"/>
      <c r="M104" s="136"/>
    </row>
    <row r="105" spans="4:13" ht="17.649999999999999" customHeight="1">
      <c r="D105" s="322"/>
      <c r="E105" s="323"/>
      <c r="F105" s="134"/>
      <c r="G105" s="83" t="s">
        <v>67</v>
      </c>
      <c r="H105" s="84" t="str">
        <f>LOWER(H104)</f>
        <v>65 inch</v>
      </c>
      <c r="I105" s="330" t="s">
        <v>362</v>
      </c>
      <c r="J105" s="329">
        <f t="shared" si="1"/>
        <v>7</v>
      </c>
      <c r="K105" s="88"/>
      <c r="L105" s="83"/>
      <c r="M105" s="136"/>
    </row>
    <row r="106" spans="4:13" ht="17.649999999999999" customHeight="1">
      <c r="D106" s="322"/>
      <c r="E106" s="323"/>
      <c r="F106" s="134"/>
      <c r="G106" s="91" t="s">
        <v>55</v>
      </c>
      <c r="H106" s="331" t="s">
        <v>363</v>
      </c>
      <c r="I106" s="336" t="s">
        <v>364</v>
      </c>
      <c r="J106" s="329">
        <f t="shared" si="1"/>
        <v>45</v>
      </c>
      <c r="K106" s="90"/>
      <c r="L106" s="89"/>
      <c r="M106" s="136"/>
    </row>
    <row r="107" spans="4:13" ht="17.649999999999999" customHeight="1">
      <c r="D107" s="322"/>
      <c r="E107" s="323"/>
      <c r="F107" s="138"/>
      <c r="G107" s="97" t="s">
        <v>59</v>
      </c>
      <c r="H107" s="338"/>
      <c r="I107" s="339" t="s">
        <v>361</v>
      </c>
      <c r="J107" s="329">
        <f t="shared" si="1"/>
        <v>7</v>
      </c>
      <c r="K107" s="281"/>
      <c r="L107" s="140"/>
      <c r="M107" s="141"/>
    </row>
    <row r="108" spans="4:13" ht="17.649999999999999" customHeight="1">
      <c r="D108" s="322"/>
      <c r="E108" s="323"/>
      <c r="F108" s="134" t="s">
        <v>365</v>
      </c>
      <c r="G108" s="83" t="s">
        <v>65</v>
      </c>
      <c r="H108" s="340" t="s">
        <v>366</v>
      </c>
      <c r="I108" s="341" t="s">
        <v>367</v>
      </c>
      <c r="J108" s="329">
        <f t="shared" si="1"/>
        <v>7</v>
      </c>
      <c r="K108" s="90"/>
      <c r="L108" s="89"/>
      <c r="M108" s="136"/>
    </row>
    <row r="109" spans="4:13" ht="17.649999999999999" customHeight="1">
      <c r="D109" s="322"/>
      <c r="E109" s="323"/>
      <c r="F109" s="134"/>
      <c r="G109" s="83" t="s">
        <v>67</v>
      </c>
      <c r="H109" s="84" t="str">
        <f>LOWER(H108)</f>
        <v>55 inch</v>
      </c>
      <c r="I109" s="330" t="s">
        <v>368</v>
      </c>
      <c r="J109" s="329">
        <f t="shared" si="1"/>
        <v>7</v>
      </c>
      <c r="K109" s="88"/>
      <c r="L109" s="83"/>
      <c r="M109" s="136"/>
    </row>
    <row r="110" spans="4:13" ht="17.649999999999999" customHeight="1">
      <c r="D110" s="322"/>
      <c r="E110" s="323"/>
      <c r="F110" s="134"/>
      <c r="G110" s="91" t="s">
        <v>55</v>
      </c>
      <c r="H110" s="83" t="s">
        <v>369</v>
      </c>
      <c r="I110" s="342" t="s">
        <v>370</v>
      </c>
      <c r="J110" s="329">
        <f t="shared" si="1"/>
        <v>45</v>
      </c>
      <c r="K110" s="90"/>
      <c r="L110" s="89"/>
      <c r="M110" s="136"/>
    </row>
    <row r="111" spans="4:13" ht="17.649999999999999" customHeight="1">
      <c r="D111" s="322"/>
      <c r="E111" s="323"/>
      <c r="F111" s="138"/>
      <c r="G111" s="97" t="s">
        <v>59</v>
      </c>
      <c r="H111" s="337"/>
      <c r="I111" s="333" t="s">
        <v>367</v>
      </c>
      <c r="J111" s="329">
        <f t="shared" si="1"/>
        <v>7</v>
      </c>
      <c r="K111" s="281"/>
      <c r="L111" s="140"/>
      <c r="M111" s="141"/>
    </row>
    <row r="112" spans="4:13" ht="17.649999999999999" customHeight="1">
      <c r="D112" s="322"/>
      <c r="E112" s="323"/>
      <c r="F112" s="134" t="s">
        <v>371</v>
      </c>
      <c r="G112" s="83" t="s">
        <v>65</v>
      </c>
      <c r="H112" s="340" t="s">
        <v>372</v>
      </c>
      <c r="I112" s="341" t="s">
        <v>373</v>
      </c>
      <c r="J112" s="329">
        <f t="shared" si="1"/>
        <v>7</v>
      </c>
      <c r="K112" s="90"/>
      <c r="L112" s="89"/>
      <c r="M112" s="136"/>
    </row>
    <row r="113" spans="4:13" ht="17.649999999999999" customHeight="1">
      <c r="D113" s="322"/>
      <c r="E113" s="323"/>
      <c r="F113" s="134"/>
      <c r="G113" s="83" t="s">
        <v>67</v>
      </c>
      <c r="H113" s="343" t="s">
        <v>374</v>
      </c>
      <c r="I113" s="343" t="s">
        <v>375</v>
      </c>
      <c r="J113" s="329">
        <f t="shared" si="1"/>
        <v>7</v>
      </c>
      <c r="K113" s="88"/>
      <c r="L113" s="83"/>
      <c r="M113" s="136"/>
    </row>
    <row r="114" spans="4:13" ht="17.649999999999999" customHeight="1">
      <c r="D114" s="322"/>
      <c r="E114" s="323"/>
      <c r="F114" s="134"/>
      <c r="G114" s="91" t="s">
        <v>55</v>
      </c>
      <c r="H114" s="331" t="s">
        <v>376</v>
      </c>
      <c r="I114" s="336" t="s">
        <v>377</v>
      </c>
      <c r="J114" s="329">
        <f t="shared" si="1"/>
        <v>45</v>
      </c>
      <c r="K114" s="90"/>
      <c r="L114" s="89"/>
      <c r="M114" s="136"/>
    </row>
    <row r="115" spans="4:13" ht="17.649999999999999" customHeight="1">
      <c r="D115" s="322"/>
      <c r="E115" s="323"/>
      <c r="F115" s="138"/>
      <c r="G115" s="97" t="s">
        <v>59</v>
      </c>
      <c r="H115" s="337"/>
      <c r="I115" s="333" t="s">
        <v>373</v>
      </c>
      <c r="J115" s="329">
        <f t="shared" si="1"/>
        <v>7</v>
      </c>
      <c r="K115" s="281"/>
      <c r="L115" s="140"/>
      <c r="M115" s="141"/>
    </row>
    <row r="116" spans="4:13" ht="17.649999999999999" customHeight="1">
      <c r="D116" s="322"/>
      <c r="E116" s="323"/>
      <c r="F116" s="134" t="s">
        <v>378</v>
      </c>
      <c r="G116" s="83" t="s">
        <v>65</v>
      </c>
      <c r="H116" s="76" t="s">
        <v>379</v>
      </c>
      <c r="I116" s="335" t="s">
        <v>380</v>
      </c>
      <c r="J116" s="329">
        <f t="shared" si="1"/>
        <v>7</v>
      </c>
      <c r="K116" s="90"/>
      <c r="L116" s="89"/>
      <c r="M116" s="136"/>
    </row>
    <row r="117" spans="4:13" ht="17.649999999999999" customHeight="1">
      <c r="D117" s="322"/>
      <c r="E117" s="323"/>
      <c r="F117" s="134"/>
      <c r="G117" s="83" t="s">
        <v>67</v>
      </c>
      <c r="H117" s="344" t="str">
        <f>LOWER(H116)</f>
        <v>43 inch</v>
      </c>
      <c r="I117" s="345" t="s">
        <v>381</v>
      </c>
      <c r="J117" s="329">
        <f t="shared" si="1"/>
        <v>7</v>
      </c>
      <c r="K117" s="88"/>
      <c r="L117" s="83"/>
      <c r="M117" s="136"/>
    </row>
    <row r="118" spans="4:13" ht="17.649999999999999" customHeight="1">
      <c r="D118" s="322"/>
      <c r="E118" s="323"/>
      <c r="F118" s="134"/>
      <c r="G118" s="91" t="s">
        <v>55</v>
      </c>
      <c r="H118" s="331" t="s">
        <v>382</v>
      </c>
      <c r="I118" s="336" t="s">
        <v>383</v>
      </c>
      <c r="J118" s="329">
        <f t="shared" si="1"/>
        <v>45</v>
      </c>
      <c r="K118" s="90"/>
      <c r="L118" s="89"/>
      <c r="M118" s="136"/>
    </row>
    <row r="119" spans="4:13" ht="17.649999999999999" customHeight="1">
      <c r="D119" s="322"/>
      <c r="E119" s="323"/>
      <c r="F119" s="138"/>
      <c r="G119" s="97" t="s">
        <v>59</v>
      </c>
      <c r="H119" s="346"/>
      <c r="I119" s="339" t="s">
        <v>380</v>
      </c>
      <c r="J119" s="329">
        <f t="shared" si="1"/>
        <v>7</v>
      </c>
      <c r="K119" s="281"/>
      <c r="L119" s="140"/>
      <c r="M119" s="141"/>
    </row>
    <row r="120" spans="4:13" ht="17.649999999999999" customHeight="1">
      <c r="D120" s="322"/>
      <c r="E120" s="323"/>
      <c r="F120" s="155" t="s">
        <v>384</v>
      </c>
      <c r="G120" s="156" t="s">
        <v>65</v>
      </c>
      <c r="H120" s="347" t="s">
        <v>385</v>
      </c>
      <c r="I120" s="348" t="s">
        <v>386</v>
      </c>
      <c r="J120" s="159" t="e">
        <f>LENB(#REF!)</f>
        <v>#REF!</v>
      </c>
      <c r="K120" s="307"/>
      <c r="L120" s="160"/>
      <c r="M120" s="255" t="s">
        <v>386</v>
      </c>
    </row>
    <row r="121" spans="4:13" ht="18" customHeight="1">
      <c r="D121" s="322"/>
      <c r="E121" s="323"/>
      <c r="F121" s="155"/>
      <c r="G121" s="156" t="s">
        <v>67</v>
      </c>
      <c r="H121" s="349" t="str">
        <f>LOWER(H120)</f>
        <v>32 inch or smaller</v>
      </c>
      <c r="I121" s="350"/>
      <c r="J121" s="159">
        <f>LENB(I120)</f>
        <v>20</v>
      </c>
      <c r="K121" s="308"/>
      <c r="L121" s="156"/>
      <c r="M121" s="255"/>
    </row>
    <row r="122" spans="4:13" ht="17.649999999999999" customHeight="1">
      <c r="D122" s="322"/>
      <c r="E122" s="323"/>
      <c r="F122" s="155"/>
      <c r="G122" s="164" t="s">
        <v>55</v>
      </c>
      <c r="H122" s="306" t="s">
        <v>387</v>
      </c>
      <c r="I122" s="350"/>
      <c r="J122" s="159">
        <f t="shared" si="1"/>
        <v>0</v>
      </c>
      <c r="K122" s="307"/>
      <c r="L122" s="160"/>
      <c r="M122" s="255"/>
    </row>
    <row r="123" spans="4:13" ht="17.649999999999999" customHeight="1">
      <c r="D123" s="322"/>
      <c r="E123" s="323"/>
      <c r="F123" s="166"/>
      <c r="G123" s="167" t="s">
        <v>59</v>
      </c>
      <c r="H123" s="167"/>
      <c r="I123" s="351"/>
      <c r="J123" s="159">
        <f t="shared" si="1"/>
        <v>0</v>
      </c>
      <c r="K123" s="352"/>
      <c r="L123" s="170"/>
      <c r="M123" s="258"/>
    </row>
    <row r="124" spans="4:13" ht="17.649999999999999" customHeight="1">
      <c r="D124" s="322"/>
      <c r="E124" s="323"/>
      <c r="F124" s="131" t="s">
        <v>142</v>
      </c>
      <c r="G124" s="76" t="s">
        <v>62</v>
      </c>
      <c r="H124" s="121" t="s">
        <v>388</v>
      </c>
      <c r="I124" s="121"/>
      <c r="J124" s="78">
        <f t="shared" si="1"/>
        <v>0</v>
      </c>
      <c r="K124" s="217"/>
      <c r="L124" s="78" t="s">
        <v>147</v>
      </c>
      <c r="M124" s="133"/>
    </row>
    <row r="125" spans="4:13" ht="17.649999999999999" customHeight="1">
      <c r="D125" s="322"/>
      <c r="E125" s="323"/>
      <c r="F125" s="134"/>
      <c r="G125" s="83" t="s">
        <v>65</v>
      </c>
      <c r="H125" s="123" t="s">
        <v>389</v>
      </c>
      <c r="I125" s="123" t="s">
        <v>390</v>
      </c>
      <c r="J125" s="78">
        <f t="shared" si="1"/>
        <v>18</v>
      </c>
      <c r="K125" s="90">
        <v>33</v>
      </c>
      <c r="L125" s="89"/>
      <c r="M125" s="136"/>
    </row>
    <row r="126" spans="4:13" ht="17.649999999999999" customHeight="1">
      <c r="D126" s="322"/>
      <c r="E126" s="323"/>
      <c r="F126" s="134"/>
      <c r="G126" s="83" t="s">
        <v>67</v>
      </c>
      <c r="H126" s="191" t="s">
        <v>391</v>
      </c>
      <c r="I126" s="191" t="s">
        <v>391</v>
      </c>
      <c r="J126" s="78">
        <f t="shared" si="1"/>
        <v>17</v>
      </c>
      <c r="K126" s="88"/>
      <c r="L126" s="83"/>
      <c r="M126" s="136"/>
    </row>
    <row r="127" spans="4:13" ht="17.649999999999999" customHeight="1">
      <c r="D127" s="322"/>
      <c r="E127" s="323"/>
      <c r="F127" s="134"/>
      <c r="G127" s="91" t="s">
        <v>55</v>
      </c>
      <c r="H127" s="283" t="s">
        <v>392</v>
      </c>
      <c r="I127" s="182" t="s">
        <v>393</v>
      </c>
      <c r="J127" s="78">
        <f t="shared" si="1"/>
        <v>40</v>
      </c>
      <c r="K127" s="90"/>
      <c r="L127" s="89"/>
      <c r="M127" s="136"/>
    </row>
    <row r="128" spans="4:13" ht="17.649999999999999" customHeight="1">
      <c r="D128" s="322"/>
      <c r="E128" s="323"/>
      <c r="F128" s="134"/>
      <c r="G128" s="83" t="s">
        <v>58</v>
      </c>
      <c r="H128" s="123"/>
      <c r="I128" s="123" t="s">
        <v>390</v>
      </c>
      <c r="J128" s="78">
        <f t="shared" si="1"/>
        <v>18</v>
      </c>
      <c r="K128" s="90"/>
      <c r="L128" s="89"/>
      <c r="M128" s="136"/>
    </row>
    <row r="129" spans="4:13" ht="17.649999999999999" customHeight="1">
      <c r="D129" s="322"/>
      <c r="E129" s="323"/>
      <c r="F129" s="134"/>
      <c r="G129" s="97" t="s">
        <v>59</v>
      </c>
      <c r="H129" s="284" t="s">
        <v>389</v>
      </c>
      <c r="I129" s="353" t="s">
        <v>390</v>
      </c>
      <c r="J129" s="78">
        <f t="shared" si="1"/>
        <v>18</v>
      </c>
      <c r="K129" s="281"/>
      <c r="L129" s="140"/>
      <c r="M129" s="141"/>
    </row>
    <row r="130" spans="4:13" ht="17.649999999999999" customHeight="1">
      <c r="D130" s="322"/>
      <c r="E130" s="323"/>
      <c r="F130" s="214" t="s">
        <v>394</v>
      </c>
      <c r="G130" s="327" t="s">
        <v>65</v>
      </c>
      <c r="H130" s="340" t="s">
        <v>395</v>
      </c>
      <c r="I130" s="327" t="s">
        <v>396</v>
      </c>
      <c r="J130" s="78">
        <f t="shared" si="1"/>
        <v>5</v>
      </c>
      <c r="K130" s="354">
        <v>33</v>
      </c>
      <c r="L130" s="271"/>
      <c r="M130" s="136"/>
    </row>
    <row r="131" spans="4:13" ht="17.649999999999999" customHeight="1">
      <c r="D131" s="322"/>
      <c r="E131" s="323"/>
      <c r="F131" s="219"/>
      <c r="G131" s="83" t="s">
        <v>67</v>
      </c>
      <c r="H131" s="84" t="str">
        <f>LOWER(H130)</f>
        <v>8k tvs</v>
      </c>
      <c r="I131" s="84" t="s">
        <v>397</v>
      </c>
      <c r="J131" s="78">
        <f t="shared" si="1"/>
        <v>6</v>
      </c>
      <c r="K131" s="88"/>
      <c r="L131" s="83"/>
      <c r="M131" s="136"/>
    </row>
    <row r="132" spans="4:13" ht="17.649999999999999" customHeight="1">
      <c r="D132" s="322"/>
      <c r="E132" s="323"/>
      <c r="F132" s="219"/>
      <c r="G132" s="91" t="s">
        <v>55</v>
      </c>
      <c r="H132" s="331" t="s">
        <v>392</v>
      </c>
      <c r="I132" s="324" t="s">
        <v>398</v>
      </c>
      <c r="J132" s="78">
        <f t="shared" si="1"/>
        <v>49</v>
      </c>
      <c r="K132" s="90"/>
      <c r="L132" s="89"/>
      <c r="M132" s="136"/>
    </row>
    <row r="133" spans="4:13" ht="17.649999999999999" customHeight="1">
      <c r="D133" s="322"/>
      <c r="E133" s="323"/>
      <c r="F133" s="355"/>
      <c r="G133" s="97" t="s">
        <v>59</v>
      </c>
      <c r="H133" s="337"/>
      <c r="I133" s="337" t="s">
        <v>396</v>
      </c>
      <c r="J133" s="78">
        <f t="shared" si="1"/>
        <v>5</v>
      </c>
      <c r="K133" s="281"/>
      <c r="L133" s="140"/>
      <c r="M133" s="141"/>
    </row>
    <row r="134" spans="4:13" ht="17.649999999999999" customHeight="1">
      <c r="D134" s="322"/>
      <c r="E134" s="323"/>
      <c r="F134" s="131" t="s">
        <v>399</v>
      </c>
      <c r="G134" s="83" t="s">
        <v>65</v>
      </c>
      <c r="H134" s="76" t="s">
        <v>400</v>
      </c>
      <c r="I134" s="327" t="s">
        <v>401</v>
      </c>
      <c r="J134" s="78">
        <f t="shared" si="1"/>
        <v>5</v>
      </c>
      <c r="K134" s="90">
        <v>33</v>
      </c>
      <c r="L134" s="89"/>
      <c r="M134" s="136"/>
    </row>
    <row r="135" spans="4:13" ht="17.649999999999999" customHeight="1">
      <c r="D135" s="322"/>
      <c r="E135" s="323"/>
      <c r="F135" s="134"/>
      <c r="G135" s="83" t="s">
        <v>67</v>
      </c>
      <c r="H135" s="84" t="str">
        <f>LOWER(H134)</f>
        <v>4k tvs</v>
      </c>
      <c r="I135" s="84" t="s">
        <v>402</v>
      </c>
      <c r="J135" s="78">
        <f t="shared" si="1"/>
        <v>6</v>
      </c>
      <c r="K135" s="88"/>
      <c r="L135" s="83"/>
      <c r="M135" s="136"/>
    </row>
    <row r="136" spans="4:13" ht="17.649999999999999" customHeight="1">
      <c r="D136" s="322"/>
      <c r="E136" s="323"/>
      <c r="F136" s="134"/>
      <c r="G136" s="91" t="s">
        <v>55</v>
      </c>
      <c r="H136" s="331" t="s">
        <v>403</v>
      </c>
      <c r="I136" s="324" t="s">
        <v>404</v>
      </c>
      <c r="J136" s="78">
        <f t="shared" si="1"/>
        <v>49</v>
      </c>
      <c r="K136" s="90"/>
      <c r="L136" s="89"/>
      <c r="M136" s="136"/>
    </row>
    <row r="137" spans="4:13" ht="17.649999999999999" customHeight="1">
      <c r="D137" s="322"/>
      <c r="E137" s="323"/>
      <c r="F137" s="138"/>
      <c r="G137" s="97" t="s">
        <v>59</v>
      </c>
      <c r="H137" s="356"/>
      <c r="I137" s="97" t="s">
        <v>401</v>
      </c>
      <c r="J137" s="78">
        <f t="shared" ref="J137:J200" si="2">LENB(I137)</f>
        <v>5</v>
      </c>
      <c r="K137" s="281"/>
      <c r="L137" s="140"/>
      <c r="M137" s="141"/>
    </row>
    <row r="138" spans="4:13" ht="17.649999999999999" customHeight="1">
      <c r="D138" s="322"/>
      <c r="E138" s="323"/>
      <c r="F138" s="131" t="s">
        <v>405</v>
      </c>
      <c r="G138" s="83" t="s">
        <v>65</v>
      </c>
      <c r="H138" s="340" t="s">
        <v>406</v>
      </c>
      <c r="I138" s="357" t="s">
        <v>407</v>
      </c>
      <c r="J138" s="78">
        <f t="shared" si="2"/>
        <v>10</v>
      </c>
      <c r="K138" s="90">
        <v>33</v>
      </c>
      <c r="L138" s="89"/>
      <c r="M138" s="136"/>
    </row>
    <row r="139" spans="4:13" ht="17.649999999999999" customHeight="1">
      <c r="D139" s="322"/>
      <c r="E139" s="323"/>
      <c r="F139" s="134"/>
      <c r="G139" s="83" t="s">
        <v>67</v>
      </c>
      <c r="H139" s="344" t="s">
        <v>408</v>
      </c>
      <c r="I139" s="344" t="s">
        <v>408</v>
      </c>
      <c r="J139" s="78">
        <f t="shared" si="2"/>
        <v>14</v>
      </c>
      <c r="K139" s="88"/>
      <c r="L139" s="83"/>
      <c r="M139" s="136"/>
    </row>
    <row r="140" spans="4:13" ht="17.649999999999999" customHeight="1">
      <c r="D140" s="322"/>
      <c r="E140" s="323"/>
      <c r="F140" s="134"/>
      <c r="G140" s="91" t="s">
        <v>55</v>
      </c>
      <c r="H140" s="83" t="s">
        <v>409</v>
      </c>
      <c r="I140" s="358" t="s">
        <v>410</v>
      </c>
      <c r="J140" s="78">
        <f t="shared" si="2"/>
        <v>45</v>
      </c>
      <c r="K140" s="90"/>
      <c r="L140" s="89"/>
      <c r="M140" s="136"/>
    </row>
    <row r="141" spans="4:13" ht="17.649999999999999" customHeight="1" thickBot="1">
      <c r="D141" s="359"/>
      <c r="E141" s="360"/>
      <c r="F141" s="134"/>
      <c r="G141" s="361" t="s">
        <v>59</v>
      </c>
      <c r="H141" s="332"/>
      <c r="I141" s="332" t="s">
        <v>407</v>
      </c>
      <c r="J141" s="78">
        <f t="shared" si="2"/>
        <v>10</v>
      </c>
      <c r="K141" s="286"/>
      <c r="L141" s="362"/>
      <c r="M141" s="136"/>
    </row>
    <row r="142" spans="4:13" ht="17.649999999999999" customHeight="1" thickBot="1">
      <c r="D142" s="363"/>
      <c r="E142" s="364"/>
      <c r="F142" s="365" t="s">
        <v>144</v>
      </c>
      <c r="G142" s="366" t="s">
        <v>65</v>
      </c>
      <c r="H142" s="367" t="s">
        <v>411</v>
      </c>
      <c r="I142" s="368" t="s">
        <v>412</v>
      </c>
      <c r="J142" s="99">
        <f t="shared" si="2"/>
        <v>11</v>
      </c>
      <c r="K142" s="369"/>
      <c r="L142" s="370"/>
      <c r="M142" s="371"/>
    </row>
    <row r="143" spans="4:13" ht="17.649999999999999" customHeight="1">
      <c r="D143" s="372" t="s">
        <v>143</v>
      </c>
      <c r="E143" s="373">
        <v>1</v>
      </c>
      <c r="F143" s="374" t="s">
        <v>413</v>
      </c>
      <c r="G143" s="375" t="s">
        <v>145</v>
      </c>
      <c r="H143" s="375" t="s">
        <v>414</v>
      </c>
      <c r="I143" s="252" t="s">
        <v>415</v>
      </c>
      <c r="J143" s="376" t="e">
        <f>LENB(#REF!)</f>
        <v>#REF!</v>
      </c>
      <c r="K143" s="376"/>
      <c r="L143" s="376" t="s">
        <v>147</v>
      </c>
      <c r="M143" s="377" t="s">
        <v>415</v>
      </c>
    </row>
    <row r="144" spans="4:13" ht="17.649999999999999" customHeight="1">
      <c r="D144" s="322"/>
      <c r="E144" s="378"/>
      <c r="F144" s="374"/>
      <c r="G144" s="375" t="s">
        <v>65</v>
      </c>
      <c r="H144" s="379" t="s">
        <v>416</v>
      </c>
      <c r="I144" s="158"/>
      <c r="J144" s="376">
        <f>LENB(I143)</f>
        <v>7</v>
      </c>
      <c r="K144" s="376">
        <v>33</v>
      </c>
      <c r="L144" s="376"/>
      <c r="M144" s="377"/>
    </row>
    <row r="145" spans="4:13" ht="17.649999999999999" customHeight="1">
      <c r="D145" s="322"/>
      <c r="E145" s="378"/>
      <c r="F145" s="374"/>
      <c r="G145" s="375" t="s">
        <v>67</v>
      </c>
      <c r="H145" s="379" t="s">
        <v>417</v>
      </c>
      <c r="I145" s="158"/>
      <c r="J145" s="376">
        <f t="shared" si="2"/>
        <v>0</v>
      </c>
      <c r="K145" s="375"/>
      <c r="L145" s="375"/>
      <c r="M145" s="377"/>
    </row>
    <row r="146" spans="4:13" ht="17.649999999999999" customHeight="1">
      <c r="D146" s="322"/>
      <c r="E146" s="378"/>
      <c r="F146" s="374"/>
      <c r="G146" s="380" t="s">
        <v>55</v>
      </c>
      <c r="H146" s="381" t="s">
        <v>418</v>
      </c>
      <c r="I146" s="158"/>
      <c r="J146" s="376">
        <f t="shared" si="2"/>
        <v>0</v>
      </c>
      <c r="K146" s="376"/>
      <c r="L146" s="376"/>
      <c r="M146" s="377"/>
    </row>
    <row r="147" spans="4:13" ht="17.649999999999999" customHeight="1">
      <c r="D147" s="322"/>
      <c r="E147" s="378"/>
      <c r="F147" s="374"/>
      <c r="G147" s="375" t="s">
        <v>58</v>
      </c>
      <c r="H147" s="379"/>
      <c r="I147" s="158"/>
      <c r="J147" s="376">
        <f t="shared" si="2"/>
        <v>0</v>
      </c>
      <c r="K147" s="376"/>
      <c r="L147" s="376"/>
      <c r="M147" s="377"/>
    </row>
    <row r="148" spans="4:13" ht="17.649999999999999" customHeight="1">
      <c r="D148" s="322"/>
      <c r="E148" s="378"/>
      <c r="F148" s="374"/>
      <c r="G148" s="375" t="s">
        <v>59</v>
      </c>
      <c r="H148" s="379" t="s">
        <v>419</v>
      </c>
      <c r="I148" s="169"/>
      <c r="J148" s="376">
        <f t="shared" si="2"/>
        <v>0</v>
      </c>
      <c r="K148" s="376"/>
      <c r="L148" s="376"/>
      <c r="M148" s="377"/>
    </row>
    <row r="149" spans="4:13" ht="17.649999999999999" customHeight="1">
      <c r="D149" s="322"/>
      <c r="E149" s="382">
        <v>2</v>
      </c>
      <c r="F149" s="383" t="s">
        <v>420</v>
      </c>
      <c r="G149" s="76" t="s">
        <v>145</v>
      </c>
      <c r="H149" s="384" t="s">
        <v>421</v>
      </c>
      <c r="I149" s="384"/>
      <c r="J149" s="78">
        <f t="shared" si="2"/>
        <v>0</v>
      </c>
      <c r="K149" s="78"/>
      <c r="L149" s="217" t="s">
        <v>147</v>
      </c>
      <c r="M149" s="133"/>
    </row>
    <row r="150" spans="4:13" ht="17.649999999999999" customHeight="1">
      <c r="D150" s="322"/>
      <c r="E150" s="382"/>
      <c r="F150" s="385"/>
      <c r="G150" s="83" t="s">
        <v>65</v>
      </c>
      <c r="H150" s="221" t="s">
        <v>422</v>
      </c>
      <c r="I150" s="221" t="s">
        <v>423</v>
      </c>
      <c r="J150" s="78">
        <f t="shared" si="2"/>
        <v>15</v>
      </c>
      <c r="K150" s="89">
        <v>33</v>
      </c>
      <c r="L150" s="90"/>
      <c r="M150" s="136"/>
    </row>
    <row r="151" spans="4:13" ht="17.649999999999999" customHeight="1">
      <c r="D151" s="322"/>
      <c r="E151" s="382"/>
      <c r="F151" s="385"/>
      <c r="G151" s="83" t="s">
        <v>67</v>
      </c>
      <c r="H151" s="331" t="s">
        <v>424</v>
      </c>
      <c r="I151" s="331" t="s">
        <v>424</v>
      </c>
      <c r="J151" s="78">
        <f t="shared" si="2"/>
        <v>14</v>
      </c>
      <c r="K151" s="83"/>
      <c r="L151" s="88"/>
      <c r="M151" s="136"/>
    </row>
    <row r="152" spans="4:13" ht="17.649999999999999" customHeight="1">
      <c r="D152" s="322"/>
      <c r="E152" s="382"/>
      <c r="F152" s="385"/>
      <c r="G152" s="91" t="s">
        <v>55</v>
      </c>
      <c r="H152" s="225" t="s">
        <v>425</v>
      </c>
      <c r="I152" s="324" t="s">
        <v>426</v>
      </c>
      <c r="J152" s="78">
        <f t="shared" si="2"/>
        <v>49</v>
      </c>
      <c r="K152" s="89"/>
      <c r="L152" s="90"/>
      <c r="M152" s="136"/>
    </row>
    <row r="153" spans="4:13" ht="17.649999999999999" customHeight="1">
      <c r="D153" s="322"/>
      <c r="E153" s="382"/>
      <c r="F153" s="385"/>
      <c r="G153" s="83" t="s">
        <v>58</v>
      </c>
      <c r="H153" s="221"/>
      <c r="I153" s="386" t="s">
        <v>423</v>
      </c>
      <c r="J153" s="78">
        <f t="shared" si="2"/>
        <v>15</v>
      </c>
      <c r="K153" s="89"/>
      <c r="L153" s="90"/>
      <c r="M153" s="136"/>
    </row>
    <row r="154" spans="4:13" ht="17.649999999999999" customHeight="1">
      <c r="D154" s="322"/>
      <c r="E154" s="382"/>
      <c r="F154" s="387"/>
      <c r="G154" s="97" t="s">
        <v>59</v>
      </c>
      <c r="H154" s="221" t="s">
        <v>422</v>
      </c>
      <c r="I154" s="386" t="s">
        <v>423</v>
      </c>
      <c r="J154" s="78">
        <f t="shared" si="2"/>
        <v>15</v>
      </c>
      <c r="K154" s="140"/>
      <c r="L154" s="281"/>
      <c r="M154" s="141"/>
    </row>
    <row r="155" spans="4:13" ht="17.649999999999999" customHeight="1">
      <c r="D155" s="322"/>
      <c r="E155" s="382">
        <v>3</v>
      </c>
      <c r="F155" s="383" t="s">
        <v>427</v>
      </c>
      <c r="G155" s="76" t="s">
        <v>145</v>
      </c>
      <c r="H155" s="384" t="s">
        <v>428</v>
      </c>
      <c r="I155" s="384"/>
      <c r="J155" s="78">
        <f t="shared" si="2"/>
        <v>0</v>
      </c>
      <c r="K155" s="78"/>
      <c r="L155" s="217" t="s">
        <v>147</v>
      </c>
      <c r="M155" s="133"/>
    </row>
    <row r="156" spans="4:13" ht="17.649999999999999" customHeight="1">
      <c r="D156" s="322"/>
      <c r="E156" s="382"/>
      <c r="F156" s="385"/>
      <c r="G156" s="83" t="s">
        <v>65</v>
      </c>
      <c r="H156" s="221" t="s">
        <v>429</v>
      </c>
      <c r="I156" s="221" t="s">
        <v>430</v>
      </c>
      <c r="J156" s="78">
        <f t="shared" si="2"/>
        <v>9</v>
      </c>
      <c r="K156" s="89">
        <v>33</v>
      </c>
      <c r="L156" s="90"/>
      <c r="M156" s="136"/>
    </row>
    <row r="157" spans="4:13" ht="17.649999999999999" customHeight="1">
      <c r="D157" s="322"/>
      <c r="E157" s="382"/>
      <c r="F157" s="385"/>
      <c r="G157" s="83" t="s">
        <v>67</v>
      </c>
      <c r="H157" s="331" t="s">
        <v>431</v>
      </c>
      <c r="I157" s="331" t="s">
        <v>431</v>
      </c>
      <c r="J157" s="78">
        <f t="shared" si="2"/>
        <v>8</v>
      </c>
      <c r="K157" s="83"/>
      <c r="L157" s="88"/>
      <c r="M157" s="136"/>
    </row>
    <row r="158" spans="4:13" ht="17.649999999999999" customHeight="1">
      <c r="D158" s="322"/>
      <c r="E158" s="382"/>
      <c r="F158" s="385"/>
      <c r="G158" s="91" t="s">
        <v>55</v>
      </c>
      <c r="H158" s="324" t="s">
        <v>432</v>
      </c>
      <c r="I158" s="324" t="s">
        <v>433</v>
      </c>
      <c r="J158" s="78">
        <f t="shared" si="2"/>
        <v>53</v>
      </c>
      <c r="K158" s="89"/>
      <c r="L158" s="90"/>
      <c r="M158" s="136"/>
    </row>
    <row r="159" spans="4:13" ht="17.649999999999999" customHeight="1">
      <c r="D159" s="322"/>
      <c r="E159" s="382"/>
      <c r="F159" s="385"/>
      <c r="G159" s="83" t="s">
        <v>58</v>
      </c>
      <c r="H159" s="221"/>
      <c r="I159" s="221" t="s">
        <v>430</v>
      </c>
      <c r="J159" s="78">
        <f t="shared" si="2"/>
        <v>9</v>
      </c>
      <c r="K159" s="89"/>
      <c r="L159" s="90"/>
      <c r="M159" s="136"/>
    </row>
    <row r="160" spans="4:13" ht="18" customHeight="1">
      <c r="D160" s="322"/>
      <c r="E160" s="382"/>
      <c r="F160" s="387"/>
      <c r="G160" s="97" t="s">
        <v>59</v>
      </c>
      <c r="H160" s="183" t="s">
        <v>429</v>
      </c>
      <c r="I160" s="221" t="s">
        <v>430</v>
      </c>
      <c r="J160" s="78">
        <f t="shared" si="2"/>
        <v>9</v>
      </c>
      <c r="K160" s="140"/>
      <c r="L160" s="281"/>
      <c r="M160" s="141"/>
    </row>
    <row r="161" spans="4:13" ht="15.6" customHeight="1">
      <c r="D161" s="322"/>
      <c r="E161" s="382">
        <v>4</v>
      </c>
      <c r="F161" s="383" t="s">
        <v>434</v>
      </c>
      <c r="G161" s="76" t="s">
        <v>145</v>
      </c>
      <c r="H161" s="384" t="s">
        <v>435</v>
      </c>
      <c r="I161" s="384"/>
      <c r="J161" s="78">
        <f t="shared" si="2"/>
        <v>0</v>
      </c>
      <c r="K161" s="78"/>
      <c r="L161" s="217" t="s">
        <v>147</v>
      </c>
      <c r="M161" s="133"/>
    </row>
    <row r="162" spans="4:13" ht="15.6" customHeight="1">
      <c r="D162" s="322"/>
      <c r="E162" s="382"/>
      <c r="F162" s="385"/>
      <c r="G162" s="83" t="s">
        <v>65</v>
      </c>
      <c r="H162" s="221" t="s">
        <v>436</v>
      </c>
      <c r="I162" s="221" t="s">
        <v>437</v>
      </c>
      <c r="J162" s="78">
        <f t="shared" si="2"/>
        <v>13</v>
      </c>
      <c r="K162" s="89">
        <v>33</v>
      </c>
      <c r="L162" s="90"/>
      <c r="M162" s="136"/>
    </row>
    <row r="163" spans="4:13" ht="15.6" customHeight="1">
      <c r="D163" s="322"/>
      <c r="E163" s="382"/>
      <c r="F163" s="385"/>
      <c r="G163" s="83" t="s">
        <v>67</v>
      </c>
      <c r="H163" s="331" t="s">
        <v>438</v>
      </c>
      <c r="I163" s="331" t="s">
        <v>438</v>
      </c>
      <c r="J163" s="78">
        <f t="shared" si="2"/>
        <v>12</v>
      </c>
      <c r="K163" s="83"/>
      <c r="L163" s="88"/>
      <c r="M163" s="136"/>
    </row>
    <row r="164" spans="4:13" ht="16.5">
      <c r="D164" s="322"/>
      <c r="E164" s="382"/>
      <c r="F164" s="385"/>
      <c r="G164" s="91" t="s">
        <v>55</v>
      </c>
      <c r="H164" s="324" t="s">
        <v>439</v>
      </c>
      <c r="I164" s="324" t="s">
        <v>440</v>
      </c>
      <c r="J164" s="78">
        <f t="shared" si="2"/>
        <v>53</v>
      </c>
      <c r="K164" s="89"/>
      <c r="L164" s="90"/>
      <c r="M164" s="136"/>
    </row>
    <row r="165" spans="4:13" ht="15.6" customHeight="1">
      <c r="D165" s="322"/>
      <c r="E165" s="382"/>
      <c r="F165" s="385"/>
      <c r="G165" s="83" t="s">
        <v>58</v>
      </c>
      <c r="H165" s="221"/>
      <c r="I165" s="221" t="s">
        <v>437</v>
      </c>
      <c r="J165" s="78">
        <f t="shared" si="2"/>
        <v>13</v>
      </c>
      <c r="K165" s="89"/>
      <c r="L165" s="90"/>
      <c r="M165" s="136"/>
    </row>
    <row r="166" spans="4:13" ht="15.6" customHeight="1">
      <c r="D166" s="322"/>
      <c r="E166" s="382"/>
      <c r="F166" s="387"/>
      <c r="G166" s="97" t="s">
        <v>59</v>
      </c>
      <c r="H166" s="221" t="s">
        <v>436</v>
      </c>
      <c r="I166" s="183" t="s">
        <v>437</v>
      </c>
      <c r="J166" s="78">
        <f t="shared" si="2"/>
        <v>13</v>
      </c>
      <c r="K166" s="140"/>
      <c r="L166" s="281"/>
      <c r="M166" s="141"/>
    </row>
    <row r="167" spans="4:13" ht="15.6" customHeight="1">
      <c r="D167" s="322"/>
      <c r="E167" s="382">
        <v>5</v>
      </c>
      <c r="F167" s="383" t="s">
        <v>441</v>
      </c>
      <c r="G167" s="76" t="s">
        <v>145</v>
      </c>
      <c r="H167" s="388" t="s">
        <v>442</v>
      </c>
      <c r="I167" s="389"/>
      <c r="J167" s="78">
        <f t="shared" si="2"/>
        <v>0</v>
      </c>
      <c r="K167" s="78"/>
      <c r="L167" s="217" t="s">
        <v>147</v>
      </c>
      <c r="M167" s="133"/>
    </row>
    <row r="168" spans="4:13" ht="15.6" customHeight="1">
      <c r="D168" s="322"/>
      <c r="E168" s="382"/>
      <c r="F168" s="385"/>
      <c r="G168" s="83" t="s">
        <v>65</v>
      </c>
      <c r="H168" s="390" t="s">
        <v>443</v>
      </c>
      <c r="I168" s="327" t="s">
        <v>444</v>
      </c>
      <c r="J168" s="78">
        <f t="shared" si="2"/>
        <v>14</v>
      </c>
      <c r="K168" s="89">
        <v>33</v>
      </c>
      <c r="L168" s="90"/>
      <c r="M168" s="136"/>
    </row>
    <row r="169" spans="4:13" ht="15.6" customHeight="1">
      <c r="D169" s="322"/>
      <c r="E169" s="382"/>
      <c r="F169" s="385"/>
      <c r="G169" s="83" t="s">
        <v>67</v>
      </c>
      <c r="H169" s="391" t="s">
        <v>445</v>
      </c>
      <c r="I169" s="84" t="s">
        <v>445</v>
      </c>
      <c r="J169" s="78">
        <f t="shared" si="2"/>
        <v>13</v>
      </c>
      <c r="K169" s="83"/>
      <c r="L169" s="88"/>
      <c r="M169" s="136"/>
    </row>
    <row r="170" spans="4:13" ht="16.5">
      <c r="D170" s="322"/>
      <c r="E170" s="382"/>
      <c r="F170" s="385"/>
      <c r="G170" s="91" t="s">
        <v>55</v>
      </c>
      <c r="H170" s="392" t="s">
        <v>446</v>
      </c>
      <c r="I170" s="93" t="s">
        <v>447</v>
      </c>
      <c r="J170" s="78">
        <f t="shared" si="2"/>
        <v>65</v>
      </c>
      <c r="K170" s="89"/>
      <c r="L170" s="90"/>
      <c r="M170" s="136"/>
    </row>
    <row r="171" spans="4:13" ht="15.6" customHeight="1">
      <c r="D171" s="322"/>
      <c r="E171" s="382"/>
      <c r="F171" s="385"/>
      <c r="G171" s="83" t="s">
        <v>58</v>
      </c>
      <c r="H171" s="390"/>
      <c r="I171" s="327" t="s">
        <v>444</v>
      </c>
      <c r="J171" s="78">
        <f t="shared" si="2"/>
        <v>14</v>
      </c>
      <c r="K171" s="89"/>
      <c r="L171" s="90"/>
      <c r="M171" s="136"/>
    </row>
    <row r="172" spans="4:13" ht="15.6" customHeight="1">
      <c r="D172" s="322"/>
      <c r="E172" s="382"/>
      <c r="F172" s="387"/>
      <c r="G172" s="97" t="s">
        <v>59</v>
      </c>
      <c r="H172" s="390" t="s">
        <v>443</v>
      </c>
      <c r="I172" s="327" t="s">
        <v>444</v>
      </c>
      <c r="J172" s="78">
        <f t="shared" si="2"/>
        <v>14</v>
      </c>
      <c r="K172" s="140"/>
      <c r="L172" s="281"/>
      <c r="M172" s="141"/>
    </row>
    <row r="173" spans="4:13" ht="15.6" customHeight="1">
      <c r="D173" s="322"/>
      <c r="E173" s="382">
        <v>6</v>
      </c>
      <c r="F173" s="393" t="s">
        <v>448</v>
      </c>
      <c r="G173" s="394" t="s">
        <v>145</v>
      </c>
      <c r="H173" s="375" t="s">
        <v>449</v>
      </c>
      <c r="I173" s="252" t="s">
        <v>415</v>
      </c>
      <c r="J173" s="159" t="e">
        <f>LENB(#REF!)</f>
        <v>#REF!</v>
      </c>
      <c r="K173" s="206"/>
      <c r="L173" s="305" t="s">
        <v>147</v>
      </c>
      <c r="M173" s="253" t="s">
        <v>415</v>
      </c>
    </row>
    <row r="174" spans="4:13" ht="15.6" customHeight="1">
      <c r="D174" s="322"/>
      <c r="E174" s="382"/>
      <c r="F174" s="395"/>
      <c r="G174" s="156" t="s">
        <v>65</v>
      </c>
      <c r="H174" s="379" t="s">
        <v>450</v>
      </c>
      <c r="I174" s="158"/>
      <c r="J174" s="159">
        <f>LENB(I173)</f>
        <v>7</v>
      </c>
      <c r="K174" s="160">
        <v>33</v>
      </c>
      <c r="L174" s="307"/>
      <c r="M174" s="255"/>
    </row>
    <row r="175" spans="4:13" ht="15.6" customHeight="1">
      <c r="D175" s="322"/>
      <c r="E175" s="382"/>
      <c r="F175" s="395"/>
      <c r="G175" s="156" t="s">
        <v>67</v>
      </c>
      <c r="H175" s="379" t="s">
        <v>451</v>
      </c>
      <c r="I175" s="158"/>
      <c r="J175" s="159">
        <f t="shared" si="2"/>
        <v>0</v>
      </c>
      <c r="K175" s="156"/>
      <c r="L175" s="308"/>
      <c r="M175" s="255"/>
    </row>
    <row r="176" spans="4:13" ht="16.5">
      <c r="D176" s="322"/>
      <c r="E176" s="382"/>
      <c r="F176" s="395"/>
      <c r="G176" s="164" t="s">
        <v>55</v>
      </c>
      <c r="H176" s="381" t="s">
        <v>452</v>
      </c>
      <c r="I176" s="158"/>
      <c r="J176" s="159">
        <f t="shared" si="2"/>
        <v>0</v>
      </c>
      <c r="K176" s="160"/>
      <c r="L176" s="307"/>
      <c r="M176" s="255"/>
    </row>
    <row r="177" spans="4:13" ht="19.149999999999999" customHeight="1">
      <c r="D177" s="322"/>
      <c r="E177" s="382"/>
      <c r="F177" s="395"/>
      <c r="G177" s="156" t="s">
        <v>58</v>
      </c>
      <c r="H177" s="379"/>
      <c r="I177" s="158"/>
      <c r="J177" s="159">
        <f t="shared" si="2"/>
        <v>0</v>
      </c>
      <c r="K177" s="160"/>
      <c r="L177" s="307"/>
      <c r="M177" s="255"/>
    </row>
    <row r="178" spans="4:13" ht="15.6" customHeight="1">
      <c r="D178" s="322"/>
      <c r="E178" s="382"/>
      <c r="F178" s="396"/>
      <c r="G178" s="397" t="s">
        <v>59</v>
      </c>
      <c r="H178" s="379" t="s">
        <v>450</v>
      </c>
      <c r="I178" s="169"/>
      <c r="J178" s="159">
        <f t="shared" si="2"/>
        <v>0</v>
      </c>
      <c r="K178" s="213"/>
      <c r="L178" s="352"/>
      <c r="M178" s="258"/>
    </row>
    <row r="179" spans="4:13" ht="15.6" customHeight="1">
      <c r="D179" s="322"/>
      <c r="E179" s="382">
        <v>7</v>
      </c>
      <c r="F179" s="393" t="s">
        <v>453</v>
      </c>
      <c r="G179" s="172" t="s">
        <v>145</v>
      </c>
      <c r="H179" s="375" t="s">
        <v>454</v>
      </c>
      <c r="I179" s="252" t="s">
        <v>415</v>
      </c>
      <c r="J179" s="159" t="e">
        <f>LENB(#REF!)</f>
        <v>#REF!</v>
      </c>
      <c r="K179" s="159"/>
      <c r="L179" s="305" t="s">
        <v>147</v>
      </c>
      <c r="M179" s="253" t="s">
        <v>455</v>
      </c>
    </row>
    <row r="180" spans="4:13" ht="15.6" customHeight="1">
      <c r="D180" s="322"/>
      <c r="E180" s="382"/>
      <c r="F180" s="395"/>
      <c r="G180" s="156" t="s">
        <v>65</v>
      </c>
      <c r="H180" s="306" t="s">
        <v>456</v>
      </c>
      <c r="I180" s="158"/>
      <c r="J180" s="159">
        <f>LENB(I179)</f>
        <v>7</v>
      </c>
      <c r="K180" s="160">
        <v>33</v>
      </c>
      <c r="L180" s="307"/>
      <c r="M180" s="255"/>
    </row>
    <row r="181" spans="4:13" ht="15.6" customHeight="1">
      <c r="D181" s="322"/>
      <c r="E181" s="382"/>
      <c r="F181" s="395"/>
      <c r="G181" s="156" t="s">
        <v>67</v>
      </c>
      <c r="H181" s="306" t="s">
        <v>457</v>
      </c>
      <c r="I181" s="158"/>
      <c r="J181" s="159">
        <f t="shared" si="2"/>
        <v>0</v>
      </c>
      <c r="K181" s="156"/>
      <c r="L181" s="308"/>
      <c r="M181" s="255"/>
    </row>
    <row r="182" spans="4:13" ht="16.5">
      <c r="D182" s="322"/>
      <c r="E182" s="382"/>
      <c r="F182" s="395"/>
      <c r="G182" s="164" t="s">
        <v>55</v>
      </c>
      <c r="H182" s="256" t="s">
        <v>458</v>
      </c>
      <c r="I182" s="158"/>
      <c r="J182" s="159">
        <f t="shared" si="2"/>
        <v>0</v>
      </c>
      <c r="K182" s="160"/>
      <c r="L182" s="307"/>
      <c r="M182" s="255"/>
    </row>
    <row r="183" spans="4:13" ht="15.6" customHeight="1">
      <c r="D183" s="322"/>
      <c r="E183" s="382"/>
      <c r="F183" s="395"/>
      <c r="G183" s="156" t="s">
        <v>58</v>
      </c>
      <c r="H183" s="306"/>
      <c r="I183" s="158"/>
      <c r="J183" s="159">
        <f t="shared" si="2"/>
        <v>0</v>
      </c>
      <c r="K183" s="160"/>
      <c r="L183" s="307"/>
      <c r="M183" s="255"/>
    </row>
    <row r="184" spans="4:13" ht="15.6" customHeight="1">
      <c r="D184" s="322"/>
      <c r="E184" s="382"/>
      <c r="F184" s="396"/>
      <c r="G184" s="167" t="s">
        <v>59</v>
      </c>
      <c r="H184" s="398" t="s">
        <v>456</v>
      </c>
      <c r="I184" s="169"/>
      <c r="J184" s="159">
        <f t="shared" si="2"/>
        <v>0</v>
      </c>
      <c r="K184" s="170"/>
      <c r="L184" s="352"/>
      <c r="M184" s="258"/>
    </row>
    <row r="185" spans="4:13" ht="15.6" customHeight="1">
      <c r="D185" s="322"/>
      <c r="E185" s="382">
        <v>8</v>
      </c>
      <c r="F185" s="393" t="s">
        <v>459</v>
      </c>
      <c r="G185" s="172" t="s">
        <v>145</v>
      </c>
      <c r="H185" s="375" t="s">
        <v>460</v>
      </c>
      <c r="I185" s="252" t="s">
        <v>415</v>
      </c>
      <c r="J185" s="159" t="e">
        <f>LENB(#REF!)</f>
        <v>#REF!</v>
      </c>
      <c r="K185" s="159"/>
      <c r="L185" s="159" t="s">
        <v>461</v>
      </c>
      <c r="M185" s="253" t="s">
        <v>455</v>
      </c>
    </row>
    <row r="186" spans="4:13" ht="15.6" customHeight="1">
      <c r="D186" s="322"/>
      <c r="E186" s="382"/>
      <c r="F186" s="395"/>
      <c r="G186" s="156" t="s">
        <v>65</v>
      </c>
      <c r="H186" s="306" t="s">
        <v>462</v>
      </c>
      <c r="I186" s="158"/>
      <c r="J186" s="159">
        <f>LENB(I185)</f>
        <v>7</v>
      </c>
      <c r="K186" s="160">
        <v>33</v>
      </c>
      <c r="L186" s="160"/>
      <c r="M186" s="255"/>
    </row>
    <row r="187" spans="4:13" ht="15.6" customHeight="1">
      <c r="D187" s="322"/>
      <c r="E187" s="382"/>
      <c r="F187" s="395"/>
      <c r="G187" s="156" t="s">
        <v>67</v>
      </c>
      <c r="H187" s="306" t="s">
        <v>463</v>
      </c>
      <c r="I187" s="158"/>
      <c r="J187" s="159">
        <f t="shared" si="2"/>
        <v>0</v>
      </c>
      <c r="K187" s="156"/>
      <c r="L187" s="156"/>
      <c r="M187" s="255"/>
    </row>
    <row r="188" spans="4:13" ht="16.5">
      <c r="D188" s="322"/>
      <c r="E188" s="382"/>
      <c r="F188" s="395"/>
      <c r="G188" s="164" t="s">
        <v>55</v>
      </c>
      <c r="H188" s="256" t="s">
        <v>464</v>
      </c>
      <c r="I188" s="158"/>
      <c r="J188" s="159">
        <f t="shared" si="2"/>
        <v>0</v>
      </c>
      <c r="K188" s="160"/>
      <c r="L188" s="160"/>
      <c r="M188" s="255"/>
    </row>
    <row r="189" spans="4:13" ht="15.6" customHeight="1">
      <c r="D189" s="322"/>
      <c r="E189" s="382"/>
      <c r="F189" s="395"/>
      <c r="G189" s="156" t="s">
        <v>58</v>
      </c>
      <c r="H189" s="306"/>
      <c r="I189" s="158"/>
      <c r="J189" s="159">
        <f t="shared" si="2"/>
        <v>0</v>
      </c>
      <c r="K189" s="160"/>
      <c r="L189" s="160"/>
      <c r="M189" s="255"/>
    </row>
    <row r="190" spans="4:13" ht="15.6" customHeight="1" thickBot="1">
      <c r="D190" s="322"/>
      <c r="E190" s="399"/>
      <c r="F190" s="395"/>
      <c r="G190" s="397" t="s">
        <v>59</v>
      </c>
      <c r="H190" s="398" t="s">
        <v>462</v>
      </c>
      <c r="I190" s="169"/>
      <c r="J190" s="159">
        <f t="shared" si="2"/>
        <v>0</v>
      </c>
      <c r="K190" s="213"/>
      <c r="L190" s="213"/>
      <c r="M190" s="255"/>
    </row>
    <row r="191" spans="4:13">
      <c r="D191" s="82"/>
      <c r="E191" s="400"/>
      <c r="F191" s="401" t="s">
        <v>152</v>
      </c>
      <c r="G191" s="402" t="s">
        <v>65</v>
      </c>
      <c r="H191" s="390" t="s">
        <v>465</v>
      </c>
      <c r="I191" s="403" t="s">
        <v>466</v>
      </c>
      <c r="J191" s="78">
        <f t="shared" si="2"/>
        <v>20</v>
      </c>
      <c r="K191" s="404"/>
      <c r="L191" s="404"/>
      <c r="M191" s="405"/>
    </row>
    <row r="192" spans="4:13" ht="15.6" customHeight="1">
      <c r="D192" s="82"/>
      <c r="E192" s="406"/>
      <c r="F192" s="155" t="s">
        <v>467</v>
      </c>
      <c r="G192" s="394" t="s">
        <v>65</v>
      </c>
      <c r="H192" s="394" t="s">
        <v>468</v>
      </c>
      <c r="I192" s="348" t="s">
        <v>415</v>
      </c>
      <c r="J192" s="159">
        <f t="shared" si="2"/>
        <v>7</v>
      </c>
      <c r="K192" s="206">
        <v>33</v>
      </c>
      <c r="L192" s="206"/>
      <c r="M192" s="255" t="s">
        <v>415</v>
      </c>
    </row>
    <row r="193" spans="4:13" ht="15.6" customHeight="1">
      <c r="D193" s="82"/>
      <c r="E193" s="406"/>
      <c r="F193" s="155"/>
      <c r="G193" s="156" t="s">
        <v>67</v>
      </c>
      <c r="H193" s="349" t="str">
        <f>LOWER(H192)</f>
        <v>soundbar buying guide</v>
      </c>
      <c r="I193" s="350"/>
      <c r="J193" s="159">
        <f t="shared" si="2"/>
        <v>0</v>
      </c>
      <c r="K193" s="156"/>
      <c r="L193" s="156"/>
      <c r="M193" s="255"/>
    </row>
    <row r="194" spans="4:13" ht="17.649999999999999" customHeight="1">
      <c r="D194" s="82"/>
      <c r="E194" s="406"/>
      <c r="F194" s="155"/>
      <c r="G194" s="164" t="s">
        <v>55</v>
      </c>
      <c r="H194" s="407" t="s">
        <v>469</v>
      </c>
      <c r="I194" s="350"/>
      <c r="J194" s="159">
        <f t="shared" si="2"/>
        <v>0</v>
      </c>
      <c r="K194" s="160"/>
      <c r="L194" s="160"/>
      <c r="M194" s="255"/>
    </row>
    <row r="195" spans="4:13" ht="15.6" customHeight="1">
      <c r="D195" s="82"/>
      <c r="E195" s="406"/>
      <c r="F195" s="166"/>
      <c r="G195" s="167" t="s">
        <v>59</v>
      </c>
      <c r="H195" s="167"/>
      <c r="I195" s="351"/>
      <c r="J195" s="159">
        <f t="shared" si="2"/>
        <v>0</v>
      </c>
      <c r="K195" s="170"/>
      <c r="L195" s="170"/>
      <c r="M195" s="258"/>
    </row>
    <row r="196" spans="4:13" ht="16.149999999999999" customHeight="1">
      <c r="D196" s="82"/>
      <c r="E196" s="406"/>
      <c r="F196" s="134" t="s">
        <v>470</v>
      </c>
      <c r="G196" s="83" t="s">
        <v>65</v>
      </c>
      <c r="H196" s="76" t="s">
        <v>471</v>
      </c>
      <c r="I196" s="327" t="s">
        <v>444</v>
      </c>
      <c r="J196" s="78">
        <f t="shared" si="2"/>
        <v>14</v>
      </c>
      <c r="K196" s="89">
        <v>33</v>
      </c>
      <c r="L196" s="89"/>
      <c r="M196" s="133"/>
    </row>
    <row r="197" spans="4:13" ht="16.149999999999999" customHeight="1">
      <c r="D197" s="82"/>
      <c r="E197" s="406"/>
      <c r="F197" s="134"/>
      <c r="G197" s="83" t="s">
        <v>67</v>
      </c>
      <c r="H197" s="84" t="str">
        <f>LOWER(H196)</f>
        <v>why the frame</v>
      </c>
      <c r="I197" s="84" t="s">
        <v>445</v>
      </c>
      <c r="J197" s="78">
        <f t="shared" si="2"/>
        <v>13</v>
      </c>
      <c r="K197" s="83"/>
      <c r="L197" s="83"/>
      <c r="M197" s="136"/>
    </row>
    <row r="198" spans="4:13" ht="17.649999999999999" customHeight="1">
      <c r="D198" s="82"/>
      <c r="E198" s="406"/>
      <c r="F198" s="134"/>
      <c r="G198" s="91" t="s">
        <v>55</v>
      </c>
      <c r="H198" s="91" t="s">
        <v>446</v>
      </c>
      <c r="I198" s="93" t="s">
        <v>447</v>
      </c>
      <c r="J198" s="78">
        <f t="shared" si="2"/>
        <v>65</v>
      </c>
      <c r="K198" s="89"/>
      <c r="L198" s="89"/>
      <c r="M198" s="136"/>
    </row>
    <row r="199" spans="4:13" ht="16.149999999999999" customHeight="1">
      <c r="D199" s="82"/>
      <c r="E199" s="406"/>
      <c r="F199" s="138"/>
      <c r="G199" s="97" t="s">
        <v>59</v>
      </c>
      <c r="H199" s="97"/>
      <c r="I199" s="327" t="s">
        <v>444</v>
      </c>
      <c r="J199" s="78">
        <f t="shared" si="2"/>
        <v>14</v>
      </c>
      <c r="K199" s="140"/>
      <c r="L199" s="140"/>
      <c r="M199" s="141"/>
    </row>
    <row r="200" spans="4:13" ht="16.149999999999999" customHeight="1">
      <c r="D200" s="82"/>
      <c r="E200" s="406"/>
      <c r="F200" s="134" t="s">
        <v>472</v>
      </c>
      <c r="G200" s="83" t="s">
        <v>65</v>
      </c>
      <c r="H200" s="76" t="s">
        <v>473</v>
      </c>
      <c r="I200" s="327" t="s">
        <v>473</v>
      </c>
      <c r="J200" s="78">
        <f t="shared" si="2"/>
        <v>16</v>
      </c>
      <c r="K200" s="89">
        <v>33</v>
      </c>
      <c r="L200" s="89"/>
      <c r="M200" s="133"/>
    </row>
    <row r="201" spans="4:13" ht="16.149999999999999" customHeight="1">
      <c r="D201" s="82"/>
      <c r="E201" s="406"/>
      <c r="F201" s="134"/>
      <c r="G201" s="83" t="s">
        <v>67</v>
      </c>
      <c r="H201" s="84" t="str">
        <f>LOWER(H200)</f>
        <v>samsung smart tv</v>
      </c>
      <c r="I201" s="84" t="s">
        <v>474</v>
      </c>
      <c r="J201" s="78">
        <f t="shared" ref="J201:J214" si="3">LENB(I201)</f>
        <v>16</v>
      </c>
      <c r="K201" s="83"/>
      <c r="L201" s="83"/>
      <c r="M201" s="136"/>
    </row>
    <row r="202" spans="4:13" ht="17.649999999999999" customHeight="1">
      <c r="D202" s="82"/>
      <c r="E202" s="406"/>
      <c r="F202" s="134"/>
      <c r="G202" s="91" t="s">
        <v>55</v>
      </c>
      <c r="H202" s="91" t="s">
        <v>475</v>
      </c>
      <c r="I202" s="93" t="s">
        <v>476</v>
      </c>
      <c r="J202" s="78">
        <f t="shared" si="3"/>
        <v>54</v>
      </c>
      <c r="K202" s="89"/>
      <c r="L202" s="89"/>
      <c r="M202" s="136"/>
    </row>
    <row r="203" spans="4:13" ht="16.149999999999999" customHeight="1">
      <c r="D203" s="82"/>
      <c r="E203" s="406"/>
      <c r="F203" s="138"/>
      <c r="G203" s="361" t="s">
        <v>59</v>
      </c>
      <c r="H203" s="97"/>
      <c r="I203" s="327" t="s">
        <v>473</v>
      </c>
      <c r="J203" s="78">
        <f t="shared" si="3"/>
        <v>16</v>
      </c>
      <c r="K203" s="362"/>
      <c r="L203" s="362"/>
      <c r="M203" s="136"/>
    </row>
    <row r="204" spans="4:13" ht="16.149999999999999" customHeight="1">
      <c r="D204" s="82"/>
      <c r="E204" s="406"/>
      <c r="F204" s="134" t="s">
        <v>477</v>
      </c>
      <c r="G204" s="76" t="s">
        <v>65</v>
      </c>
      <c r="H204" s="76" t="s">
        <v>478</v>
      </c>
      <c r="I204" s="76" t="s">
        <v>479</v>
      </c>
      <c r="J204" s="78">
        <f t="shared" si="3"/>
        <v>19</v>
      </c>
      <c r="K204" s="78">
        <v>33</v>
      </c>
      <c r="L204" s="78"/>
      <c r="M204" s="133"/>
    </row>
    <row r="205" spans="4:13" ht="16.149999999999999" customHeight="1">
      <c r="D205" s="82"/>
      <c r="E205" s="406"/>
      <c r="F205" s="134"/>
      <c r="G205" s="83" t="s">
        <v>67</v>
      </c>
      <c r="H205" s="84" t="str">
        <f>LOWER(H204)</f>
        <v>best gaming tv</v>
      </c>
      <c r="I205" s="84" t="s">
        <v>480</v>
      </c>
      <c r="J205" s="78">
        <f t="shared" si="3"/>
        <v>14</v>
      </c>
      <c r="K205" s="83"/>
      <c r="L205" s="83"/>
      <c r="M205" s="136"/>
    </row>
    <row r="206" spans="4:13" ht="17.649999999999999" customHeight="1">
      <c r="D206" s="82"/>
      <c r="E206" s="406"/>
      <c r="F206" s="134"/>
      <c r="G206" s="91" t="s">
        <v>55</v>
      </c>
      <c r="H206" s="93" t="s">
        <v>481</v>
      </c>
      <c r="I206" s="93" t="s">
        <v>482</v>
      </c>
      <c r="J206" s="78">
        <f t="shared" si="3"/>
        <v>44</v>
      </c>
      <c r="K206" s="89"/>
      <c r="L206" s="89"/>
      <c r="M206" s="136"/>
    </row>
    <row r="207" spans="4:13" ht="16.149999999999999" customHeight="1">
      <c r="D207" s="82"/>
      <c r="E207" s="406"/>
      <c r="F207" s="138"/>
      <c r="G207" s="97" t="s">
        <v>59</v>
      </c>
      <c r="H207" s="97"/>
      <c r="I207" s="76" t="s">
        <v>479</v>
      </c>
      <c r="J207" s="78">
        <f t="shared" si="3"/>
        <v>19</v>
      </c>
      <c r="K207" s="140"/>
      <c r="L207" s="140"/>
      <c r="M207" s="141"/>
    </row>
    <row r="208" spans="4:13" ht="16.149999999999999" customHeight="1">
      <c r="D208" s="82"/>
      <c r="E208" s="406"/>
      <c r="F208" s="155" t="s">
        <v>483</v>
      </c>
      <c r="G208" s="156" t="s">
        <v>65</v>
      </c>
      <c r="H208" s="172" t="s">
        <v>484</v>
      </c>
      <c r="I208" s="348" t="s">
        <v>415</v>
      </c>
      <c r="J208" s="159">
        <f t="shared" si="3"/>
        <v>7</v>
      </c>
      <c r="K208" s="160">
        <v>33</v>
      </c>
      <c r="L208" s="160"/>
      <c r="M208" s="253" t="s">
        <v>415</v>
      </c>
    </row>
    <row r="209" spans="4:13" ht="16.149999999999999" customHeight="1">
      <c r="D209" s="82"/>
      <c r="E209" s="406"/>
      <c r="F209" s="155"/>
      <c r="G209" s="156" t="s">
        <v>67</v>
      </c>
      <c r="H209" s="349" t="str">
        <f>LOWER(H208)</f>
        <v>super big tv</v>
      </c>
      <c r="I209" s="350"/>
      <c r="J209" s="159">
        <f t="shared" si="3"/>
        <v>0</v>
      </c>
      <c r="K209" s="156"/>
      <c r="L209" s="156"/>
      <c r="M209" s="255"/>
    </row>
    <row r="210" spans="4:13" ht="17.649999999999999" customHeight="1">
      <c r="D210" s="82"/>
      <c r="E210" s="406"/>
      <c r="F210" s="155"/>
      <c r="G210" s="164" t="s">
        <v>55</v>
      </c>
      <c r="H210" s="407" t="s">
        <v>485</v>
      </c>
      <c r="I210" s="350"/>
      <c r="J210" s="159">
        <f t="shared" si="3"/>
        <v>0</v>
      </c>
      <c r="K210" s="160"/>
      <c r="L210" s="160"/>
      <c r="M210" s="255"/>
    </row>
    <row r="211" spans="4:13" ht="16.149999999999999" customHeight="1" thickBot="1">
      <c r="D211" s="82"/>
      <c r="E211" s="406"/>
      <c r="F211" s="166"/>
      <c r="G211" s="167" t="s">
        <v>59</v>
      </c>
      <c r="H211" s="167"/>
      <c r="I211" s="351"/>
      <c r="J211" s="159">
        <f t="shared" si="3"/>
        <v>0</v>
      </c>
      <c r="K211" s="170"/>
      <c r="L211" s="170"/>
      <c r="M211" s="315"/>
    </row>
    <row r="212" spans="4:13" ht="15.6" customHeight="1">
      <c r="D212" s="82"/>
      <c r="E212" s="406"/>
      <c r="F212" s="155" t="s">
        <v>486</v>
      </c>
      <c r="G212" s="156" t="s">
        <v>65</v>
      </c>
      <c r="H212" s="172" t="s">
        <v>487</v>
      </c>
      <c r="I212" s="348" t="s">
        <v>415</v>
      </c>
      <c r="J212" s="159" t="e">
        <f>LENB(#REF!)</f>
        <v>#REF!</v>
      </c>
      <c r="K212" s="160">
        <v>33</v>
      </c>
      <c r="L212" s="160"/>
      <c r="M212" s="253" t="s">
        <v>455</v>
      </c>
    </row>
    <row r="213" spans="4:13" ht="15.6" customHeight="1">
      <c r="D213" s="82"/>
      <c r="E213" s="406"/>
      <c r="F213" s="155"/>
      <c r="G213" s="156" t="s">
        <v>67</v>
      </c>
      <c r="H213" s="349" t="str">
        <f>LOWER(H212)</f>
        <v>best samsung tv for sports</v>
      </c>
      <c r="I213" s="350"/>
      <c r="J213" s="159">
        <f>LENB(I212)</f>
        <v>7</v>
      </c>
      <c r="K213" s="156"/>
      <c r="L213" s="156"/>
      <c r="M213" s="255"/>
    </row>
    <row r="214" spans="4:13" ht="15.6" customHeight="1">
      <c r="D214" s="82"/>
      <c r="E214" s="406"/>
      <c r="F214" s="155"/>
      <c r="G214" s="164" t="s">
        <v>55</v>
      </c>
      <c r="H214" s="164" t="s">
        <v>488</v>
      </c>
      <c r="I214" s="350"/>
      <c r="J214" s="159">
        <f t="shared" si="3"/>
        <v>0</v>
      </c>
      <c r="K214" s="160"/>
      <c r="L214" s="160"/>
      <c r="M214" s="255"/>
    </row>
    <row r="215" spans="4:13" ht="16.149999999999999" customHeight="1" thickBot="1">
      <c r="D215" s="227"/>
      <c r="E215" s="408"/>
      <c r="F215" s="309"/>
      <c r="G215" s="409" t="s">
        <v>59</v>
      </c>
      <c r="H215" s="409"/>
      <c r="I215" s="351"/>
      <c r="J215" s="313">
        <f>LENB(I215)</f>
        <v>0</v>
      </c>
      <c r="K215" s="313"/>
      <c r="L215" s="313"/>
      <c r="M215" s="315"/>
    </row>
  </sheetData>
  <mergeCells count="114">
    <mergeCell ref="E208:E211"/>
    <mergeCell ref="F208:F211"/>
    <mergeCell ref="I208:I211"/>
    <mergeCell ref="M208:M211"/>
    <mergeCell ref="E212:E215"/>
    <mergeCell ref="F212:F215"/>
    <mergeCell ref="I212:I215"/>
    <mergeCell ref="M212:M215"/>
    <mergeCell ref="E200:E203"/>
    <mergeCell ref="F200:F203"/>
    <mergeCell ref="M200:M203"/>
    <mergeCell ref="E204:E207"/>
    <mergeCell ref="F204:F207"/>
    <mergeCell ref="M204:M207"/>
    <mergeCell ref="E192:E195"/>
    <mergeCell ref="F192:F195"/>
    <mergeCell ref="I192:I195"/>
    <mergeCell ref="M192:M195"/>
    <mergeCell ref="E196:E199"/>
    <mergeCell ref="F196:F199"/>
    <mergeCell ref="M196:M199"/>
    <mergeCell ref="E179:E184"/>
    <mergeCell ref="F179:F184"/>
    <mergeCell ref="I179:I184"/>
    <mergeCell ref="M179:M184"/>
    <mergeCell ref="E185:E190"/>
    <mergeCell ref="F185:F190"/>
    <mergeCell ref="I185:I190"/>
    <mergeCell ref="M185:M190"/>
    <mergeCell ref="E167:E172"/>
    <mergeCell ref="F167:F172"/>
    <mergeCell ref="M167:M172"/>
    <mergeCell ref="E173:E178"/>
    <mergeCell ref="F173:F178"/>
    <mergeCell ref="I173:I178"/>
    <mergeCell ref="M173:M178"/>
    <mergeCell ref="F149:F154"/>
    <mergeCell ref="M149:M154"/>
    <mergeCell ref="E155:E160"/>
    <mergeCell ref="F155:F160"/>
    <mergeCell ref="M155:M160"/>
    <mergeCell ref="E161:E166"/>
    <mergeCell ref="F161:F166"/>
    <mergeCell ref="M161:M166"/>
    <mergeCell ref="F134:F137"/>
    <mergeCell ref="M134:M137"/>
    <mergeCell ref="F138:F141"/>
    <mergeCell ref="M138:M141"/>
    <mergeCell ref="D143:D215"/>
    <mergeCell ref="E143:E148"/>
    <mergeCell ref="F143:F148"/>
    <mergeCell ref="I143:I148"/>
    <mergeCell ref="M143:M148"/>
    <mergeCell ref="E149:E154"/>
    <mergeCell ref="F120:F123"/>
    <mergeCell ref="I120:I123"/>
    <mergeCell ref="M120:M123"/>
    <mergeCell ref="F124:F129"/>
    <mergeCell ref="M124:M129"/>
    <mergeCell ref="F130:F133"/>
    <mergeCell ref="M130:M133"/>
    <mergeCell ref="F108:F111"/>
    <mergeCell ref="M108:M111"/>
    <mergeCell ref="F112:F115"/>
    <mergeCell ref="M112:M115"/>
    <mergeCell ref="F116:F119"/>
    <mergeCell ref="M116:M119"/>
    <mergeCell ref="F96:F99"/>
    <mergeCell ref="M96:M99"/>
    <mergeCell ref="F100:F103"/>
    <mergeCell ref="M100:M103"/>
    <mergeCell ref="F104:F107"/>
    <mergeCell ref="M104:M107"/>
    <mergeCell ref="F80:F85"/>
    <mergeCell ref="I80:I85"/>
    <mergeCell ref="M80:M85"/>
    <mergeCell ref="F86:F91"/>
    <mergeCell ref="M86:M91"/>
    <mergeCell ref="F92:F95"/>
    <mergeCell ref="M92:M95"/>
    <mergeCell ref="F62:F67"/>
    <mergeCell ref="M62:M67"/>
    <mergeCell ref="F68:F73"/>
    <mergeCell ref="M68:M73"/>
    <mergeCell ref="F74:F79"/>
    <mergeCell ref="M74:M79"/>
    <mergeCell ref="F50:F55"/>
    <mergeCell ref="I50:I55"/>
    <mergeCell ref="M50:M55"/>
    <mergeCell ref="F56:F61"/>
    <mergeCell ref="I56:I61"/>
    <mergeCell ref="M56:M61"/>
    <mergeCell ref="F32:F37"/>
    <mergeCell ref="M32:M37"/>
    <mergeCell ref="F38:F43"/>
    <mergeCell ref="M38:M43"/>
    <mergeCell ref="F44:F49"/>
    <mergeCell ref="M44:M49"/>
    <mergeCell ref="D8:E13"/>
    <mergeCell ref="F8:F13"/>
    <mergeCell ref="M8:M13"/>
    <mergeCell ref="D14:E141"/>
    <mergeCell ref="F14:F19"/>
    <mergeCell ref="M14:M19"/>
    <mergeCell ref="F20:F25"/>
    <mergeCell ref="M20:M25"/>
    <mergeCell ref="F26:F31"/>
    <mergeCell ref="M26:M31"/>
    <mergeCell ref="B3:G3"/>
    <mergeCell ref="D6:F7"/>
    <mergeCell ref="G6:G7"/>
    <mergeCell ref="J6:J7"/>
    <mergeCell ref="K6:K7"/>
    <mergeCell ref="M6:M7"/>
  </mergeCells>
  <phoneticPr fontId="4" type="noConversion"/>
  <conditionalFormatting sqref="K9:L9">
    <cfRule type="expression" dxfId="128" priority="27">
      <formula>J9&gt;K9</formula>
    </cfRule>
  </conditionalFormatting>
  <conditionalFormatting sqref="K15:L15">
    <cfRule type="expression" dxfId="127" priority="43">
      <formula>J15&gt;K15</formula>
    </cfRule>
  </conditionalFormatting>
  <conditionalFormatting sqref="K21:L21">
    <cfRule type="expression" dxfId="126" priority="42">
      <formula>J21&gt;K21</formula>
    </cfRule>
  </conditionalFormatting>
  <conditionalFormatting sqref="K27:L27">
    <cfRule type="expression" dxfId="125" priority="41">
      <formula>J27&gt;K27</formula>
    </cfRule>
  </conditionalFormatting>
  <conditionalFormatting sqref="K33:L33">
    <cfRule type="expression" dxfId="124" priority="40">
      <formula>J33&gt;K33</formula>
    </cfRule>
  </conditionalFormatting>
  <conditionalFormatting sqref="K39:L39">
    <cfRule type="expression" dxfId="123" priority="39">
      <formula>J39&gt;K39</formula>
    </cfRule>
  </conditionalFormatting>
  <conditionalFormatting sqref="K45:L45">
    <cfRule type="expression" dxfId="122" priority="38">
      <formula>J45&gt;K45</formula>
    </cfRule>
  </conditionalFormatting>
  <conditionalFormatting sqref="K51:L51">
    <cfRule type="expression" dxfId="121" priority="37">
      <formula>J51&gt;K51</formula>
    </cfRule>
  </conditionalFormatting>
  <conditionalFormatting sqref="K57:L57">
    <cfRule type="expression" dxfId="120" priority="35">
      <formula>J57&gt;K57</formula>
    </cfRule>
  </conditionalFormatting>
  <conditionalFormatting sqref="K59:L59">
    <cfRule type="expression" dxfId="119" priority="36">
      <formula>J59&gt;K59</formula>
    </cfRule>
  </conditionalFormatting>
  <conditionalFormatting sqref="K63:L63">
    <cfRule type="expression" dxfId="118" priority="34">
      <formula>J63&gt;K63</formula>
    </cfRule>
  </conditionalFormatting>
  <conditionalFormatting sqref="K69:L69">
    <cfRule type="expression" dxfId="117" priority="33">
      <formula>J69&gt;K69</formula>
    </cfRule>
  </conditionalFormatting>
  <conditionalFormatting sqref="K75:L75">
    <cfRule type="expression" dxfId="116" priority="26">
      <formula>J75&gt;K75</formula>
    </cfRule>
  </conditionalFormatting>
  <conditionalFormatting sqref="K81:L81">
    <cfRule type="expression" dxfId="115" priority="24">
      <formula>J81&gt;K81</formula>
    </cfRule>
  </conditionalFormatting>
  <conditionalFormatting sqref="K83:L83">
    <cfRule type="expression" dxfId="114" priority="25">
      <formula>J83&gt;K83</formula>
    </cfRule>
  </conditionalFormatting>
  <conditionalFormatting sqref="K87:L87">
    <cfRule type="expression" dxfId="113" priority="14">
      <formula>J87&gt;K87</formula>
    </cfRule>
  </conditionalFormatting>
  <conditionalFormatting sqref="K89:L89">
    <cfRule type="expression" dxfId="112" priority="15">
      <formula>J89&gt;K89</formula>
    </cfRule>
  </conditionalFormatting>
  <conditionalFormatting sqref="K92:L92">
    <cfRule type="expression" dxfId="111" priority="13">
      <formula>J92&gt;K92</formula>
    </cfRule>
  </conditionalFormatting>
  <conditionalFormatting sqref="K96:L96">
    <cfRule type="expression" dxfId="110" priority="10">
      <formula>J96&gt;K96</formula>
    </cfRule>
  </conditionalFormatting>
  <conditionalFormatting sqref="K100:L100">
    <cfRule type="expression" dxfId="109" priority="9">
      <formula>J100&gt;K100</formula>
    </cfRule>
  </conditionalFormatting>
  <conditionalFormatting sqref="K104:L104">
    <cfRule type="expression" dxfId="108" priority="8">
      <formula>J104&gt;K104</formula>
    </cfRule>
  </conditionalFormatting>
  <conditionalFormatting sqref="K108:L108">
    <cfRule type="expression" dxfId="107" priority="7">
      <formula>J108&gt;K108</formula>
    </cfRule>
  </conditionalFormatting>
  <conditionalFormatting sqref="K112:L112">
    <cfRule type="expression" dxfId="106" priority="6">
      <formula>J112&gt;K112</formula>
    </cfRule>
  </conditionalFormatting>
  <conditionalFormatting sqref="K116:L116">
    <cfRule type="expression" dxfId="105" priority="5">
      <formula>J116&gt;K116</formula>
    </cfRule>
  </conditionalFormatting>
  <conditionalFormatting sqref="K120:L120">
    <cfRule type="expression" dxfId="104" priority="4">
      <formula>J120&gt;K120</formula>
    </cfRule>
  </conditionalFormatting>
  <conditionalFormatting sqref="K125:L125">
    <cfRule type="expression" dxfId="103" priority="11">
      <formula>J125&gt;K125</formula>
    </cfRule>
  </conditionalFormatting>
  <conditionalFormatting sqref="K130:L130">
    <cfRule type="expression" dxfId="102" priority="3">
      <formula>J130&gt;K130</formula>
    </cfRule>
  </conditionalFormatting>
  <conditionalFormatting sqref="K134:L134">
    <cfRule type="expression" dxfId="101" priority="2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32">
      <formula>J144&gt;K144</formula>
    </cfRule>
  </conditionalFormatting>
  <conditionalFormatting sqref="K150:L150">
    <cfRule type="expression" dxfId="98" priority="12">
      <formula>J150&gt;K150</formula>
    </cfRule>
  </conditionalFormatting>
  <conditionalFormatting sqref="K156:L156">
    <cfRule type="expression" dxfId="97" priority="31">
      <formula>J156&gt;K156</formula>
    </cfRule>
  </conditionalFormatting>
  <conditionalFormatting sqref="K162:L162">
    <cfRule type="expression" dxfId="96" priority="30">
      <formula>J162&gt;K162</formula>
    </cfRule>
  </conditionalFormatting>
  <conditionalFormatting sqref="K168:L168">
    <cfRule type="expression" dxfId="95" priority="29">
      <formula>J168&gt;K168</formula>
    </cfRule>
  </conditionalFormatting>
  <conditionalFormatting sqref="K174:L174">
    <cfRule type="expression" dxfId="94" priority="28">
      <formula>J174&gt;K174</formula>
    </cfRule>
  </conditionalFormatting>
  <conditionalFormatting sqref="K180:L180">
    <cfRule type="expression" dxfId="93" priority="22">
      <formula>J180&gt;K180</formula>
    </cfRule>
  </conditionalFormatting>
  <conditionalFormatting sqref="K186:L186">
    <cfRule type="expression" dxfId="92" priority="23">
      <formula>J186&gt;K186</formula>
    </cfRule>
  </conditionalFormatting>
  <conditionalFormatting sqref="K192:L192">
    <cfRule type="expression" dxfId="91" priority="21">
      <formula>J192&gt;K192</formula>
    </cfRule>
  </conditionalFormatting>
  <conditionalFormatting sqref="K196:L196">
    <cfRule type="expression" dxfId="90" priority="20">
      <formula>J196&gt;K196</formula>
    </cfRule>
  </conditionalFormatting>
  <conditionalFormatting sqref="K200:L200">
    <cfRule type="expression" dxfId="89" priority="19">
      <formula>J200&gt;K200</formula>
    </cfRule>
  </conditionalFormatting>
  <conditionalFormatting sqref="K204:L204">
    <cfRule type="expression" dxfId="88" priority="18">
      <formula>J204&gt;K204</formula>
    </cfRule>
  </conditionalFormatting>
  <conditionalFormatting sqref="K208:L208">
    <cfRule type="expression" dxfId="87" priority="17">
      <formula>J208&gt;K208</formula>
    </cfRule>
  </conditionalFormatting>
  <conditionalFormatting sqref="K212:L212">
    <cfRule type="expression" dxfId="86" priority="16">
      <formula>J212&gt;K212</formula>
    </cfRule>
  </conditionalFormatting>
  <hyperlinks>
    <hyperlink ref="H182" r:id="rId1" xr:uid="{4CC594F6-7FDA-4B21-8D4C-4E627521DC98}"/>
    <hyperlink ref="H146" r:id="rId2" xr:uid="{8E88F03D-ACF3-42BF-A894-62680D017E82}"/>
    <hyperlink ref="H152" r:id="rId3" display="https://www.samsung.com/uk/tvs/help-me-choose/" xr:uid="{CE1C12B8-8672-4C68-8253-DEDB9F712F85}"/>
    <hyperlink ref="H158" r:id="rId4" xr:uid="{1C0EE09E-C5DB-4E32-BE7B-0EB2D33601AD}"/>
    <hyperlink ref="H164" r:id="rId5" xr:uid="{B6902069-C776-46BA-9383-4755AC84FD24}"/>
    <hyperlink ref="H170" r:id="rId6" xr:uid="{8E072A87-4E0B-451A-A839-06AE1C5D5F8B}"/>
    <hyperlink ref="H188" r:id="rId7" xr:uid="{44A15835-4892-477B-83EC-AA7FCBEDD006}"/>
    <hyperlink ref="H176" r:id="rId8" xr:uid="{566FC01A-7872-4DC8-9DE5-1FD859B2C14C}"/>
    <hyperlink ref="H89" r:id="rId9" xr:uid="{BDA6A6BD-E921-4158-A54A-CDDDD5007D6A}"/>
    <hyperlink ref="H29" r:id="rId10" xr:uid="{F595D96C-2191-4DF3-8F1B-1F2F1F7A2135}"/>
    <hyperlink ref="H35" r:id="rId11" xr:uid="{03C2F508-EAFE-4E20-86DF-76403F4A842E}"/>
    <hyperlink ref="H41" r:id="rId12" xr:uid="{16A8AD45-F884-48DF-BC55-5FDE381B9C46}"/>
    <hyperlink ref="H47" r:id="rId13" xr:uid="{A71004A2-7A66-41B4-99F5-734F74CA00D9}"/>
    <hyperlink ref="H53" r:id="rId14" xr:uid="{74D76287-1D92-4CF0-BB0B-C122772C52A7}"/>
    <hyperlink ref="H65" r:id="rId15" xr:uid="{0C7123B6-B447-451A-A755-CBEB7081223B}"/>
    <hyperlink ref="H71" r:id="rId16" xr:uid="{4D51C9C7-0ADF-472A-8441-E937E0969426}"/>
    <hyperlink ref="H77" r:id="rId17" xr:uid="{8755E704-8DD6-4943-AEFA-9CA33669163C}"/>
    <hyperlink ref="H83" r:id="rId18" xr:uid="{8D2917DB-0B7E-41C1-9906-F3C8DCBEA94A}"/>
    <hyperlink ref="H59" r:id="rId19" xr:uid="{C83D920B-4E3C-485D-84AA-690BA3421ACD}"/>
    <hyperlink ref="H23" r:id="rId20" xr:uid="{C56CAB5B-27F5-4897-8286-390FC455F49D}"/>
    <hyperlink ref="H17" r:id="rId21" xr:uid="{F102A399-4564-4AA2-997A-5A0D17AC9FA5}"/>
    <hyperlink ref="H194" r:id="rId22" xr:uid="{F69221EA-1F5F-4EF5-BB4B-A0E0F6E705C5}"/>
    <hyperlink ref="H210" r:id="rId23" xr:uid="{E93DAED8-E5F7-4925-8207-22BE1CC12AAA}"/>
    <hyperlink ref="H206" r:id="rId24" xr:uid="{1B81FFA2-7F13-4E46-83F0-9D7BF2056F36}"/>
    <hyperlink ref="I206" r:id="rId25" display="https://www.samsung.com/uz_ru/tvs/gaming-tv/" xr:uid="{430026FC-A7C8-4EF8-A665-4AA815621E64}"/>
    <hyperlink ref="I202" r:id="rId26" display="https://www.samsung.com/uz_ru/tvs/smart-tv/highlights/" xr:uid="{3552A599-5843-4B4E-93AA-66B969804E7A}"/>
    <hyperlink ref="I198" r:id="rId27" display="https://www.samsung.com/uz_ru/lifestyle-tvs/the-frame/highlights/" xr:uid="{478B5DBF-EAE8-4700-86A3-E911328CEDBE}"/>
    <hyperlink ref="I170" r:id="rId28" display="https://www.samsung.com/uz_ru/lifestyle-tvs/the-frame/highlights/" xr:uid="{520E5100-264B-4641-BF6C-6C91E093E645}"/>
    <hyperlink ref="I164" r:id="rId29" display="https://www.samsung.com/uz_ru/tvs/qled-tv/highlights/" xr:uid="{3B32DB38-6C06-4FFC-ADC4-A448EAF26E20}"/>
    <hyperlink ref="I158" r:id="rId30" display="https://www.samsung.com/uz_ru/tvs/oled-tv/highlights/" xr:uid="{ED5C6933-E5E6-4B97-8934-60431D552B3C}"/>
    <hyperlink ref="I152" r:id="rId31" display="https://www.samsung.com/uz_ru/tvs/why-samsung-tv/" xr:uid="{D7806A07-F105-47B0-A24F-9CEF0EC4544B}"/>
    <hyperlink ref="I17" r:id="rId32" display="https://www.samsung.com/uz_ru/tvs/neo-qled-tv/" xr:uid="{F3D7ADD7-4009-43C2-B3DD-668C9F669239}"/>
    <hyperlink ref="I23" r:id="rId33" display="https://www.samsung.com/uz_ru/tvs/oled-tv/" xr:uid="{EDA471E4-23BC-4155-A8C1-3F3D672005BB}"/>
    <hyperlink ref="I29" r:id="rId34" display="https://www.samsung.com/uz_ru/tvs/qled-tv/" xr:uid="{0810844E-B220-49BE-B828-AD39927A8968}"/>
    <hyperlink ref="I35" r:id="rId35" display="https://www.samsung.com/uz_ru/tvs/all-tvs/?crystal-uhd" xr:uid="{4E4A68E2-F27D-4BE2-8A89-58361D78EC1F}"/>
    <hyperlink ref="I41" r:id="rId36" display="https://www.samsung.com/uz_ru/lifestyle-tvs/the-frame/" xr:uid="{D8700702-CE7F-41B4-8BB0-238334EF2560}"/>
    <hyperlink ref="I47" r:id="rId37" display="https://www.samsung.com/uz_ru/lifestyle-tvs/the-serif/" xr:uid="{BDF601F7-04C2-483D-A9A7-E71365C577F4}"/>
    <hyperlink ref="I65" r:id="rId38" display="https://www.samsung.com/uz_ru/audio-devices/all-audio-devices/" xr:uid="{6CE90DB3-59E6-4E8E-A145-EAAFA5DE1CF5}"/>
    <hyperlink ref="I71" r:id="rId39" display="https://www.samsung.com/uz_ru/projectors/all-projectors/" xr:uid="{2E84E9DF-3E05-4314-9538-1344BB11A38B}"/>
    <hyperlink ref="I77" r:id="rId40" display="https://www.samsung.com/uz_ru/tv-accessories/all-tv-accessories/" xr:uid="{A38D3229-2A5E-4A01-ABF0-13080D7F9FFA}"/>
    <hyperlink ref="I140" r:id="rId41" display="https://www.samsung.com/uz_ru/tvs/full-hd-tv/" xr:uid="{FCAC7A01-B6B0-4CF6-B3AA-99C6BE75F0C8}"/>
    <hyperlink ref="I136" r:id="rId42" display="https://www.samsung.com/uz_ru/tvs/all-tvs/?uhd-4k" xr:uid="{795A94B9-E37E-4212-A2FE-FC6992E0A9C0}"/>
    <hyperlink ref="I132" r:id="rId43" display="https://www.samsung.com/uz_ru/tvs/all-tvs/?uhd-8k" xr:uid="{BE8FC821-C77E-4116-B877-28CE04CFC9EC}"/>
    <hyperlink ref="I127" r:id="rId44" display="https://www.samsung.com/uz_ru/tvs/8k-tv/" xr:uid="{935E0011-2440-484A-959F-CC0C45376848}"/>
    <hyperlink ref="I118" r:id="rId45" display="https://www.samsung.com/uz_ru/tvs/all-tvs/?43" xr:uid="{7D00304C-1183-4D9A-A9AA-E3B16B4C8315}"/>
    <hyperlink ref="I114" r:id="rId46" display="https://www.samsung.com/uz_ru/tvs/all-tvs/?50" xr:uid="{5714A1BE-010D-45C8-94B9-DF6F0B0E0714}"/>
    <hyperlink ref="I110" r:id="rId47" display="https://www.samsung.com/uz_ru/tvs/all-tvs/?55" xr:uid="{265A27A2-66C8-4952-B185-18C7E3AB6CAE}"/>
    <hyperlink ref="I106" r:id="rId48" display="https://www.samsung.com/uz_ru/tvs/all-tvs/?65" xr:uid="{26592048-98F1-4663-8A23-27A19CC4631A}"/>
    <hyperlink ref="I102" r:id="rId49" display="https://www.samsung.com/uz_ru/tvs/all-tvs/?75" xr:uid="{A21A99E2-F162-44EF-8176-AED81FD85CC0}"/>
    <hyperlink ref="I98" r:id="rId50" display="https://www.samsung.com/uz_ru/tvs/all-tvs/?85" xr:uid="{45961D46-8396-4BD9-86FB-163366C3DCFA}"/>
    <hyperlink ref="I11" r:id="rId51" xr:uid="{1EF7FFCE-C9C9-4C5E-938E-73677FA8BC68}"/>
    <hyperlink ref="H11" r:id="rId52" xr:uid="{77C2BCC2-191B-4801-85AA-B94706B808F4}"/>
  </hyperlinks>
  <pageMargins left="0.7" right="0.7" top="0.75" bottom="0.75" header="0.3" footer="0.3"/>
  <pageSetup paperSize="9" orientation="portrait" r:id="rId53"/>
  <drawing r:id="rId54"/>
  <legacy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8730-2BAB-4143-83FE-0A4EAEE8BAE9}">
  <sheetPr>
    <pageSetUpPr autoPageBreaks="0"/>
  </sheetPr>
  <dimension ref="A2:L192"/>
  <sheetViews>
    <sheetView showGridLines="0" tabSelected="1" topLeftCell="E1" zoomScale="71" zoomScaleNormal="71" workbookViewId="0">
      <selection activeCell="L104" sqref="L104:L109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6" customWidth="1"/>
    <col min="6" max="6" width="26.25" style="237" customWidth="1"/>
    <col min="7" max="8" width="87.125" style="237" customWidth="1"/>
    <col min="9" max="9" width="14.75" style="237" customWidth="1"/>
    <col min="10" max="11" width="18.125" style="237" customWidth="1"/>
    <col min="12" max="12" width="43.625" style="237" customWidth="1"/>
    <col min="13" max="16384" width="8.75" style="41"/>
  </cols>
  <sheetData>
    <row r="2" spans="1:12" ht="36" customHeight="1">
      <c r="B2" s="238" t="s">
        <v>489</v>
      </c>
      <c r="C2" s="239"/>
      <c r="D2" s="240"/>
      <c r="E2" s="240"/>
      <c r="F2" s="45"/>
      <c r="G2" s="45"/>
      <c r="H2" s="45"/>
      <c r="I2" s="45"/>
      <c r="J2" s="45"/>
      <c r="K2" s="45"/>
      <c r="L2" s="43"/>
    </row>
    <row r="3" spans="1:12" s="241" customFormat="1" ht="108" customHeight="1">
      <c r="B3" s="316" t="s">
        <v>267</v>
      </c>
      <c r="C3" s="316"/>
      <c r="D3" s="316"/>
      <c r="E3" s="316"/>
      <c r="F3" s="316"/>
      <c r="G3" s="316"/>
      <c r="H3" s="410"/>
      <c r="I3" s="46"/>
      <c r="J3" s="46"/>
      <c r="K3" s="46"/>
    </row>
    <row r="4" spans="1:12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2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2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2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2" ht="21" customHeight="1">
      <c r="D8" s="74" t="s">
        <v>41</v>
      </c>
      <c r="E8" s="131" t="s">
        <v>42</v>
      </c>
      <c r="F8" s="76" t="s">
        <v>43</v>
      </c>
      <c r="G8" s="411"/>
      <c r="H8" s="411"/>
      <c r="I8" s="78">
        <f>LENB(H8)</f>
        <v>0</v>
      </c>
      <c r="J8" s="79"/>
      <c r="K8" s="412" t="s">
        <v>44</v>
      </c>
      <c r="L8" s="133"/>
    </row>
    <row r="9" spans="1:12" ht="21" customHeight="1">
      <c r="D9" s="82"/>
      <c r="E9" s="134"/>
      <c r="F9" s="83" t="s">
        <v>183</v>
      </c>
      <c r="G9" s="110" t="s">
        <v>490</v>
      </c>
      <c r="H9" s="110" t="s">
        <v>491</v>
      </c>
      <c r="I9" s="78">
        <f t="shared" ref="I9:I72" si="0">LENB(H9)</f>
        <v>15</v>
      </c>
      <c r="J9" s="85">
        <v>10</v>
      </c>
      <c r="K9" s="85"/>
      <c r="L9" s="136"/>
    </row>
    <row r="10" spans="1:12" ht="21" customHeight="1">
      <c r="D10" s="82"/>
      <c r="E10" s="134"/>
      <c r="F10" s="83" t="s">
        <v>186</v>
      </c>
      <c r="G10" s="110" t="s">
        <v>492</v>
      </c>
      <c r="H10" s="110" t="s">
        <v>492</v>
      </c>
      <c r="I10" s="78">
        <f t="shared" si="0"/>
        <v>10</v>
      </c>
      <c r="J10" s="83"/>
      <c r="K10" s="83"/>
      <c r="L10" s="136"/>
    </row>
    <row r="11" spans="1:12" ht="21" customHeight="1">
      <c r="D11" s="82"/>
      <c r="E11" s="134"/>
      <c r="F11" s="91" t="s">
        <v>55</v>
      </c>
      <c r="G11" s="413" t="s">
        <v>493</v>
      </c>
      <c r="H11" s="413" t="s">
        <v>494</v>
      </c>
      <c r="I11" s="78">
        <f t="shared" si="0"/>
        <v>62</v>
      </c>
      <c r="J11" s="94"/>
      <c r="K11" s="94"/>
      <c r="L11" s="136"/>
    </row>
    <row r="12" spans="1:12" ht="21" customHeight="1">
      <c r="D12" s="82"/>
      <c r="E12" s="134"/>
      <c r="F12" s="83" t="s">
        <v>58</v>
      </c>
      <c r="G12" s="110" t="s">
        <v>490</v>
      </c>
      <c r="H12" s="110" t="s">
        <v>491</v>
      </c>
      <c r="I12" s="78">
        <f t="shared" si="0"/>
        <v>15</v>
      </c>
      <c r="J12" s="94"/>
      <c r="K12" s="94"/>
      <c r="L12" s="136"/>
    </row>
    <row r="13" spans="1:12" ht="21" customHeight="1">
      <c r="D13" s="96"/>
      <c r="E13" s="138"/>
      <c r="F13" s="97" t="s">
        <v>59</v>
      </c>
      <c r="G13" s="117" t="s">
        <v>490</v>
      </c>
      <c r="H13" s="117" t="s">
        <v>491</v>
      </c>
      <c r="I13" s="78">
        <f t="shared" si="0"/>
        <v>15</v>
      </c>
      <c r="J13" s="245"/>
      <c r="K13" s="245"/>
      <c r="L13" s="141"/>
    </row>
    <row r="14" spans="1:12" ht="21" customHeight="1">
      <c r="D14" s="74" t="s">
        <v>60</v>
      </c>
      <c r="E14" s="131" t="s">
        <v>61</v>
      </c>
      <c r="F14" s="327" t="s">
        <v>62</v>
      </c>
      <c r="G14" s="178"/>
      <c r="H14" s="178"/>
      <c r="I14" s="78">
        <f t="shared" si="0"/>
        <v>0</v>
      </c>
      <c r="J14" s="271"/>
      <c r="K14" s="78" t="s">
        <v>147</v>
      </c>
      <c r="L14" s="133"/>
    </row>
    <row r="15" spans="1:12" ht="21" customHeight="1">
      <c r="D15" s="82"/>
      <c r="E15" s="134"/>
      <c r="F15" s="83" t="s">
        <v>65</v>
      </c>
      <c r="G15" s="84" t="s">
        <v>495</v>
      </c>
      <c r="H15" s="84" t="s">
        <v>496</v>
      </c>
      <c r="I15" s="78">
        <f t="shared" si="0"/>
        <v>12</v>
      </c>
      <c r="J15" s="89">
        <v>33</v>
      </c>
      <c r="K15" s="89"/>
      <c r="L15" s="136"/>
    </row>
    <row r="16" spans="1:12" ht="21" customHeight="1">
      <c r="D16" s="82"/>
      <c r="E16" s="134"/>
      <c r="F16" s="83" t="s">
        <v>67</v>
      </c>
      <c r="G16" s="84" t="s">
        <v>497</v>
      </c>
      <c r="H16" s="84" t="s">
        <v>497</v>
      </c>
      <c r="I16" s="78">
        <f t="shared" si="0"/>
        <v>13</v>
      </c>
      <c r="J16" s="83"/>
      <c r="K16" s="83"/>
      <c r="L16" s="136"/>
    </row>
    <row r="17" spans="2:12" ht="20.100000000000001" customHeight="1">
      <c r="D17" s="82"/>
      <c r="E17" s="134"/>
      <c r="F17" s="91" t="s">
        <v>55</v>
      </c>
      <c r="G17" s="283" t="s">
        <v>498</v>
      </c>
      <c r="H17" s="182" t="s">
        <v>499</v>
      </c>
      <c r="I17" s="78">
        <f t="shared" si="0"/>
        <v>62</v>
      </c>
      <c r="J17" s="89"/>
      <c r="K17" s="89"/>
      <c r="L17" s="136"/>
    </row>
    <row r="18" spans="2:12" ht="20.100000000000001" customHeight="1">
      <c r="D18" s="82"/>
      <c r="E18" s="134"/>
      <c r="F18" s="83" t="s">
        <v>58</v>
      </c>
      <c r="G18" s="84" t="s">
        <v>500</v>
      </c>
      <c r="H18" s="84" t="s">
        <v>496</v>
      </c>
      <c r="I18" s="78">
        <f t="shared" si="0"/>
        <v>12</v>
      </c>
      <c r="J18" s="89"/>
      <c r="K18" s="89"/>
      <c r="L18" s="136"/>
    </row>
    <row r="19" spans="2:12" ht="20.100000000000001" customHeight="1">
      <c r="D19" s="82"/>
      <c r="E19" s="138"/>
      <c r="F19" s="97" t="s">
        <v>59</v>
      </c>
      <c r="G19" s="98" t="s">
        <v>495</v>
      </c>
      <c r="H19" s="98" t="s">
        <v>496</v>
      </c>
      <c r="I19" s="78">
        <f t="shared" si="0"/>
        <v>12</v>
      </c>
      <c r="J19" s="140"/>
      <c r="K19" s="140"/>
      <c r="L19" s="141"/>
    </row>
    <row r="20" spans="2:12" ht="20.100000000000001" customHeight="1">
      <c r="D20" s="82"/>
      <c r="E20" s="131" t="s">
        <v>72</v>
      </c>
      <c r="F20" s="76" t="s">
        <v>62</v>
      </c>
      <c r="G20" s="177"/>
      <c r="H20" s="177"/>
      <c r="I20" s="78">
        <f t="shared" si="0"/>
        <v>0</v>
      </c>
      <c r="J20" s="78"/>
      <c r="K20" s="78" t="s">
        <v>147</v>
      </c>
      <c r="L20" s="133"/>
    </row>
    <row r="21" spans="2:12" ht="20.100000000000001" customHeight="1">
      <c r="D21" s="82"/>
      <c r="E21" s="134"/>
      <c r="F21" s="83" t="s">
        <v>65</v>
      </c>
      <c r="G21" s="123" t="s">
        <v>501</v>
      </c>
      <c r="H21" s="123" t="s">
        <v>502</v>
      </c>
      <c r="I21" s="78">
        <f t="shared" si="0"/>
        <v>18</v>
      </c>
      <c r="J21" s="89">
        <v>33</v>
      </c>
      <c r="K21" s="89"/>
      <c r="L21" s="136"/>
    </row>
    <row r="22" spans="2:12" ht="20.100000000000001" customHeight="1">
      <c r="D22" s="82"/>
      <c r="E22" s="134"/>
      <c r="F22" s="83" t="s">
        <v>67</v>
      </c>
      <c r="G22" s="123" t="s">
        <v>503</v>
      </c>
      <c r="H22" s="123" t="s">
        <v>503</v>
      </c>
      <c r="I22" s="78">
        <f t="shared" si="0"/>
        <v>5</v>
      </c>
      <c r="J22" s="83"/>
      <c r="K22" s="83"/>
      <c r="L22" s="136"/>
    </row>
    <row r="23" spans="2:12" ht="20.100000000000001" customHeight="1">
      <c r="B23" s="54" t="s">
        <v>71</v>
      </c>
      <c r="D23" s="82"/>
      <c r="E23" s="134"/>
      <c r="F23" s="91" t="s">
        <v>55</v>
      </c>
      <c r="G23" s="283" t="s">
        <v>504</v>
      </c>
      <c r="H23" s="182" t="s">
        <v>505</v>
      </c>
      <c r="I23" s="78">
        <f t="shared" si="0"/>
        <v>55</v>
      </c>
      <c r="J23" s="89"/>
      <c r="K23" s="89"/>
      <c r="L23" s="136"/>
    </row>
    <row r="24" spans="2:12" ht="20.100000000000001" customHeight="1">
      <c r="D24" s="82"/>
      <c r="E24" s="134"/>
      <c r="F24" s="83" t="s">
        <v>58</v>
      </c>
      <c r="G24" s="123" t="s">
        <v>506</v>
      </c>
      <c r="H24" s="123" t="s">
        <v>502</v>
      </c>
      <c r="I24" s="78">
        <f t="shared" si="0"/>
        <v>18</v>
      </c>
      <c r="J24" s="89"/>
      <c r="K24" s="89"/>
      <c r="L24" s="136"/>
    </row>
    <row r="25" spans="2:12" ht="20.100000000000001" customHeight="1">
      <c r="D25" s="82"/>
      <c r="E25" s="138"/>
      <c r="F25" s="97" t="s">
        <v>59</v>
      </c>
      <c r="G25" s="353" t="s">
        <v>501</v>
      </c>
      <c r="H25" s="353" t="s">
        <v>502</v>
      </c>
      <c r="I25" s="78">
        <f t="shared" si="0"/>
        <v>18</v>
      </c>
      <c r="J25" s="140"/>
      <c r="K25" s="140"/>
      <c r="L25" s="141"/>
    </row>
    <row r="26" spans="2:12" ht="20.100000000000001" customHeight="1">
      <c r="D26" s="82"/>
      <c r="E26" s="131" t="s">
        <v>77</v>
      </c>
      <c r="F26" s="76" t="s">
        <v>62</v>
      </c>
      <c r="G26" s="177"/>
      <c r="H26" s="177"/>
      <c r="I26" s="78">
        <f t="shared" si="0"/>
        <v>0</v>
      </c>
      <c r="J26" s="78"/>
      <c r="K26" s="78" t="s">
        <v>147</v>
      </c>
      <c r="L26" s="133"/>
    </row>
    <row r="27" spans="2:12" ht="20.100000000000001" customHeight="1">
      <c r="D27" s="82"/>
      <c r="E27" s="134"/>
      <c r="F27" s="83" t="s">
        <v>65</v>
      </c>
      <c r="G27" s="123" t="s">
        <v>507</v>
      </c>
      <c r="H27" s="123" t="s">
        <v>508</v>
      </c>
      <c r="I27" s="78">
        <f t="shared" si="0"/>
        <v>18</v>
      </c>
      <c r="J27" s="89">
        <v>33</v>
      </c>
      <c r="K27" s="89"/>
      <c r="L27" s="136"/>
    </row>
    <row r="28" spans="2:12" ht="20.100000000000001" customHeight="1">
      <c r="D28" s="82"/>
      <c r="E28" s="134"/>
      <c r="F28" s="83" t="s">
        <v>67</v>
      </c>
      <c r="G28" s="123" t="s">
        <v>509</v>
      </c>
      <c r="H28" s="123" t="s">
        <v>509</v>
      </c>
      <c r="I28" s="78">
        <f t="shared" si="0"/>
        <v>4</v>
      </c>
      <c r="J28" s="83"/>
      <c r="K28" s="83"/>
      <c r="L28" s="136"/>
    </row>
    <row r="29" spans="2:12" ht="20.65" customHeight="1">
      <c r="D29" s="82"/>
      <c r="E29" s="134"/>
      <c r="F29" s="91" t="s">
        <v>55</v>
      </c>
      <c r="G29" s="182" t="s">
        <v>510</v>
      </c>
      <c r="H29" s="182" t="s">
        <v>511</v>
      </c>
      <c r="I29" s="78">
        <f t="shared" si="0"/>
        <v>54</v>
      </c>
      <c r="J29" s="89"/>
      <c r="K29" s="89"/>
      <c r="L29" s="136"/>
    </row>
    <row r="30" spans="2:12" ht="20.65" customHeight="1">
      <c r="D30" s="82"/>
      <c r="E30" s="134"/>
      <c r="F30" s="83" t="s">
        <v>58</v>
      </c>
      <c r="G30" s="123" t="s">
        <v>512</v>
      </c>
      <c r="H30" s="123" t="s">
        <v>508</v>
      </c>
      <c r="I30" s="78">
        <f t="shared" si="0"/>
        <v>18</v>
      </c>
      <c r="J30" s="89"/>
      <c r="K30" s="89"/>
      <c r="L30" s="136"/>
    </row>
    <row r="31" spans="2:12" ht="20.65" customHeight="1">
      <c r="D31" s="82"/>
      <c r="E31" s="138"/>
      <c r="F31" s="97" t="s">
        <v>59</v>
      </c>
      <c r="G31" s="353" t="s">
        <v>507</v>
      </c>
      <c r="H31" s="123" t="s">
        <v>508</v>
      </c>
      <c r="I31" s="78">
        <f t="shared" si="0"/>
        <v>18</v>
      </c>
      <c r="J31" s="140"/>
      <c r="K31" s="140"/>
      <c r="L31" s="141"/>
    </row>
    <row r="32" spans="2:12" ht="20.65" customHeight="1">
      <c r="D32" s="82"/>
      <c r="E32" s="171" t="s">
        <v>83</v>
      </c>
      <c r="F32" s="172" t="s">
        <v>62</v>
      </c>
      <c r="G32" s="173"/>
      <c r="H32" s="252" t="s">
        <v>513</v>
      </c>
      <c r="I32" s="159" t="e">
        <f>LENB(#REF!)</f>
        <v>#REF!</v>
      </c>
      <c r="J32" s="159"/>
      <c r="K32" s="159" t="s">
        <v>147</v>
      </c>
      <c r="L32" s="253" t="s">
        <v>513</v>
      </c>
    </row>
    <row r="33" spans="4:12" ht="20.65" customHeight="1">
      <c r="D33" s="82"/>
      <c r="E33" s="155"/>
      <c r="F33" s="156" t="s">
        <v>65</v>
      </c>
      <c r="G33" s="157" t="s">
        <v>514</v>
      </c>
      <c r="H33" s="158"/>
      <c r="I33" s="159">
        <f t="shared" si="0"/>
        <v>0</v>
      </c>
      <c r="J33" s="160">
        <v>33</v>
      </c>
      <c r="K33" s="160"/>
      <c r="L33" s="255"/>
    </row>
    <row r="34" spans="4:12" ht="20.65" customHeight="1">
      <c r="D34" s="82"/>
      <c r="E34" s="155"/>
      <c r="F34" s="156" t="s">
        <v>67</v>
      </c>
      <c r="G34" s="157" t="s">
        <v>515</v>
      </c>
      <c r="H34" s="158"/>
      <c r="I34" s="159">
        <f>LENB(H32)</f>
        <v>30</v>
      </c>
      <c r="J34" s="156"/>
      <c r="K34" s="156"/>
      <c r="L34" s="255"/>
    </row>
    <row r="35" spans="4:12" ht="20.65" customHeight="1">
      <c r="D35" s="82"/>
      <c r="E35" s="155"/>
      <c r="F35" s="164" t="s">
        <v>55</v>
      </c>
      <c r="G35" s="165" t="s">
        <v>516</v>
      </c>
      <c r="H35" s="158"/>
      <c r="I35" s="159">
        <f t="shared" si="0"/>
        <v>0</v>
      </c>
      <c r="J35" s="160"/>
      <c r="K35" s="160"/>
      <c r="L35" s="255"/>
    </row>
    <row r="36" spans="4:12" ht="20.65" customHeight="1">
      <c r="D36" s="82"/>
      <c r="E36" s="155"/>
      <c r="F36" s="156" t="s">
        <v>58</v>
      </c>
      <c r="G36" s="157" t="s">
        <v>514</v>
      </c>
      <c r="H36" s="158"/>
      <c r="I36" s="159">
        <f t="shared" si="0"/>
        <v>0</v>
      </c>
      <c r="J36" s="160"/>
      <c r="K36" s="160"/>
      <c r="L36" s="255"/>
    </row>
    <row r="37" spans="4:12" ht="20.65" customHeight="1">
      <c r="D37" s="82"/>
      <c r="E37" s="166"/>
      <c r="F37" s="167" t="s">
        <v>59</v>
      </c>
      <c r="G37" s="168" t="s">
        <v>514</v>
      </c>
      <c r="H37" s="169"/>
      <c r="I37" s="159">
        <f t="shared" si="0"/>
        <v>0</v>
      </c>
      <c r="J37" s="170"/>
      <c r="K37" s="170"/>
      <c r="L37" s="258"/>
    </row>
    <row r="38" spans="4:12" ht="20.65" customHeight="1">
      <c r="D38" s="82"/>
      <c r="E38" s="131" t="s">
        <v>88</v>
      </c>
      <c r="F38" s="76" t="s">
        <v>62</v>
      </c>
      <c r="G38" s="177"/>
      <c r="H38" s="177"/>
      <c r="I38" s="78">
        <f t="shared" si="0"/>
        <v>0</v>
      </c>
      <c r="J38" s="78"/>
      <c r="K38" s="78" t="s">
        <v>147</v>
      </c>
      <c r="L38" s="133"/>
    </row>
    <row r="39" spans="4:12" ht="20.65" customHeight="1">
      <c r="D39" s="82"/>
      <c r="E39" s="134"/>
      <c r="F39" s="83" t="s">
        <v>65</v>
      </c>
      <c r="G39" s="123" t="s">
        <v>517</v>
      </c>
      <c r="H39" s="123" t="s">
        <v>518</v>
      </c>
      <c r="I39" s="78">
        <f t="shared" si="0"/>
        <v>22</v>
      </c>
      <c r="J39" s="89">
        <v>33</v>
      </c>
      <c r="K39" s="89"/>
      <c r="L39" s="136"/>
    </row>
    <row r="40" spans="4:12" ht="20.100000000000001" customHeight="1">
      <c r="D40" s="82"/>
      <c r="E40" s="134"/>
      <c r="F40" s="83" t="s">
        <v>67</v>
      </c>
      <c r="G40" s="123" t="s">
        <v>519</v>
      </c>
      <c r="H40" s="123" t="s">
        <v>519</v>
      </c>
      <c r="I40" s="78">
        <f t="shared" si="0"/>
        <v>10</v>
      </c>
      <c r="J40" s="83"/>
      <c r="K40" s="83"/>
      <c r="L40" s="136"/>
    </row>
    <row r="41" spans="4:12" ht="20.100000000000001" customHeight="1">
      <c r="D41" s="82"/>
      <c r="E41" s="134"/>
      <c r="F41" s="91" t="s">
        <v>55</v>
      </c>
      <c r="G41" s="283" t="s">
        <v>520</v>
      </c>
      <c r="H41" s="182" t="s">
        <v>521</v>
      </c>
      <c r="I41" s="78">
        <f t="shared" si="0"/>
        <v>66</v>
      </c>
      <c r="J41" s="89"/>
      <c r="K41" s="89"/>
      <c r="L41" s="136"/>
    </row>
    <row r="42" spans="4:12" ht="20.100000000000001" customHeight="1">
      <c r="D42" s="82"/>
      <c r="E42" s="134"/>
      <c r="F42" s="83" t="s">
        <v>58</v>
      </c>
      <c r="G42" s="123" t="s">
        <v>517</v>
      </c>
      <c r="H42" s="123" t="s">
        <v>518</v>
      </c>
      <c r="I42" s="78">
        <f t="shared" si="0"/>
        <v>22</v>
      </c>
      <c r="J42" s="89"/>
      <c r="K42" s="89"/>
      <c r="L42" s="136"/>
    </row>
    <row r="43" spans="4:12" ht="20.100000000000001" customHeight="1">
      <c r="D43" s="82"/>
      <c r="E43" s="138"/>
      <c r="F43" s="97" t="s">
        <v>59</v>
      </c>
      <c r="G43" s="353" t="s">
        <v>517</v>
      </c>
      <c r="H43" s="123" t="s">
        <v>518</v>
      </c>
      <c r="I43" s="78">
        <f t="shared" si="0"/>
        <v>22</v>
      </c>
      <c r="J43" s="140"/>
      <c r="K43" s="140"/>
      <c r="L43" s="141"/>
    </row>
    <row r="44" spans="4:12" ht="20.100000000000001" customHeight="1">
      <c r="D44" s="82"/>
      <c r="E44" s="131" t="s">
        <v>93</v>
      </c>
      <c r="F44" s="76" t="s">
        <v>62</v>
      </c>
      <c r="G44" s="177"/>
      <c r="H44" s="177"/>
      <c r="I44" s="78">
        <f t="shared" si="0"/>
        <v>0</v>
      </c>
      <c r="J44" s="78"/>
      <c r="K44" s="78" t="s">
        <v>147</v>
      </c>
      <c r="L44" s="133"/>
    </row>
    <row r="45" spans="4:12" ht="20.100000000000001" customHeight="1">
      <c r="D45" s="82"/>
      <c r="E45" s="134"/>
      <c r="F45" s="83" t="s">
        <v>65</v>
      </c>
      <c r="G45" s="123" t="s">
        <v>522</v>
      </c>
      <c r="H45" s="123" t="s">
        <v>523</v>
      </c>
      <c r="I45" s="78">
        <f t="shared" si="0"/>
        <v>24</v>
      </c>
      <c r="J45" s="89">
        <v>33</v>
      </c>
      <c r="K45" s="89"/>
      <c r="L45" s="136"/>
    </row>
    <row r="46" spans="4:12" ht="20.100000000000001" customHeight="1">
      <c r="D46" s="82"/>
      <c r="E46" s="134"/>
      <c r="F46" s="83" t="s">
        <v>67</v>
      </c>
      <c r="G46" s="123" t="s">
        <v>524</v>
      </c>
      <c r="H46" s="123" t="s">
        <v>524</v>
      </c>
      <c r="I46" s="78">
        <f t="shared" si="0"/>
        <v>11</v>
      </c>
      <c r="J46" s="83"/>
      <c r="K46" s="83"/>
      <c r="L46" s="136"/>
    </row>
    <row r="47" spans="4:12" ht="20.100000000000001" customHeight="1">
      <c r="D47" s="82"/>
      <c r="E47" s="134"/>
      <c r="F47" s="91" t="s">
        <v>55</v>
      </c>
      <c r="G47" s="283" t="s">
        <v>525</v>
      </c>
      <c r="H47" s="182" t="s">
        <v>526</v>
      </c>
      <c r="I47" s="78">
        <f t="shared" si="0"/>
        <v>58</v>
      </c>
      <c r="J47" s="89"/>
      <c r="K47" s="89"/>
      <c r="L47" s="136"/>
    </row>
    <row r="48" spans="4:12" ht="20.100000000000001" customHeight="1">
      <c r="D48" s="82"/>
      <c r="E48" s="134"/>
      <c r="F48" s="83" t="s">
        <v>58</v>
      </c>
      <c r="G48" s="123" t="s">
        <v>527</v>
      </c>
      <c r="H48" s="123" t="s">
        <v>523</v>
      </c>
      <c r="I48" s="78">
        <f t="shared" si="0"/>
        <v>24</v>
      </c>
      <c r="J48" s="89"/>
      <c r="K48" s="89"/>
      <c r="L48" s="136"/>
    </row>
    <row r="49" spans="4:12" ht="20.100000000000001" customHeight="1">
      <c r="D49" s="82"/>
      <c r="E49" s="138"/>
      <c r="F49" s="97" t="s">
        <v>59</v>
      </c>
      <c r="G49" s="353" t="s">
        <v>522</v>
      </c>
      <c r="H49" s="123" t="s">
        <v>523</v>
      </c>
      <c r="I49" s="78">
        <f t="shared" si="0"/>
        <v>24</v>
      </c>
      <c r="J49" s="140"/>
      <c r="K49" s="140"/>
      <c r="L49" s="141"/>
    </row>
    <row r="50" spans="4:12" ht="20.100000000000001" customHeight="1">
      <c r="D50" s="82"/>
      <c r="E50" s="131" t="s">
        <v>99</v>
      </c>
      <c r="F50" s="76" t="s">
        <v>62</v>
      </c>
      <c r="G50" s="177"/>
      <c r="H50" s="177"/>
      <c r="I50" s="78">
        <f t="shared" si="0"/>
        <v>0</v>
      </c>
      <c r="J50" s="78"/>
      <c r="K50" s="78" t="s">
        <v>147</v>
      </c>
      <c r="L50" s="133"/>
    </row>
    <row r="51" spans="4:12" ht="20.100000000000001" customHeight="1">
      <c r="D51" s="82"/>
      <c r="E51" s="134"/>
      <c r="F51" s="83" t="s">
        <v>65</v>
      </c>
      <c r="G51" s="123" t="s">
        <v>528</v>
      </c>
      <c r="H51" s="123" t="s">
        <v>529</v>
      </c>
      <c r="I51" s="78">
        <f t="shared" si="0"/>
        <v>34</v>
      </c>
      <c r="J51" s="89">
        <v>33</v>
      </c>
      <c r="K51" s="89"/>
      <c r="L51" s="136"/>
    </row>
    <row r="52" spans="4:12" ht="20.100000000000001" customHeight="1">
      <c r="D52" s="82"/>
      <c r="E52" s="134"/>
      <c r="F52" s="83" t="s">
        <v>67</v>
      </c>
      <c r="G52" s="123" t="s">
        <v>530</v>
      </c>
      <c r="H52" s="123" t="s">
        <v>530</v>
      </c>
      <c r="I52" s="78">
        <f t="shared" si="0"/>
        <v>7</v>
      </c>
      <c r="J52" s="83"/>
      <c r="K52" s="83"/>
      <c r="L52" s="136"/>
    </row>
    <row r="53" spans="4:12" ht="20.100000000000001" customHeight="1">
      <c r="D53" s="82"/>
      <c r="E53" s="134"/>
      <c r="F53" s="91" t="s">
        <v>55</v>
      </c>
      <c r="G53" s="283" t="s">
        <v>531</v>
      </c>
      <c r="H53" s="182" t="s">
        <v>532</v>
      </c>
      <c r="I53" s="78">
        <f t="shared" si="0"/>
        <v>72</v>
      </c>
      <c r="J53" s="89"/>
      <c r="K53" s="89"/>
      <c r="L53" s="136"/>
    </row>
    <row r="54" spans="4:12" ht="20.100000000000001" customHeight="1">
      <c r="D54" s="82"/>
      <c r="E54" s="134"/>
      <c r="F54" s="83" t="s">
        <v>58</v>
      </c>
      <c r="G54" s="123" t="s">
        <v>528</v>
      </c>
      <c r="H54" s="123" t="s">
        <v>529</v>
      </c>
      <c r="I54" s="78">
        <f t="shared" si="0"/>
        <v>34</v>
      </c>
      <c r="J54" s="89"/>
      <c r="K54" s="89"/>
      <c r="L54" s="136"/>
    </row>
    <row r="55" spans="4:12" ht="20.100000000000001" customHeight="1">
      <c r="D55" s="82"/>
      <c r="E55" s="138"/>
      <c r="F55" s="97" t="s">
        <v>59</v>
      </c>
      <c r="G55" s="353" t="s">
        <v>528</v>
      </c>
      <c r="H55" s="353" t="s">
        <v>529</v>
      </c>
      <c r="I55" s="78">
        <f t="shared" si="0"/>
        <v>34</v>
      </c>
      <c r="J55" s="140"/>
      <c r="K55" s="140"/>
      <c r="L55" s="141"/>
    </row>
    <row r="56" spans="4:12" ht="20.100000000000001" customHeight="1">
      <c r="D56" s="82"/>
      <c r="E56" s="131" t="s">
        <v>105</v>
      </c>
      <c r="F56" s="76" t="s">
        <v>62</v>
      </c>
      <c r="G56" s="177"/>
      <c r="H56" s="177"/>
      <c r="I56" s="78">
        <f t="shared" si="0"/>
        <v>0</v>
      </c>
      <c r="J56" s="78"/>
      <c r="K56" s="78" t="s">
        <v>147</v>
      </c>
      <c r="L56" s="133"/>
    </row>
    <row r="57" spans="4:12" ht="20.100000000000001" customHeight="1">
      <c r="D57" s="82"/>
      <c r="E57" s="134"/>
      <c r="F57" s="83" t="s">
        <v>65</v>
      </c>
      <c r="G57" s="123" t="s">
        <v>533</v>
      </c>
      <c r="H57" s="123" t="s">
        <v>534</v>
      </c>
      <c r="I57" s="78">
        <f t="shared" si="0"/>
        <v>25</v>
      </c>
      <c r="J57" s="89">
        <v>33</v>
      </c>
      <c r="K57" s="89"/>
      <c r="L57" s="136"/>
    </row>
    <row r="58" spans="4:12" ht="20.100000000000001" customHeight="1">
      <c r="D58" s="82"/>
      <c r="E58" s="134"/>
      <c r="F58" s="83" t="s">
        <v>67</v>
      </c>
      <c r="G58" s="123" t="s">
        <v>535</v>
      </c>
      <c r="H58" s="123" t="s">
        <v>535</v>
      </c>
      <c r="I58" s="78">
        <f t="shared" si="0"/>
        <v>17</v>
      </c>
      <c r="J58" s="83"/>
      <c r="K58" s="83"/>
      <c r="L58" s="136"/>
    </row>
    <row r="59" spans="4:12" ht="20.100000000000001" customHeight="1">
      <c r="D59" s="82"/>
      <c r="E59" s="134"/>
      <c r="F59" s="91" t="s">
        <v>55</v>
      </c>
      <c r="G59" s="283" t="s">
        <v>536</v>
      </c>
      <c r="H59" s="182" t="s">
        <v>537</v>
      </c>
      <c r="I59" s="78">
        <f t="shared" si="0"/>
        <v>75</v>
      </c>
      <c r="J59" s="89"/>
      <c r="K59" s="89"/>
      <c r="L59" s="136"/>
    </row>
    <row r="60" spans="4:12" ht="17.649999999999999" customHeight="1">
      <c r="D60" s="82"/>
      <c r="E60" s="134"/>
      <c r="F60" s="83" t="s">
        <v>58</v>
      </c>
      <c r="G60" s="123" t="s">
        <v>538</v>
      </c>
      <c r="H60" s="123" t="s">
        <v>534</v>
      </c>
      <c r="I60" s="78">
        <f t="shared" si="0"/>
        <v>25</v>
      </c>
      <c r="J60" s="89"/>
      <c r="K60" s="89"/>
      <c r="L60" s="136"/>
    </row>
    <row r="61" spans="4:12" ht="16.5" customHeight="1">
      <c r="D61" s="82"/>
      <c r="E61" s="138"/>
      <c r="F61" s="97" t="s">
        <v>59</v>
      </c>
      <c r="G61" s="353" t="s">
        <v>538</v>
      </c>
      <c r="H61" s="353" t="s">
        <v>534</v>
      </c>
      <c r="I61" s="78">
        <f t="shared" si="0"/>
        <v>25</v>
      </c>
      <c r="J61" s="140"/>
      <c r="K61" s="140"/>
      <c r="L61" s="141"/>
    </row>
    <row r="62" spans="4:12" ht="17.25" customHeight="1">
      <c r="D62" s="82"/>
      <c r="E62" s="131" t="s">
        <v>111</v>
      </c>
      <c r="F62" s="76" t="s">
        <v>62</v>
      </c>
      <c r="G62" s="177"/>
      <c r="H62" s="177"/>
      <c r="I62" s="78">
        <f t="shared" si="0"/>
        <v>0</v>
      </c>
      <c r="J62" s="78"/>
      <c r="K62" s="78" t="s">
        <v>147</v>
      </c>
      <c r="L62" s="133"/>
    </row>
    <row r="63" spans="4:12" ht="16.5" customHeight="1">
      <c r="D63" s="82"/>
      <c r="E63" s="134"/>
      <c r="F63" s="83" t="s">
        <v>65</v>
      </c>
      <c r="G63" s="123" t="s">
        <v>539</v>
      </c>
      <c r="H63" s="123" t="s">
        <v>540</v>
      </c>
      <c r="I63" s="78">
        <f t="shared" si="0"/>
        <v>29</v>
      </c>
      <c r="J63" s="89">
        <v>33</v>
      </c>
      <c r="K63" s="89"/>
      <c r="L63" s="136"/>
    </row>
    <row r="64" spans="4:12" ht="16.5" customHeight="1">
      <c r="D64" s="82"/>
      <c r="E64" s="134"/>
      <c r="F64" s="83" t="s">
        <v>67</v>
      </c>
      <c r="G64" s="123" t="s">
        <v>541</v>
      </c>
      <c r="H64" s="123" t="s">
        <v>541</v>
      </c>
      <c r="I64" s="78">
        <f t="shared" si="0"/>
        <v>21</v>
      </c>
      <c r="J64" s="83"/>
      <c r="K64" s="83"/>
      <c r="L64" s="136"/>
    </row>
    <row r="65" spans="4:12" ht="20.100000000000001" customHeight="1">
      <c r="D65" s="82"/>
      <c r="E65" s="134"/>
      <c r="F65" s="91" t="s">
        <v>55</v>
      </c>
      <c r="G65" s="182" t="s">
        <v>542</v>
      </c>
      <c r="H65" s="182" t="s">
        <v>543</v>
      </c>
      <c r="I65" s="78">
        <f t="shared" si="0"/>
        <v>52</v>
      </c>
      <c r="J65" s="89"/>
      <c r="K65" s="89"/>
      <c r="L65" s="136"/>
    </row>
    <row r="66" spans="4:12" ht="20.100000000000001" customHeight="1">
      <c r="D66" s="82"/>
      <c r="E66" s="134"/>
      <c r="F66" s="83" t="s">
        <v>58</v>
      </c>
      <c r="G66" s="123" t="s">
        <v>544</v>
      </c>
      <c r="H66" s="123" t="s">
        <v>540</v>
      </c>
      <c r="I66" s="78">
        <f t="shared" si="0"/>
        <v>29</v>
      </c>
      <c r="J66" s="89"/>
      <c r="K66" s="89"/>
      <c r="L66" s="136"/>
    </row>
    <row r="67" spans="4:12" ht="20.100000000000001" customHeight="1">
      <c r="D67" s="82"/>
      <c r="E67" s="138"/>
      <c r="F67" s="274" t="s">
        <v>59</v>
      </c>
      <c r="G67" s="284" t="s">
        <v>544</v>
      </c>
      <c r="H67" s="284" t="s">
        <v>540</v>
      </c>
      <c r="I67" s="78">
        <f t="shared" si="0"/>
        <v>29</v>
      </c>
      <c r="J67" s="277"/>
      <c r="K67" s="362"/>
      <c r="L67" s="141"/>
    </row>
    <row r="68" spans="4:12" ht="20.100000000000001" customHeight="1">
      <c r="D68" s="82"/>
      <c r="E68" s="131" t="s">
        <v>229</v>
      </c>
      <c r="F68" s="121" t="s">
        <v>62</v>
      </c>
      <c r="G68" s="130"/>
      <c r="H68" s="130"/>
      <c r="I68" s="78">
        <f t="shared" si="0"/>
        <v>0</v>
      </c>
      <c r="J68" s="125"/>
      <c r="K68" s="78" t="s">
        <v>147</v>
      </c>
      <c r="L68" s="133"/>
    </row>
    <row r="69" spans="4:12" ht="20.100000000000001" customHeight="1">
      <c r="D69" s="82"/>
      <c r="E69" s="134"/>
      <c r="F69" s="109" t="s">
        <v>65</v>
      </c>
      <c r="G69" s="122" t="s">
        <v>545</v>
      </c>
      <c r="H69" s="122" t="s">
        <v>546</v>
      </c>
      <c r="I69" s="78">
        <f t="shared" si="0"/>
        <v>15</v>
      </c>
      <c r="J69" s="111">
        <v>33</v>
      </c>
      <c r="K69" s="111"/>
      <c r="L69" s="136"/>
    </row>
    <row r="70" spans="4:12" ht="20.100000000000001" customHeight="1">
      <c r="D70" s="82"/>
      <c r="E70" s="134"/>
      <c r="F70" s="109" t="s">
        <v>67</v>
      </c>
      <c r="G70" s="122" t="s">
        <v>547</v>
      </c>
      <c r="H70" s="122" t="s">
        <v>547</v>
      </c>
      <c r="I70" s="78">
        <f t="shared" si="0"/>
        <v>16</v>
      </c>
      <c r="J70" s="109"/>
      <c r="K70" s="109"/>
      <c r="L70" s="136"/>
    </row>
    <row r="71" spans="4:12" ht="20.100000000000001" customHeight="1">
      <c r="D71" s="82"/>
      <c r="E71" s="134"/>
      <c r="F71" s="113" t="s">
        <v>55</v>
      </c>
      <c r="G71" s="114" t="s">
        <v>548</v>
      </c>
      <c r="H71" s="114" t="s">
        <v>549</v>
      </c>
      <c r="I71" s="78">
        <f t="shared" si="0"/>
        <v>68</v>
      </c>
      <c r="J71" s="111"/>
      <c r="K71" s="111"/>
      <c r="L71" s="136"/>
    </row>
    <row r="72" spans="4:12" ht="20.100000000000001" customHeight="1">
      <c r="D72" s="82"/>
      <c r="E72" s="134"/>
      <c r="F72" s="109" t="s">
        <v>58</v>
      </c>
      <c r="G72" s="122" t="s">
        <v>545</v>
      </c>
      <c r="H72" s="122" t="s">
        <v>546</v>
      </c>
      <c r="I72" s="78">
        <f t="shared" si="0"/>
        <v>15</v>
      </c>
      <c r="J72" s="111"/>
      <c r="K72" s="111"/>
      <c r="L72" s="136"/>
    </row>
    <row r="73" spans="4:12" ht="20.100000000000001" customHeight="1">
      <c r="D73" s="82"/>
      <c r="E73" s="138"/>
      <c r="F73" s="116" t="s">
        <v>59</v>
      </c>
      <c r="G73" s="124" t="s">
        <v>545</v>
      </c>
      <c r="H73" s="122" t="s">
        <v>546</v>
      </c>
      <c r="I73" s="78">
        <f t="shared" ref="I73:I136" si="1">LENB(H73)</f>
        <v>15</v>
      </c>
      <c r="J73" s="118"/>
      <c r="K73" s="118"/>
      <c r="L73" s="141"/>
    </row>
    <row r="74" spans="4:12" ht="19.5" customHeight="1">
      <c r="D74" s="82"/>
      <c r="E74" s="171" t="s">
        <v>132</v>
      </c>
      <c r="F74" s="172" t="s">
        <v>62</v>
      </c>
      <c r="G74" s="173"/>
      <c r="H74" s="252" t="s">
        <v>513</v>
      </c>
      <c r="I74" s="159">
        <f t="shared" si="1"/>
        <v>30</v>
      </c>
      <c r="J74" s="159"/>
      <c r="K74" s="159" t="s">
        <v>147</v>
      </c>
      <c r="L74" s="253" t="s">
        <v>513</v>
      </c>
    </row>
    <row r="75" spans="4:12" ht="20.100000000000001" customHeight="1">
      <c r="D75" s="82"/>
      <c r="E75" s="155"/>
      <c r="F75" s="156" t="s">
        <v>65</v>
      </c>
      <c r="G75" s="157" t="s">
        <v>550</v>
      </c>
      <c r="H75" s="158"/>
      <c r="I75" s="159">
        <f t="shared" si="1"/>
        <v>0</v>
      </c>
      <c r="J75" s="160">
        <v>33</v>
      </c>
      <c r="K75" s="160"/>
      <c r="L75" s="255"/>
    </row>
    <row r="76" spans="4:12" ht="20.100000000000001" customHeight="1">
      <c r="D76" s="82"/>
      <c r="E76" s="155"/>
      <c r="F76" s="156" t="s">
        <v>67</v>
      </c>
      <c r="G76" s="157" t="s">
        <v>551</v>
      </c>
      <c r="H76" s="158"/>
      <c r="I76" s="159">
        <f t="shared" si="1"/>
        <v>0</v>
      </c>
      <c r="J76" s="156"/>
      <c r="K76" s="156"/>
      <c r="L76" s="255"/>
    </row>
    <row r="77" spans="4:12" ht="20.100000000000001" customHeight="1">
      <c r="D77" s="82"/>
      <c r="E77" s="155"/>
      <c r="F77" s="164" t="s">
        <v>55</v>
      </c>
      <c r="G77" s="202" t="s">
        <v>552</v>
      </c>
      <c r="H77" s="158"/>
      <c r="I77" s="159">
        <f t="shared" si="1"/>
        <v>0</v>
      </c>
      <c r="J77" s="160"/>
      <c r="K77" s="160"/>
      <c r="L77" s="255"/>
    </row>
    <row r="78" spans="4:12" ht="20.100000000000001" customHeight="1">
      <c r="D78" s="82"/>
      <c r="E78" s="155"/>
      <c r="F78" s="156" t="s">
        <v>58</v>
      </c>
      <c r="G78" s="157" t="s">
        <v>553</v>
      </c>
      <c r="H78" s="158"/>
      <c r="I78" s="159">
        <f t="shared" si="1"/>
        <v>0</v>
      </c>
      <c r="J78" s="160"/>
      <c r="K78" s="160"/>
      <c r="L78" s="255"/>
    </row>
    <row r="79" spans="4:12" ht="20.100000000000001" customHeight="1">
      <c r="D79" s="82"/>
      <c r="E79" s="166"/>
      <c r="F79" s="167" t="s">
        <v>59</v>
      </c>
      <c r="G79" s="168" t="s">
        <v>553</v>
      </c>
      <c r="H79" s="169"/>
      <c r="I79" s="159">
        <f t="shared" si="1"/>
        <v>0</v>
      </c>
      <c r="J79" s="170"/>
      <c r="K79" s="170"/>
      <c r="L79" s="258"/>
    </row>
    <row r="80" spans="4:12" ht="20.100000000000001" customHeight="1">
      <c r="D80" s="82"/>
      <c r="E80" s="131" t="s">
        <v>137</v>
      </c>
      <c r="F80" s="76" t="s">
        <v>62</v>
      </c>
      <c r="G80" s="177"/>
      <c r="H80" s="177"/>
      <c r="I80" s="78">
        <f t="shared" si="1"/>
        <v>0</v>
      </c>
      <c r="J80" s="78"/>
      <c r="K80" s="78" t="s">
        <v>147</v>
      </c>
      <c r="L80" s="133"/>
    </row>
    <row r="81" spans="4:12" ht="20.100000000000001" customHeight="1">
      <c r="D81" s="82"/>
      <c r="E81" s="134"/>
      <c r="F81" s="83" t="s">
        <v>65</v>
      </c>
      <c r="G81" s="123" t="s">
        <v>554</v>
      </c>
      <c r="H81" s="123" t="s">
        <v>555</v>
      </c>
      <c r="I81" s="78">
        <f t="shared" si="1"/>
        <v>29</v>
      </c>
      <c r="J81" s="89">
        <v>33</v>
      </c>
      <c r="K81" s="89"/>
      <c r="L81" s="136"/>
    </row>
    <row r="82" spans="4:12" ht="20.100000000000001" customHeight="1">
      <c r="D82" s="82"/>
      <c r="E82" s="134"/>
      <c r="F82" s="83" t="s">
        <v>67</v>
      </c>
      <c r="G82" s="123" t="s">
        <v>556</v>
      </c>
      <c r="H82" s="123" t="s">
        <v>556</v>
      </c>
      <c r="I82" s="78">
        <f t="shared" si="1"/>
        <v>22</v>
      </c>
      <c r="J82" s="83"/>
      <c r="K82" s="83"/>
      <c r="L82" s="136"/>
    </row>
    <row r="83" spans="4:12" ht="20.100000000000001" customHeight="1">
      <c r="D83" s="82"/>
      <c r="E83" s="134"/>
      <c r="F83" s="91" t="s">
        <v>55</v>
      </c>
      <c r="G83" s="182" t="s">
        <v>557</v>
      </c>
      <c r="H83" s="182" t="s">
        <v>558</v>
      </c>
      <c r="I83" s="78">
        <f t="shared" si="1"/>
        <v>88</v>
      </c>
      <c r="J83" s="89"/>
      <c r="K83" s="89"/>
      <c r="L83" s="136"/>
    </row>
    <row r="84" spans="4:12" ht="20.100000000000001" customHeight="1">
      <c r="D84" s="82"/>
      <c r="E84" s="134"/>
      <c r="F84" s="83" t="s">
        <v>58</v>
      </c>
      <c r="G84" s="123" t="s">
        <v>554</v>
      </c>
      <c r="H84" s="123" t="s">
        <v>555</v>
      </c>
      <c r="I84" s="78">
        <f t="shared" si="1"/>
        <v>29</v>
      </c>
      <c r="J84" s="89"/>
      <c r="K84" s="89"/>
      <c r="L84" s="136"/>
    </row>
    <row r="85" spans="4:12" ht="20.100000000000001" customHeight="1">
      <c r="D85" s="82"/>
      <c r="E85" s="138"/>
      <c r="F85" s="97" t="s">
        <v>59</v>
      </c>
      <c r="G85" s="353" t="s">
        <v>554</v>
      </c>
      <c r="H85" s="353" t="s">
        <v>555</v>
      </c>
      <c r="I85" s="78">
        <f t="shared" si="1"/>
        <v>29</v>
      </c>
      <c r="J85" s="140"/>
      <c r="K85" s="140"/>
      <c r="L85" s="141"/>
    </row>
    <row r="86" spans="4:12" ht="20.100000000000001" customHeight="1">
      <c r="D86" s="82"/>
      <c r="E86" s="131" t="s">
        <v>141</v>
      </c>
      <c r="F86" s="76"/>
      <c r="G86" s="177"/>
      <c r="H86" s="132"/>
      <c r="I86" s="78">
        <f t="shared" si="1"/>
        <v>0</v>
      </c>
      <c r="J86" s="217"/>
      <c r="K86" s="78" t="s">
        <v>147</v>
      </c>
      <c r="L86" s="133"/>
    </row>
    <row r="87" spans="4:12" ht="20.100000000000001" customHeight="1">
      <c r="D87" s="82"/>
      <c r="E87" s="134"/>
      <c r="F87" s="83"/>
      <c r="G87" s="123"/>
      <c r="H87" s="135"/>
      <c r="I87" s="78">
        <f t="shared" si="1"/>
        <v>0</v>
      </c>
      <c r="J87" s="90">
        <v>33</v>
      </c>
      <c r="K87" s="89"/>
      <c r="L87" s="136"/>
    </row>
    <row r="88" spans="4:12" ht="20.100000000000001" customHeight="1">
      <c r="D88" s="82"/>
      <c r="E88" s="134"/>
      <c r="F88" s="83"/>
      <c r="G88" s="123"/>
      <c r="H88" s="135"/>
      <c r="I88" s="78">
        <f t="shared" si="1"/>
        <v>0</v>
      </c>
      <c r="J88" s="88"/>
      <c r="K88" s="83"/>
      <c r="L88" s="136"/>
    </row>
    <row r="89" spans="4:12" ht="20.100000000000001" customHeight="1">
      <c r="D89" s="82"/>
      <c r="E89" s="134"/>
      <c r="F89" s="91"/>
      <c r="G89" s="283"/>
      <c r="H89" s="137"/>
      <c r="I89" s="78">
        <f t="shared" si="1"/>
        <v>0</v>
      </c>
      <c r="J89" s="90"/>
      <c r="K89" s="89"/>
      <c r="L89" s="136"/>
    </row>
    <row r="90" spans="4:12" ht="20.100000000000001" customHeight="1">
      <c r="D90" s="82"/>
      <c r="E90" s="134"/>
      <c r="F90" s="83"/>
      <c r="G90" s="123"/>
      <c r="H90" s="135"/>
      <c r="I90" s="78">
        <f t="shared" si="1"/>
        <v>0</v>
      </c>
      <c r="J90" s="90"/>
      <c r="K90" s="89"/>
      <c r="L90" s="136"/>
    </row>
    <row r="91" spans="4:12" ht="20.100000000000001" customHeight="1">
      <c r="D91" s="82"/>
      <c r="E91" s="138"/>
      <c r="F91" s="97"/>
      <c r="G91" s="353"/>
      <c r="H91" s="139"/>
      <c r="I91" s="78">
        <f t="shared" si="1"/>
        <v>0</v>
      </c>
      <c r="J91" s="281"/>
      <c r="K91" s="140"/>
      <c r="L91" s="141"/>
    </row>
    <row r="92" spans="4:12" ht="20.100000000000001" customHeight="1">
      <c r="D92" s="82"/>
      <c r="E92" s="131" t="s">
        <v>559</v>
      </c>
      <c r="F92" s="76"/>
      <c r="G92" s="177"/>
      <c r="H92" s="132"/>
      <c r="I92" s="78">
        <f t="shared" si="1"/>
        <v>0</v>
      </c>
      <c r="J92" s="78"/>
      <c r="K92" s="78" t="s">
        <v>147</v>
      </c>
      <c r="L92" s="133"/>
    </row>
    <row r="93" spans="4:12" ht="20.100000000000001" customHeight="1">
      <c r="D93" s="82"/>
      <c r="E93" s="134"/>
      <c r="F93" s="83"/>
      <c r="G93" s="123"/>
      <c r="H93" s="135"/>
      <c r="I93" s="78">
        <f t="shared" si="1"/>
        <v>0</v>
      </c>
      <c r="J93" s="89">
        <v>33</v>
      </c>
      <c r="K93" s="89"/>
      <c r="L93" s="136"/>
    </row>
    <row r="94" spans="4:12" ht="20.100000000000001" customHeight="1">
      <c r="D94" s="82"/>
      <c r="E94" s="134"/>
      <c r="F94" s="83"/>
      <c r="G94" s="123"/>
      <c r="H94" s="135"/>
      <c r="I94" s="78">
        <f t="shared" si="1"/>
        <v>0</v>
      </c>
      <c r="J94" s="83"/>
      <c r="K94" s="83"/>
      <c r="L94" s="136"/>
    </row>
    <row r="95" spans="4:12" ht="20.100000000000001" customHeight="1">
      <c r="D95" s="82"/>
      <c r="E95" s="134"/>
      <c r="F95" s="91"/>
      <c r="G95" s="283"/>
      <c r="H95" s="137"/>
      <c r="I95" s="78">
        <f t="shared" si="1"/>
        <v>0</v>
      </c>
      <c r="J95" s="89"/>
      <c r="K95" s="89" t="s">
        <v>560</v>
      </c>
      <c r="L95" s="136"/>
    </row>
    <row r="96" spans="4:12" ht="20.100000000000001" customHeight="1">
      <c r="D96" s="82"/>
      <c r="E96" s="134"/>
      <c r="F96" s="83"/>
      <c r="G96" s="123"/>
      <c r="H96" s="135"/>
      <c r="I96" s="78">
        <f t="shared" si="1"/>
        <v>0</v>
      </c>
      <c r="J96" s="89"/>
      <c r="K96" s="89"/>
      <c r="L96" s="136"/>
    </row>
    <row r="97" spans="4:12" ht="20.100000000000001" customHeight="1" thickBot="1">
      <c r="D97" s="82"/>
      <c r="E97" s="134"/>
      <c r="F97" s="274"/>
      <c r="G97" s="284"/>
      <c r="H97" s="285"/>
      <c r="I97" s="99">
        <f t="shared" si="1"/>
        <v>0</v>
      </c>
      <c r="J97" s="362"/>
      <c r="K97" s="362"/>
      <c r="L97" s="136"/>
    </row>
    <row r="98" spans="4:12" ht="20.100000000000001" customHeight="1">
      <c r="D98" s="372" t="s">
        <v>143</v>
      </c>
      <c r="E98" s="287" t="s">
        <v>144</v>
      </c>
      <c r="F98" s="414" t="s">
        <v>145</v>
      </c>
      <c r="G98" s="415"/>
      <c r="H98" s="415"/>
      <c r="I98" s="289">
        <f t="shared" si="1"/>
        <v>0</v>
      </c>
      <c r="J98" s="289"/>
      <c r="K98" s="416" t="s">
        <v>147</v>
      </c>
      <c r="L98" s="417"/>
    </row>
    <row r="99" spans="4:12" ht="20.100000000000001" customHeight="1">
      <c r="D99" s="322"/>
      <c r="E99" s="134"/>
      <c r="F99" s="83" t="s">
        <v>65</v>
      </c>
      <c r="G99" s="418" t="s">
        <v>561</v>
      </c>
      <c r="H99" s="418" t="s">
        <v>562</v>
      </c>
      <c r="I99" s="78">
        <f t="shared" si="1"/>
        <v>10</v>
      </c>
      <c r="J99" s="89">
        <v>33</v>
      </c>
      <c r="K99" s="90"/>
      <c r="L99" s="136"/>
    </row>
    <row r="100" spans="4:12" ht="20.100000000000001" customHeight="1">
      <c r="D100" s="322"/>
      <c r="E100" s="134"/>
      <c r="F100" s="83" t="s">
        <v>67</v>
      </c>
      <c r="G100" s="123" t="s">
        <v>563</v>
      </c>
      <c r="H100" s="123" t="s">
        <v>563</v>
      </c>
      <c r="I100" s="78">
        <f t="shared" si="1"/>
        <v>10</v>
      </c>
      <c r="J100" s="83"/>
      <c r="K100" s="88"/>
      <c r="L100" s="136"/>
    </row>
    <row r="101" spans="4:12" ht="19.899999999999999" customHeight="1">
      <c r="D101" s="322"/>
      <c r="E101" s="134"/>
      <c r="F101" s="91" t="s">
        <v>55</v>
      </c>
      <c r="G101" s="182" t="s">
        <v>564</v>
      </c>
      <c r="H101" s="182" t="s">
        <v>565</v>
      </c>
      <c r="I101" s="78">
        <f t="shared" si="1"/>
        <v>59</v>
      </c>
      <c r="J101" s="89"/>
      <c r="K101" s="90"/>
      <c r="L101" s="136"/>
    </row>
    <row r="102" spans="4:12" ht="17.649999999999999" customHeight="1">
      <c r="D102" s="322"/>
      <c r="E102" s="134"/>
      <c r="F102" s="83" t="s">
        <v>58</v>
      </c>
      <c r="G102" s="123" t="s">
        <v>561</v>
      </c>
      <c r="H102" s="123" t="s">
        <v>561</v>
      </c>
      <c r="I102" s="78">
        <f t="shared" si="1"/>
        <v>10</v>
      </c>
      <c r="J102" s="89"/>
      <c r="K102" s="90"/>
      <c r="L102" s="136"/>
    </row>
    <row r="103" spans="4:12" ht="17.649999999999999" customHeight="1">
      <c r="D103" s="322"/>
      <c r="E103" s="138"/>
      <c r="F103" s="97" t="s">
        <v>59</v>
      </c>
      <c r="G103" s="353" t="s">
        <v>562</v>
      </c>
      <c r="H103" s="353" t="s">
        <v>562</v>
      </c>
      <c r="I103" s="78">
        <f t="shared" si="1"/>
        <v>10</v>
      </c>
      <c r="J103" s="140"/>
      <c r="K103" s="281"/>
      <c r="L103" s="141"/>
    </row>
    <row r="104" spans="4:12" ht="17.649999999999999" customHeight="1">
      <c r="D104" s="322"/>
      <c r="E104" s="131" t="s">
        <v>152</v>
      </c>
      <c r="F104" s="76" t="s">
        <v>145</v>
      </c>
      <c r="G104" s="177"/>
      <c r="H104" s="177"/>
      <c r="I104" s="78">
        <f t="shared" si="1"/>
        <v>0</v>
      </c>
      <c r="J104" s="78"/>
      <c r="K104" s="217" t="s">
        <v>147</v>
      </c>
      <c r="L104" s="133"/>
    </row>
    <row r="105" spans="4:12" ht="17.649999999999999" customHeight="1">
      <c r="D105" s="322"/>
      <c r="E105" s="134"/>
      <c r="F105" s="83" t="s">
        <v>65</v>
      </c>
      <c r="G105" s="418" t="s">
        <v>566</v>
      </c>
      <c r="H105" s="418" t="s">
        <v>567</v>
      </c>
      <c r="I105" s="78">
        <f t="shared" si="1"/>
        <v>24</v>
      </c>
      <c r="J105" s="89">
        <v>33</v>
      </c>
      <c r="K105" s="90"/>
      <c r="L105" s="136"/>
    </row>
    <row r="106" spans="4:12" ht="17.649999999999999" customHeight="1">
      <c r="D106" s="322"/>
      <c r="E106" s="134"/>
      <c r="F106" s="83" t="s">
        <v>67</v>
      </c>
      <c r="G106" s="123" t="s">
        <v>568</v>
      </c>
      <c r="H106" s="123" t="s">
        <v>569</v>
      </c>
      <c r="I106" s="78">
        <f t="shared" si="1"/>
        <v>23</v>
      </c>
      <c r="J106" s="83"/>
      <c r="K106" s="88"/>
      <c r="L106" s="136"/>
    </row>
    <row r="107" spans="4:12" ht="17.649999999999999" customHeight="1">
      <c r="D107" s="322"/>
      <c r="E107" s="134"/>
      <c r="F107" s="91" t="s">
        <v>55</v>
      </c>
      <c r="G107" s="182" t="s">
        <v>570</v>
      </c>
      <c r="H107" s="182" t="s">
        <v>571</v>
      </c>
      <c r="I107" s="78">
        <f t="shared" si="1"/>
        <v>69</v>
      </c>
      <c r="J107" s="89"/>
      <c r="K107" s="90"/>
      <c r="L107" s="136"/>
    </row>
    <row r="108" spans="4:12" ht="17.649999999999999" customHeight="1">
      <c r="D108" s="322"/>
      <c r="E108" s="134"/>
      <c r="F108" s="83" t="s">
        <v>58</v>
      </c>
      <c r="G108" s="123" t="s">
        <v>572</v>
      </c>
      <c r="H108" s="123" t="s">
        <v>567</v>
      </c>
      <c r="I108" s="78">
        <f t="shared" si="1"/>
        <v>24</v>
      </c>
      <c r="J108" s="89"/>
      <c r="K108" s="90"/>
      <c r="L108" s="136"/>
    </row>
    <row r="109" spans="4:12" ht="17.649999999999999" customHeight="1">
      <c r="D109" s="322"/>
      <c r="E109" s="138"/>
      <c r="F109" s="97" t="s">
        <v>59</v>
      </c>
      <c r="G109" s="353" t="s">
        <v>572</v>
      </c>
      <c r="H109" s="353" t="s">
        <v>567</v>
      </c>
      <c r="I109" s="78">
        <f t="shared" si="1"/>
        <v>24</v>
      </c>
      <c r="J109" s="140"/>
      <c r="K109" s="281"/>
      <c r="L109" s="141"/>
    </row>
    <row r="110" spans="4:12" ht="17.649999999999999" customHeight="1">
      <c r="D110" s="322"/>
      <c r="E110" s="171" t="s">
        <v>157</v>
      </c>
      <c r="F110" s="172" t="s">
        <v>145</v>
      </c>
      <c r="G110" s="173"/>
      <c r="H110" s="252" t="s">
        <v>415</v>
      </c>
      <c r="I110" s="159">
        <f t="shared" si="1"/>
        <v>7</v>
      </c>
      <c r="J110" s="159"/>
      <c r="K110" s="305" t="s">
        <v>147</v>
      </c>
      <c r="L110" s="253" t="s">
        <v>415</v>
      </c>
    </row>
    <row r="111" spans="4:12" ht="17.649999999999999" customHeight="1">
      <c r="D111" s="322"/>
      <c r="E111" s="155"/>
      <c r="F111" s="156" t="s">
        <v>65</v>
      </c>
      <c r="G111" s="157" t="s">
        <v>573</v>
      </c>
      <c r="H111" s="158"/>
      <c r="I111" s="159">
        <f t="shared" si="1"/>
        <v>0</v>
      </c>
      <c r="J111" s="160">
        <v>33</v>
      </c>
      <c r="K111" s="307"/>
      <c r="L111" s="255"/>
    </row>
    <row r="112" spans="4:12" ht="17.649999999999999" customHeight="1">
      <c r="D112" s="322"/>
      <c r="E112" s="155"/>
      <c r="F112" s="156" t="s">
        <v>67</v>
      </c>
      <c r="G112" s="157" t="s">
        <v>574</v>
      </c>
      <c r="H112" s="158"/>
      <c r="I112" s="159">
        <f t="shared" si="1"/>
        <v>0</v>
      </c>
      <c r="J112" s="156"/>
      <c r="K112" s="308"/>
      <c r="L112" s="255"/>
    </row>
    <row r="113" spans="4:12" ht="17.649999999999999" customHeight="1">
      <c r="D113" s="322"/>
      <c r="E113" s="155"/>
      <c r="F113" s="164" t="s">
        <v>55</v>
      </c>
      <c r="G113" s="202" t="s">
        <v>575</v>
      </c>
      <c r="H113" s="158"/>
      <c r="I113" s="159">
        <f t="shared" si="1"/>
        <v>0</v>
      </c>
      <c r="J113" s="160"/>
      <c r="K113" s="307"/>
      <c r="L113" s="255"/>
    </row>
    <row r="114" spans="4:12" ht="17.649999999999999" customHeight="1">
      <c r="D114" s="322"/>
      <c r="E114" s="155"/>
      <c r="F114" s="156" t="s">
        <v>58</v>
      </c>
      <c r="G114" s="157" t="s">
        <v>576</v>
      </c>
      <c r="H114" s="158"/>
      <c r="I114" s="159">
        <f t="shared" si="1"/>
        <v>0</v>
      </c>
      <c r="J114" s="160"/>
      <c r="K114" s="307"/>
      <c r="L114" s="255"/>
    </row>
    <row r="115" spans="4:12" ht="17.649999999999999" customHeight="1" thickBot="1">
      <c r="D115" s="322"/>
      <c r="E115" s="166"/>
      <c r="F115" s="167" t="s">
        <v>59</v>
      </c>
      <c r="G115" s="168" t="s">
        <v>576</v>
      </c>
      <c r="H115" s="169"/>
      <c r="I115" s="159">
        <f t="shared" si="1"/>
        <v>0</v>
      </c>
      <c r="J115" s="170"/>
      <c r="K115" s="352"/>
      <c r="L115" s="315"/>
    </row>
    <row r="116" spans="4:12" ht="17.649999999999999" customHeight="1">
      <c r="D116" s="322"/>
      <c r="E116" s="171" t="s">
        <v>161</v>
      </c>
      <c r="F116" s="172" t="s">
        <v>145</v>
      </c>
      <c r="G116" s="173"/>
      <c r="H116" s="252" t="s">
        <v>415</v>
      </c>
      <c r="I116" s="159">
        <f t="shared" si="1"/>
        <v>7</v>
      </c>
      <c r="J116" s="159"/>
      <c r="K116" s="305" t="s">
        <v>147</v>
      </c>
      <c r="L116" s="253" t="s">
        <v>455</v>
      </c>
    </row>
    <row r="117" spans="4:12" ht="17.649999999999999" customHeight="1">
      <c r="D117" s="322"/>
      <c r="E117" s="155"/>
      <c r="F117" s="156" t="s">
        <v>65</v>
      </c>
      <c r="G117" s="157" t="s">
        <v>577</v>
      </c>
      <c r="H117" s="158"/>
      <c r="I117" s="159">
        <f t="shared" si="1"/>
        <v>0</v>
      </c>
      <c r="J117" s="160">
        <v>33</v>
      </c>
      <c r="K117" s="307"/>
      <c r="L117" s="255"/>
    </row>
    <row r="118" spans="4:12" ht="17.649999999999999" customHeight="1">
      <c r="D118" s="322"/>
      <c r="E118" s="155"/>
      <c r="F118" s="156" t="s">
        <v>67</v>
      </c>
      <c r="G118" s="157" t="s">
        <v>578</v>
      </c>
      <c r="H118" s="158"/>
      <c r="I118" s="159">
        <f t="shared" si="1"/>
        <v>0</v>
      </c>
      <c r="J118" s="156"/>
      <c r="K118" s="308"/>
      <c r="L118" s="255"/>
    </row>
    <row r="119" spans="4:12" ht="17.649999999999999" customHeight="1">
      <c r="D119" s="322"/>
      <c r="E119" s="155"/>
      <c r="F119" s="164" t="s">
        <v>55</v>
      </c>
      <c r="G119" s="202" t="s">
        <v>579</v>
      </c>
      <c r="H119" s="158"/>
      <c r="I119" s="159">
        <f t="shared" si="1"/>
        <v>0</v>
      </c>
      <c r="J119" s="160"/>
      <c r="K119" s="307"/>
      <c r="L119" s="255"/>
    </row>
    <row r="120" spans="4:12" ht="17.649999999999999" customHeight="1">
      <c r="D120" s="322"/>
      <c r="E120" s="155"/>
      <c r="F120" s="156" t="s">
        <v>58</v>
      </c>
      <c r="G120" s="157" t="s">
        <v>580</v>
      </c>
      <c r="H120" s="158"/>
      <c r="I120" s="159">
        <f t="shared" si="1"/>
        <v>0</v>
      </c>
      <c r="J120" s="160"/>
      <c r="K120" s="307"/>
      <c r="L120" s="255"/>
    </row>
    <row r="121" spans="4:12" ht="17.649999999999999" customHeight="1" thickBot="1">
      <c r="D121" s="322"/>
      <c r="E121" s="166"/>
      <c r="F121" s="167" t="s">
        <v>59</v>
      </c>
      <c r="G121" s="168" t="s">
        <v>580</v>
      </c>
      <c r="H121" s="169"/>
      <c r="I121" s="159">
        <f t="shared" si="1"/>
        <v>0</v>
      </c>
      <c r="J121" s="170"/>
      <c r="K121" s="352"/>
      <c r="L121" s="315"/>
    </row>
    <row r="122" spans="4:12" ht="17.649999999999999" customHeight="1">
      <c r="D122" s="322"/>
      <c r="E122" s="171" t="s">
        <v>167</v>
      </c>
      <c r="F122" s="172" t="s">
        <v>145</v>
      </c>
      <c r="G122" s="173"/>
      <c r="H122" s="252" t="s">
        <v>415</v>
      </c>
      <c r="I122" s="159">
        <f t="shared" si="1"/>
        <v>7</v>
      </c>
      <c r="J122" s="159"/>
      <c r="K122" s="305" t="s">
        <v>147</v>
      </c>
      <c r="L122" s="253" t="s">
        <v>455</v>
      </c>
    </row>
    <row r="123" spans="4:12" ht="17.649999999999999" customHeight="1">
      <c r="D123" s="322"/>
      <c r="E123" s="155"/>
      <c r="F123" s="156" t="s">
        <v>65</v>
      </c>
      <c r="G123" s="157" t="s">
        <v>581</v>
      </c>
      <c r="H123" s="158"/>
      <c r="I123" s="159">
        <f t="shared" si="1"/>
        <v>0</v>
      </c>
      <c r="J123" s="160">
        <v>33</v>
      </c>
      <c r="K123" s="307"/>
      <c r="L123" s="255"/>
    </row>
    <row r="124" spans="4:12" ht="17.649999999999999" customHeight="1">
      <c r="D124" s="322"/>
      <c r="E124" s="155"/>
      <c r="F124" s="156" t="s">
        <v>67</v>
      </c>
      <c r="G124" s="157" t="s">
        <v>582</v>
      </c>
      <c r="H124" s="158"/>
      <c r="I124" s="159">
        <f t="shared" si="1"/>
        <v>0</v>
      </c>
      <c r="J124" s="156"/>
      <c r="K124" s="308"/>
      <c r="L124" s="255"/>
    </row>
    <row r="125" spans="4:12" ht="17.649999999999999" customHeight="1">
      <c r="D125" s="322"/>
      <c r="E125" s="155"/>
      <c r="F125" s="164" t="s">
        <v>55</v>
      </c>
      <c r="G125" s="202" t="s">
        <v>583</v>
      </c>
      <c r="H125" s="158"/>
      <c r="I125" s="159">
        <f t="shared" si="1"/>
        <v>0</v>
      </c>
      <c r="J125" s="160"/>
      <c r="K125" s="307"/>
      <c r="L125" s="255"/>
    </row>
    <row r="126" spans="4:12" ht="17.649999999999999" customHeight="1">
      <c r="D126" s="322"/>
      <c r="E126" s="155"/>
      <c r="F126" s="156" t="s">
        <v>58</v>
      </c>
      <c r="G126" s="157" t="s">
        <v>584</v>
      </c>
      <c r="H126" s="158"/>
      <c r="I126" s="159">
        <f t="shared" si="1"/>
        <v>0</v>
      </c>
      <c r="J126" s="160"/>
      <c r="K126" s="307"/>
      <c r="L126" s="255"/>
    </row>
    <row r="127" spans="4:12" ht="17.649999999999999" customHeight="1" thickBot="1">
      <c r="D127" s="322"/>
      <c r="E127" s="155"/>
      <c r="F127" s="167" t="s">
        <v>59</v>
      </c>
      <c r="G127" s="168" t="s">
        <v>584</v>
      </c>
      <c r="H127" s="169"/>
      <c r="I127" s="159">
        <f t="shared" si="1"/>
        <v>0</v>
      </c>
      <c r="J127" s="170"/>
      <c r="K127" s="352"/>
      <c r="L127" s="315"/>
    </row>
    <row r="128" spans="4:12" ht="17.649999999999999" customHeight="1">
      <c r="D128" s="322"/>
      <c r="E128" s="171" t="s">
        <v>173</v>
      </c>
      <c r="F128" s="204" t="s">
        <v>585</v>
      </c>
      <c r="G128" s="205"/>
      <c r="H128" s="252" t="s">
        <v>415</v>
      </c>
      <c r="I128" s="159">
        <f>LENB(H128)</f>
        <v>7</v>
      </c>
      <c r="J128" s="206"/>
      <c r="K128" s="305" t="s">
        <v>147</v>
      </c>
      <c r="L128" s="253" t="s">
        <v>455</v>
      </c>
    </row>
    <row r="129" spans="4:12" ht="17.649999999999999" customHeight="1">
      <c r="D129" s="322"/>
      <c r="E129" s="155"/>
      <c r="F129" s="208" t="s">
        <v>586</v>
      </c>
      <c r="G129" s="157" t="s">
        <v>587</v>
      </c>
      <c r="H129" s="158"/>
      <c r="I129" s="159">
        <f>LENB(H129)</f>
        <v>0</v>
      </c>
      <c r="J129" s="160">
        <v>33</v>
      </c>
      <c r="K129" s="307"/>
      <c r="L129" s="255"/>
    </row>
    <row r="130" spans="4:12" ht="17.649999999999999" customHeight="1">
      <c r="D130" s="322"/>
      <c r="E130" s="155"/>
      <c r="F130" s="208" t="s">
        <v>588</v>
      </c>
      <c r="G130" s="157" t="s">
        <v>589</v>
      </c>
      <c r="H130" s="158"/>
      <c r="I130" s="159">
        <f t="shared" si="1"/>
        <v>0</v>
      </c>
      <c r="J130" s="156"/>
      <c r="K130" s="308"/>
      <c r="L130" s="255"/>
    </row>
    <row r="131" spans="4:12" ht="17.649999999999999" customHeight="1">
      <c r="D131" s="322"/>
      <c r="E131" s="155"/>
      <c r="F131" s="209" t="s">
        <v>55</v>
      </c>
      <c r="G131" s="202" t="s">
        <v>590</v>
      </c>
      <c r="H131" s="158"/>
      <c r="I131" s="159">
        <f t="shared" si="1"/>
        <v>0</v>
      </c>
      <c r="J131" s="160"/>
      <c r="K131" s="307"/>
      <c r="L131" s="255"/>
    </row>
    <row r="132" spans="4:12" ht="17.649999999999999" customHeight="1">
      <c r="D132" s="322"/>
      <c r="E132" s="155"/>
      <c r="F132" s="208" t="s">
        <v>58</v>
      </c>
      <c r="G132" s="157" t="s">
        <v>591</v>
      </c>
      <c r="H132" s="158"/>
      <c r="I132" s="159">
        <f t="shared" si="1"/>
        <v>0</v>
      </c>
      <c r="J132" s="160"/>
      <c r="K132" s="307"/>
      <c r="L132" s="255"/>
    </row>
    <row r="133" spans="4:12" ht="17.649999999999999" customHeight="1" thickBot="1">
      <c r="D133" s="322"/>
      <c r="E133" s="155"/>
      <c r="F133" s="211" t="s">
        <v>592</v>
      </c>
      <c r="G133" s="212" t="s">
        <v>591</v>
      </c>
      <c r="H133" s="169"/>
      <c r="I133" s="159">
        <f t="shared" si="1"/>
        <v>0</v>
      </c>
      <c r="J133" s="213"/>
      <c r="K133" s="419"/>
      <c r="L133" s="315"/>
    </row>
    <row r="134" spans="4:12" ht="17.649999999999999" customHeight="1">
      <c r="D134" s="322"/>
      <c r="E134" s="171" t="s">
        <v>177</v>
      </c>
      <c r="F134" s="420" t="s">
        <v>585</v>
      </c>
      <c r="G134" s="173"/>
      <c r="H134" s="252" t="s">
        <v>415</v>
      </c>
      <c r="I134" s="159">
        <f t="shared" si="1"/>
        <v>7</v>
      </c>
      <c r="J134" s="159"/>
      <c r="K134" s="305" t="s">
        <v>147</v>
      </c>
      <c r="L134" s="253" t="s">
        <v>455</v>
      </c>
    </row>
    <row r="135" spans="4:12" ht="17.649999999999999" customHeight="1">
      <c r="D135" s="322"/>
      <c r="E135" s="155"/>
      <c r="F135" s="208" t="s">
        <v>586</v>
      </c>
      <c r="G135" s="157" t="s">
        <v>593</v>
      </c>
      <c r="H135" s="158"/>
      <c r="I135" s="159">
        <f t="shared" si="1"/>
        <v>0</v>
      </c>
      <c r="J135" s="160">
        <v>33</v>
      </c>
      <c r="K135" s="307"/>
      <c r="L135" s="255"/>
    </row>
    <row r="136" spans="4:12" ht="17.649999999999999" customHeight="1">
      <c r="D136" s="322"/>
      <c r="E136" s="155"/>
      <c r="F136" s="208" t="s">
        <v>588</v>
      </c>
      <c r="G136" s="157" t="s">
        <v>594</v>
      </c>
      <c r="H136" s="158"/>
      <c r="I136" s="159">
        <f t="shared" si="1"/>
        <v>0</v>
      </c>
      <c r="J136" s="156"/>
      <c r="K136" s="308"/>
      <c r="L136" s="255"/>
    </row>
    <row r="137" spans="4:12" ht="17.649999999999999" customHeight="1">
      <c r="D137" s="322"/>
      <c r="E137" s="155"/>
      <c r="F137" s="209" t="s">
        <v>55</v>
      </c>
      <c r="G137" s="202" t="s">
        <v>595</v>
      </c>
      <c r="H137" s="158"/>
      <c r="I137" s="159">
        <f t="shared" ref="I137:I145" si="2">LENB(H137)</f>
        <v>0</v>
      </c>
      <c r="J137" s="160"/>
      <c r="K137" s="307"/>
      <c r="L137" s="255"/>
    </row>
    <row r="138" spans="4:12" ht="17.649999999999999" customHeight="1">
      <c r="D138" s="322"/>
      <c r="E138" s="155"/>
      <c r="F138" s="208" t="s">
        <v>58</v>
      </c>
      <c r="G138" s="157" t="s">
        <v>596</v>
      </c>
      <c r="H138" s="158"/>
      <c r="I138" s="159">
        <f t="shared" si="2"/>
        <v>0</v>
      </c>
      <c r="J138" s="160"/>
      <c r="K138" s="307"/>
      <c r="L138" s="255"/>
    </row>
    <row r="139" spans="4:12" ht="17.649999999999999" customHeight="1" thickBot="1">
      <c r="D139" s="322"/>
      <c r="E139" s="166"/>
      <c r="F139" s="421" t="s">
        <v>592</v>
      </c>
      <c r="G139" s="168" t="s">
        <v>596</v>
      </c>
      <c r="H139" s="169"/>
      <c r="I139" s="159">
        <f t="shared" si="2"/>
        <v>0</v>
      </c>
      <c r="J139" s="170"/>
      <c r="K139" s="352"/>
      <c r="L139" s="315"/>
    </row>
    <row r="140" spans="4:12" ht="17.649999999999999" customHeight="1">
      <c r="D140" s="322"/>
      <c r="E140" s="155" t="s">
        <v>181</v>
      </c>
      <c r="F140" s="204" t="s">
        <v>585</v>
      </c>
      <c r="G140" s="205"/>
      <c r="H140" s="252" t="s">
        <v>415</v>
      </c>
      <c r="I140" s="159" t="e">
        <f>LENB(#REF!)</f>
        <v>#REF!</v>
      </c>
      <c r="J140" s="206"/>
      <c r="K140" s="422" t="s">
        <v>147</v>
      </c>
      <c r="L140" s="253" t="s">
        <v>455</v>
      </c>
    </row>
    <row r="141" spans="4:12" ht="17.649999999999999" customHeight="1">
      <c r="D141" s="322"/>
      <c r="E141" s="155"/>
      <c r="F141" s="208" t="s">
        <v>586</v>
      </c>
      <c r="G141" s="157" t="s">
        <v>597</v>
      </c>
      <c r="H141" s="158"/>
      <c r="I141" s="159">
        <f t="shared" si="2"/>
        <v>0</v>
      </c>
      <c r="J141" s="160">
        <v>33</v>
      </c>
      <c r="K141" s="307"/>
      <c r="L141" s="255"/>
    </row>
    <row r="142" spans="4:12" ht="17.649999999999999" customHeight="1">
      <c r="D142" s="322"/>
      <c r="E142" s="155"/>
      <c r="F142" s="208" t="s">
        <v>588</v>
      </c>
      <c r="G142" s="157" t="s">
        <v>598</v>
      </c>
      <c r="H142" s="158"/>
      <c r="I142" s="159">
        <f>LENB(H140)</f>
        <v>7</v>
      </c>
      <c r="J142" s="156"/>
      <c r="K142" s="308"/>
      <c r="L142" s="255"/>
    </row>
    <row r="143" spans="4:12" ht="17.649999999999999" customHeight="1">
      <c r="D143" s="322"/>
      <c r="E143" s="155"/>
      <c r="F143" s="209" t="s">
        <v>55</v>
      </c>
      <c r="G143" s="202" t="s">
        <v>599</v>
      </c>
      <c r="H143" s="158"/>
      <c r="I143" s="159">
        <f t="shared" si="2"/>
        <v>0</v>
      </c>
      <c r="J143" s="160"/>
      <c r="K143" s="307"/>
      <c r="L143" s="255"/>
    </row>
    <row r="144" spans="4:12" ht="17.649999999999999" customHeight="1">
      <c r="D144" s="322"/>
      <c r="E144" s="155"/>
      <c r="F144" s="208" t="s">
        <v>58</v>
      </c>
      <c r="G144" s="157" t="s">
        <v>600</v>
      </c>
      <c r="H144" s="158"/>
      <c r="I144" s="159">
        <f t="shared" si="2"/>
        <v>0</v>
      </c>
      <c r="J144" s="160"/>
      <c r="K144" s="307"/>
      <c r="L144" s="255"/>
    </row>
    <row r="145" spans="4:12" ht="17.649999999999999" customHeight="1" thickBot="1">
      <c r="D145" s="359"/>
      <c r="E145" s="309"/>
      <c r="F145" s="310" t="s">
        <v>592</v>
      </c>
      <c r="G145" s="423" t="s">
        <v>600</v>
      </c>
      <c r="H145" s="169"/>
      <c r="I145" s="312">
        <f t="shared" si="2"/>
        <v>0</v>
      </c>
      <c r="J145" s="313"/>
      <c r="K145" s="314"/>
      <c r="L145" s="315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63">
    <mergeCell ref="E140:E145"/>
    <mergeCell ref="H140:H145"/>
    <mergeCell ref="L140:L145"/>
    <mergeCell ref="E128:E133"/>
    <mergeCell ref="H128:H133"/>
    <mergeCell ref="L128:L133"/>
    <mergeCell ref="E134:E139"/>
    <mergeCell ref="H134:H139"/>
    <mergeCell ref="L134:L139"/>
    <mergeCell ref="H110:H115"/>
    <mergeCell ref="L110:L115"/>
    <mergeCell ref="E116:E121"/>
    <mergeCell ref="H116:H121"/>
    <mergeCell ref="L116:L121"/>
    <mergeCell ref="E122:E127"/>
    <mergeCell ref="H122:H127"/>
    <mergeCell ref="L122:L127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H74:H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H32:H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11" r:id="rId1" xr:uid="{BAB9FB9D-2E1D-47F9-8AB2-71EB16D64307}"/>
    <hyperlink ref="G53" r:id="rId2" display="https://www.samsung.com/uk/tvs/qled-tv/qn900d-65-inch-neo-qled-8k-tizen-os-smart-tv-qe65qn900dtxxu/" xr:uid="{7B1DB1D0-E3FB-4CAA-83BC-3F7A993327E3}"/>
    <hyperlink ref="G41" r:id="rId3" display="https://www.samsung.com/uk/rings/galaxy-ring/buy/?modelCode=SM-Q5KAPH?modelCode=SM-Q505NZKAEUB" xr:uid="{7416A71A-2A3B-4917-9297-24B29135B4B4}"/>
    <hyperlink ref="G35" r:id="rId4" display="https://www.samsung.com/uk/watches/galaxy-watch-ultra/buy/?modelCode=SM-L705FDAAEUA" xr:uid="{C1FFE7C6-A171-4318-87EA-9C399E5E1AE2}"/>
    <hyperlink ref="G29" r:id="rId5" xr:uid="{31218DDC-E37C-4CEA-BD67-C1B6881DECC1}"/>
    <hyperlink ref="G65" r:id="rId6" xr:uid="{3B83E833-5600-4C31-A307-2B52E991823F}"/>
    <hyperlink ref="G59" r:id="rId7" display="https://www.samsung.com/uk/refrigerators/bottom-mount-freezer/bottom-mount-freezer-with-smartthings-ai-energy-mo-387l-black-rb38c607ab1-eu/" xr:uid="{C454DAD0-079A-47F1-A3D7-9DE6D63800DA}"/>
    <hyperlink ref="G47" r:id="rId8" display="https://www.samsung.com/uk/smartphones/galaxy-z-flip6/buy/" xr:uid="{DC1CF623-140C-476C-B51F-37ADA7DA5207}"/>
    <hyperlink ref="G17" r:id="rId9" display="https://www.samsung.com/uk/smartphones/galaxy-s25-ultra/buy/" xr:uid="{8EF120A1-281E-4019-88A0-FA854FD1AE5A}"/>
    <hyperlink ref="G107" r:id="rId10" xr:uid="{0185DA57-49FA-4C65-A921-389325E2D3CE}"/>
    <hyperlink ref="G113" r:id="rId11" xr:uid="{4AD11DDE-9840-473E-B394-9BF7F28D04B9}"/>
    <hyperlink ref="G101" r:id="rId12" xr:uid="{0923DC1B-B6F0-4587-B7C2-6E40CDFAA39E}"/>
    <hyperlink ref="G119" r:id="rId13" xr:uid="{2BE933BA-93B2-4077-8A43-B6D6E5348323}"/>
    <hyperlink ref="G125" r:id="rId14" xr:uid="{12EB2569-3FA3-49B3-BF92-CD2A65AA2AF8}"/>
    <hyperlink ref="G131" r:id="rId15" xr:uid="{54B31546-E3C4-4D34-9329-674008765DC7}"/>
    <hyperlink ref="G137" r:id="rId16" xr:uid="{2E7F60A6-FF0E-49E7-9F88-AA9570ECAD7B}"/>
    <hyperlink ref="G143" r:id="rId17" xr:uid="{42CFADD1-3FE6-4C69-9EDD-C83C2A13DACD}"/>
    <hyperlink ref="G83" r:id="rId18" xr:uid="{07E955A6-27A4-47C6-BC59-FDEDA8468236}"/>
    <hyperlink ref="G71" r:id="rId19" xr:uid="{3DFA986F-4492-4810-B54A-299D1E2C7845}"/>
    <hyperlink ref="G77" r:id="rId20" xr:uid="{B9AFBA5E-FD7D-4863-806C-22D47C1DB9B5}"/>
    <hyperlink ref="G23" r:id="rId21" display="https://www.samsung.com/uk/tablets/galaxy-tab-s10/buy/?modelCode=SM-X920NZAREUB" xr:uid="{3534BF91-2C83-4B54-A418-60FA07B77274}"/>
    <hyperlink ref="H101" r:id="rId22" display="https://www.samsung.com/uz_ru/home-appliances/bespoke-home/" xr:uid="{74F6E0C3-D54D-4F2D-90AC-5B9EBD87CA67}"/>
    <hyperlink ref="H107" r:id="rId23" display="https://www.samsung.com/uz_ru/home-appliances/bespoke-ai-smartthings/" xr:uid="{5464CF30-364F-4DDF-9AC7-1B018954403E}"/>
    <hyperlink ref="H83" r:id="rId24" display="https://www.samsung.com/uz_ru/home-appliance-accessories/all-home-appliance-accessories/" xr:uid="{302605E9-C17B-4F33-8119-5D68DA785BCD}"/>
    <hyperlink ref="H71" r:id="rId25" display="https://www.samsung.com/uz_ru/air-conditioners/all-air-conditioners/" xr:uid="{23F7F251-1829-4F6C-BEAF-E98C5AB31275}"/>
    <hyperlink ref="H65" r:id="rId26" display="https://www.samsung.com/uz_ru/vacuum-cleaners/robot/" xr:uid="{ACF5CE71-A4E7-42A1-B1D3-E9D070B30D48}"/>
    <hyperlink ref="H59" r:id="rId27" display="https://www.samsung.com/uz_ru/vacuum-cleaners/all-vacuum-cleaners/?wireless" xr:uid="{9CEC73CC-1A2D-4A1C-9CA3-3788C6FB7343}"/>
    <hyperlink ref="H11" r:id="rId28" xr:uid="{93897BBA-44D7-4E5B-B361-A91DA663258E}"/>
    <hyperlink ref="H17" r:id="rId29" display="https://www.samsung.com/uz_ru/refrigerators/all-refrigerators/" xr:uid="{60CAC64B-0BED-4EDA-A8C9-B084CF1EADD2}"/>
    <hyperlink ref="H23" r:id="rId30" display="https://www.samsung.com/uz_ru/cooking-appliances/ovens/" xr:uid="{27392655-CBB0-4732-A4C3-4A5619D3B890}"/>
    <hyperlink ref="H29" r:id="rId31" display="https://www.samsung.com/uz_ru/cooking-appliances/hobs/" xr:uid="{A569E66B-FCD8-45A6-9D05-366BC5E43099}"/>
    <hyperlink ref="H41" r:id="rId32" display="https://www.samsung.com/uz_ru/microwave-ovens/all-microwave-ovens/" xr:uid="{BDE3D18A-4D53-499D-8220-8C038A2F11B0}"/>
    <hyperlink ref="H47" r:id="rId33" display="https://www.samsung.com/uz_ru/dishwashers/all-dishwashers/" xr:uid="{AB4523B1-BA63-4AA8-A004-A26D2508F2C6}"/>
    <hyperlink ref="H53" r:id="rId34" display="https://www.samsung.com/uz_ru/washers-and-dryers/all-washers-and-dryers/" xr:uid="{9C151465-4837-4165-96C8-AA8BA01EB5CC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9D70-062E-49B8-8D0C-231858D95ABA}">
  <sheetPr>
    <pageSetUpPr autoPageBreaks="0"/>
  </sheetPr>
  <dimension ref="A2:M180"/>
  <sheetViews>
    <sheetView showGridLines="0" topLeftCell="G1" zoomScale="87" zoomScaleNormal="87" workbookViewId="0">
      <selection activeCell="H116" sqref="H116:H121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6" customWidth="1"/>
    <col min="6" max="6" width="26.25" style="237" customWidth="1"/>
    <col min="7" max="8" width="75.75" style="237" customWidth="1"/>
    <col min="9" max="9" width="14.75" style="237" customWidth="1"/>
    <col min="10" max="11" width="18.125" style="237" customWidth="1"/>
    <col min="12" max="12" width="42.125" style="469" customWidth="1"/>
    <col min="13" max="16384" width="8.75" style="41"/>
  </cols>
  <sheetData>
    <row r="2" spans="1:13" ht="36" customHeight="1">
      <c r="B2" s="238" t="s">
        <v>601</v>
      </c>
      <c r="C2" s="424"/>
      <c r="D2" s="44"/>
      <c r="E2" s="44"/>
      <c r="F2" s="45"/>
      <c r="G2" s="45"/>
      <c r="H2" s="45"/>
      <c r="I2" s="45"/>
      <c r="J2" s="45"/>
      <c r="K2" s="45"/>
      <c r="L2" s="425"/>
      <c r="M2" s="426"/>
    </row>
    <row r="3" spans="1:13" s="241" customFormat="1" ht="141" customHeight="1">
      <c r="B3" s="316" t="s">
        <v>267</v>
      </c>
      <c r="C3" s="316"/>
      <c r="D3" s="316"/>
      <c r="E3" s="316"/>
      <c r="F3" s="316"/>
      <c r="G3" s="316"/>
      <c r="H3" s="410"/>
      <c r="I3" s="46"/>
      <c r="J3" s="46"/>
      <c r="K3" s="46"/>
      <c r="L3" s="427"/>
    </row>
    <row r="4" spans="1:13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428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429"/>
    </row>
    <row r="6" spans="1:13" s="53" customFormat="1" ht="25.5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3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3" ht="21" customHeight="1">
      <c r="D8" s="74" t="s">
        <v>41</v>
      </c>
      <c r="E8" s="131" t="s">
        <v>42</v>
      </c>
      <c r="F8" s="76" t="s">
        <v>43</v>
      </c>
      <c r="G8" s="411"/>
      <c r="H8" s="411"/>
      <c r="I8" s="78">
        <f>LENB(H8)</f>
        <v>0</v>
      </c>
      <c r="J8" s="79"/>
      <c r="K8" s="412" t="s">
        <v>44</v>
      </c>
      <c r="L8" s="430"/>
    </row>
    <row r="9" spans="1:13" ht="21" customHeight="1">
      <c r="D9" s="82"/>
      <c r="E9" s="134"/>
      <c r="F9" s="83" t="s">
        <v>183</v>
      </c>
      <c r="G9" s="110" t="s">
        <v>602</v>
      </c>
      <c r="H9" s="110" t="s">
        <v>603</v>
      </c>
      <c r="I9" s="78">
        <f t="shared" ref="I9:I72" si="0">LENB(H9)</f>
        <v>2</v>
      </c>
      <c r="J9" s="85">
        <v>10</v>
      </c>
      <c r="K9" s="85"/>
      <c r="L9" s="431"/>
    </row>
    <row r="10" spans="1:13" ht="21" customHeight="1">
      <c r="D10" s="82"/>
      <c r="E10" s="134"/>
      <c r="F10" s="83" t="s">
        <v>186</v>
      </c>
      <c r="G10" s="110" t="s">
        <v>604</v>
      </c>
      <c r="H10" s="110" t="s">
        <v>605</v>
      </c>
      <c r="I10" s="78">
        <f t="shared" si="0"/>
        <v>2</v>
      </c>
      <c r="J10" s="83"/>
      <c r="K10" s="83"/>
      <c r="L10" s="431"/>
    </row>
    <row r="11" spans="1:13" ht="21" customHeight="1">
      <c r="D11" s="82"/>
      <c r="E11" s="134"/>
      <c r="F11" s="91" t="s">
        <v>55</v>
      </c>
      <c r="G11" s="432" t="s">
        <v>606</v>
      </c>
      <c r="H11" s="432" t="s">
        <v>607</v>
      </c>
      <c r="I11" s="78">
        <f t="shared" si="0"/>
        <v>52</v>
      </c>
      <c r="J11" s="94"/>
      <c r="K11" s="94"/>
      <c r="L11" s="431"/>
    </row>
    <row r="12" spans="1:13" ht="21" customHeight="1">
      <c r="D12" s="82"/>
      <c r="E12" s="134"/>
      <c r="F12" s="83" t="s">
        <v>58</v>
      </c>
      <c r="G12" s="110"/>
      <c r="H12" s="110" t="s">
        <v>603</v>
      </c>
      <c r="I12" s="78">
        <f t="shared" si="0"/>
        <v>2</v>
      </c>
      <c r="J12" s="94"/>
      <c r="K12" s="94"/>
      <c r="L12" s="431"/>
    </row>
    <row r="13" spans="1:13" ht="21" customHeight="1">
      <c r="D13" s="96"/>
      <c r="E13" s="138"/>
      <c r="F13" s="97" t="s">
        <v>59</v>
      </c>
      <c r="G13" s="117" t="s">
        <v>602</v>
      </c>
      <c r="H13" s="117" t="s">
        <v>608</v>
      </c>
      <c r="I13" s="78">
        <f t="shared" si="0"/>
        <v>2</v>
      </c>
      <c r="J13" s="245"/>
      <c r="K13" s="245"/>
      <c r="L13" s="433"/>
    </row>
    <row r="14" spans="1:13" ht="21" customHeight="1">
      <c r="D14" s="74" t="s">
        <v>60</v>
      </c>
      <c r="E14" s="171" t="s">
        <v>61</v>
      </c>
      <c r="F14" s="394" t="s">
        <v>62</v>
      </c>
      <c r="G14" s="205"/>
      <c r="H14" s="252" t="s">
        <v>609</v>
      </c>
      <c r="I14" s="159" t="e">
        <f>LENB(#REF!)</f>
        <v>#REF!</v>
      </c>
      <c r="J14" s="206"/>
      <c r="K14" s="159" t="s">
        <v>147</v>
      </c>
      <c r="L14" s="154" t="s">
        <v>609</v>
      </c>
    </row>
    <row r="15" spans="1:13" ht="21" customHeight="1">
      <c r="D15" s="82"/>
      <c r="E15" s="155"/>
      <c r="F15" s="156" t="s">
        <v>65</v>
      </c>
      <c r="G15" s="349" t="s">
        <v>610</v>
      </c>
      <c r="H15" s="158"/>
      <c r="I15" s="159">
        <f t="shared" si="0"/>
        <v>0</v>
      </c>
      <c r="J15" s="160">
        <v>33</v>
      </c>
      <c r="K15" s="160"/>
      <c r="L15" s="162"/>
    </row>
    <row r="16" spans="1:13" ht="21" customHeight="1">
      <c r="D16" s="82"/>
      <c r="E16" s="155"/>
      <c r="F16" s="156" t="s">
        <v>67</v>
      </c>
      <c r="G16" s="349" t="s">
        <v>611</v>
      </c>
      <c r="H16" s="158"/>
      <c r="I16" s="159">
        <f>LENB(H14)</f>
        <v>31</v>
      </c>
      <c r="J16" s="156"/>
      <c r="K16" s="156"/>
      <c r="L16" s="162"/>
    </row>
    <row r="17" spans="2:12" ht="20.100000000000001" customHeight="1">
      <c r="D17" s="82"/>
      <c r="E17" s="155"/>
      <c r="F17" s="164" t="s">
        <v>55</v>
      </c>
      <c r="G17" s="165" t="s">
        <v>612</v>
      </c>
      <c r="H17" s="158"/>
      <c r="I17" s="159">
        <f t="shared" si="0"/>
        <v>0</v>
      </c>
      <c r="J17" s="160"/>
      <c r="K17" s="160"/>
      <c r="L17" s="162"/>
    </row>
    <row r="18" spans="2:12" ht="20.100000000000001" customHeight="1">
      <c r="D18" s="82"/>
      <c r="E18" s="155"/>
      <c r="F18" s="156" t="s">
        <v>58</v>
      </c>
      <c r="G18" s="349"/>
      <c r="H18" s="158"/>
      <c r="I18" s="159">
        <f t="shared" si="0"/>
        <v>0</v>
      </c>
      <c r="J18" s="160"/>
      <c r="K18" s="160"/>
      <c r="L18" s="162"/>
    </row>
    <row r="19" spans="2:12" ht="20.100000000000001" customHeight="1">
      <c r="D19" s="82"/>
      <c r="E19" s="166"/>
      <c r="F19" s="167" t="s">
        <v>59</v>
      </c>
      <c r="G19" s="434" t="s">
        <v>610</v>
      </c>
      <c r="H19" s="169"/>
      <c r="I19" s="159">
        <f t="shared" si="0"/>
        <v>0</v>
      </c>
      <c r="J19" s="170"/>
      <c r="K19" s="170"/>
      <c r="L19" s="435"/>
    </row>
    <row r="20" spans="2:12" ht="20.100000000000001" customHeight="1">
      <c r="D20" s="82"/>
      <c r="E20" s="131" t="s">
        <v>72</v>
      </c>
      <c r="F20" s="76" t="s">
        <v>62</v>
      </c>
      <c r="G20" s="178"/>
      <c r="H20" s="178"/>
      <c r="I20" s="78">
        <f t="shared" si="0"/>
        <v>0</v>
      </c>
      <c r="J20" s="78"/>
      <c r="K20" s="78" t="s">
        <v>147</v>
      </c>
      <c r="L20" s="430"/>
    </row>
    <row r="21" spans="2:12" ht="20.100000000000001" customHeight="1">
      <c r="D21" s="82"/>
      <c r="E21" s="134"/>
      <c r="F21" s="83" t="s">
        <v>65</v>
      </c>
      <c r="G21" s="84" t="s">
        <v>613</v>
      </c>
      <c r="H21" s="84" t="s">
        <v>614</v>
      </c>
      <c r="I21" s="78">
        <f t="shared" si="0"/>
        <v>17</v>
      </c>
      <c r="J21" s="89">
        <v>33</v>
      </c>
      <c r="K21" s="89"/>
      <c r="L21" s="431"/>
    </row>
    <row r="22" spans="2:12" ht="20.100000000000001" customHeight="1">
      <c r="D22" s="82"/>
      <c r="E22" s="134"/>
      <c r="F22" s="83" t="s">
        <v>67</v>
      </c>
      <c r="G22" s="84" t="s">
        <v>615</v>
      </c>
      <c r="H22" s="84" t="s">
        <v>615</v>
      </c>
      <c r="I22" s="78">
        <f t="shared" si="0"/>
        <v>8</v>
      </c>
      <c r="J22" s="83"/>
      <c r="K22" s="83"/>
      <c r="L22" s="431"/>
    </row>
    <row r="23" spans="2:12" ht="20.100000000000001" customHeight="1">
      <c r="B23" s="54" t="s">
        <v>71</v>
      </c>
      <c r="D23" s="82"/>
      <c r="E23" s="134"/>
      <c r="F23" s="91" t="s">
        <v>55</v>
      </c>
      <c r="G23" s="283" t="s">
        <v>616</v>
      </c>
      <c r="H23" s="432" t="s">
        <v>607</v>
      </c>
      <c r="I23" s="78">
        <f t="shared" si="0"/>
        <v>52</v>
      </c>
      <c r="J23" s="89"/>
      <c r="K23" s="89"/>
      <c r="L23" s="431"/>
    </row>
    <row r="24" spans="2:12" ht="20.100000000000001" customHeight="1">
      <c r="D24" s="82"/>
      <c r="E24" s="134"/>
      <c r="F24" s="83" t="s">
        <v>58</v>
      </c>
      <c r="G24" s="84"/>
      <c r="H24" s="84" t="s">
        <v>614</v>
      </c>
      <c r="I24" s="78">
        <f t="shared" si="0"/>
        <v>17</v>
      </c>
      <c r="J24" s="89"/>
      <c r="K24" s="89"/>
      <c r="L24" s="431"/>
    </row>
    <row r="25" spans="2:12" ht="20.100000000000001" customHeight="1">
      <c r="D25" s="82"/>
      <c r="E25" s="138"/>
      <c r="F25" s="97" t="s">
        <v>59</v>
      </c>
      <c r="G25" s="98" t="s">
        <v>613</v>
      </c>
      <c r="H25" s="84" t="s">
        <v>614</v>
      </c>
      <c r="I25" s="78">
        <f t="shared" si="0"/>
        <v>17</v>
      </c>
      <c r="J25" s="140"/>
      <c r="K25" s="140"/>
      <c r="L25" s="433"/>
    </row>
    <row r="26" spans="2:12" ht="20.100000000000001" customHeight="1">
      <c r="D26" s="82"/>
      <c r="E26" s="171" t="s">
        <v>77</v>
      </c>
      <c r="F26" s="172" t="s">
        <v>62</v>
      </c>
      <c r="G26" s="173"/>
      <c r="H26" s="252" t="s">
        <v>609</v>
      </c>
      <c r="I26" s="159">
        <f t="shared" si="0"/>
        <v>31</v>
      </c>
      <c r="J26" s="159"/>
      <c r="K26" s="159" t="s">
        <v>147</v>
      </c>
      <c r="L26" s="154" t="s">
        <v>617</v>
      </c>
    </row>
    <row r="27" spans="2:12" ht="20.100000000000001" customHeight="1">
      <c r="D27" s="82"/>
      <c r="E27" s="155"/>
      <c r="F27" s="156" t="s">
        <v>65</v>
      </c>
      <c r="G27" s="157" t="s">
        <v>618</v>
      </c>
      <c r="H27" s="158"/>
      <c r="I27" s="159">
        <f t="shared" si="0"/>
        <v>0</v>
      </c>
      <c r="J27" s="160">
        <v>33</v>
      </c>
      <c r="K27" s="160"/>
      <c r="L27" s="162"/>
    </row>
    <row r="28" spans="2:12" ht="20.100000000000001" customHeight="1">
      <c r="D28" s="82"/>
      <c r="E28" s="155"/>
      <c r="F28" s="156" t="s">
        <v>67</v>
      </c>
      <c r="G28" s="157" t="s">
        <v>619</v>
      </c>
      <c r="H28" s="158"/>
      <c r="I28" s="159">
        <f t="shared" si="0"/>
        <v>0</v>
      </c>
      <c r="J28" s="156"/>
      <c r="K28" s="156"/>
      <c r="L28" s="162"/>
    </row>
    <row r="29" spans="2:12" ht="20.65" customHeight="1">
      <c r="D29" s="82"/>
      <c r="E29" s="155"/>
      <c r="F29" s="164" t="s">
        <v>55</v>
      </c>
      <c r="G29" s="165" t="s">
        <v>620</v>
      </c>
      <c r="H29" s="158"/>
      <c r="I29" s="159">
        <f t="shared" si="0"/>
        <v>0</v>
      </c>
      <c r="J29" s="160"/>
      <c r="K29" s="160"/>
      <c r="L29" s="162"/>
    </row>
    <row r="30" spans="2:12" ht="20.65" customHeight="1">
      <c r="D30" s="82"/>
      <c r="E30" s="155"/>
      <c r="F30" s="156" t="s">
        <v>58</v>
      </c>
      <c r="G30" s="157"/>
      <c r="H30" s="158"/>
      <c r="I30" s="159">
        <f t="shared" si="0"/>
        <v>0</v>
      </c>
      <c r="J30" s="160"/>
      <c r="K30" s="160"/>
      <c r="L30" s="162"/>
    </row>
    <row r="31" spans="2:12" ht="20.65" customHeight="1">
      <c r="D31" s="82"/>
      <c r="E31" s="166"/>
      <c r="F31" s="167" t="s">
        <v>59</v>
      </c>
      <c r="G31" s="168" t="s">
        <v>618</v>
      </c>
      <c r="H31" s="169"/>
      <c r="I31" s="159">
        <f t="shared" si="0"/>
        <v>0</v>
      </c>
      <c r="J31" s="170"/>
      <c r="K31" s="170"/>
      <c r="L31" s="435"/>
    </row>
    <row r="32" spans="2:12" ht="20.65" customHeight="1">
      <c r="D32" s="82"/>
      <c r="E32" s="171" t="s">
        <v>83</v>
      </c>
      <c r="F32" s="172" t="s">
        <v>62</v>
      </c>
      <c r="G32" s="173"/>
      <c r="H32" s="252" t="s">
        <v>609</v>
      </c>
      <c r="I32" s="159">
        <f t="shared" si="0"/>
        <v>31</v>
      </c>
      <c r="J32" s="159"/>
      <c r="K32" s="159" t="s">
        <v>147</v>
      </c>
      <c r="L32" s="154" t="s">
        <v>617</v>
      </c>
    </row>
    <row r="33" spans="4:12" ht="20.65" customHeight="1">
      <c r="D33" s="82"/>
      <c r="E33" s="155"/>
      <c r="F33" s="156" t="s">
        <v>65</v>
      </c>
      <c r="G33" s="157" t="s">
        <v>621</v>
      </c>
      <c r="H33" s="158"/>
      <c r="I33" s="159">
        <f t="shared" si="0"/>
        <v>0</v>
      </c>
      <c r="J33" s="160">
        <v>33</v>
      </c>
      <c r="K33" s="160"/>
      <c r="L33" s="162"/>
    </row>
    <row r="34" spans="4:12" ht="20.65" customHeight="1">
      <c r="D34" s="82"/>
      <c r="E34" s="155"/>
      <c r="F34" s="156" t="s">
        <v>67</v>
      </c>
      <c r="G34" s="157" t="s">
        <v>622</v>
      </c>
      <c r="H34" s="158"/>
      <c r="I34" s="159">
        <f t="shared" si="0"/>
        <v>0</v>
      </c>
      <c r="J34" s="156"/>
      <c r="K34" s="156"/>
      <c r="L34" s="162"/>
    </row>
    <row r="35" spans="4:12" ht="20.65" customHeight="1">
      <c r="D35" s="82"/>
      <c r="E35" s="155"/>
      <c r="F35" s="164" t="s">
        <v>55</v>
      </c>
      <c r="G35" s="165" t="s">
        <v>623</v>
      </c>
      <c r="H35" s="158"/>
      <c r="I35" s="159">
        <f t="shared" si="0"/>
        <v>0</v>
      </c>
      <c r="J35" s="160"/>
      <c r="K35" s="160"/>
      <c r="L35" s="162"/>
    </row>
    <row r="36" spans="4:12" ht="20.65" customHeight="1">
      <c r="D36" s="82"/>
      <c r="E36" s="155"/>
      <c r="F36" s="156" t="s">
        <v>58</v>
      </c>
      <c r="G36" s="157"/>
      <c r="H36" s="158"/>
      <c r="I36" s="159">
        <f t="shared" si="0"/>
        <v>0</v>
      </c>
      <c r="J36" s="160"/>
      <c r="K36" s="160"/>
      <c r="L36" s="162"/>
    </row>
    <row r="37" spans="4:12" ht="20.65" customHeight="1">
      <c r="D37" s="82"/>
      <c r="E37" s="166"/>
      <c r="F37" s="167" t="s">
        <v>59</v>
      </c>
      <c r="G37" s="168" t="s">
        <v>621</v>
      </c>
      <c r="H37" s="169"/>
      <c r="I37" s="159">
        <f t="shared" si="0"/>
        <v>0</v>
      </c>
      <c r="J37" s="170"/>
      <c r="K37" s="170"/>
      <c r="L37" s="435"/>
    </row>
    <row r="38" spans="4:12" ht="20.65" customHeight="1">
      <c r="D38" s="82"/>
      <c r="E38" s="131" t="s">
        <v>88</v>
      </c>
      <c r="F38" s="76" t="s">
        <v>62</v>
      </c>
      <c r="G38" s="177"/>
      <c r="H38" s="132"/>
      <c r="I38" s="78">
        <f t="shared" si="0"/>
        <v>0</v>
      </c>
      <c r="J38" s="78"/>
      <c r="K38" s="78" t="s">
        <v>147</v>
      </c>
      <c r="L38" s="436"/>
    </row>
    <row r="39" spans="4:12" ht="20.65" customHeight="1">
      <c r="D39" s="82"/>
      <c r="E39" s="134"/>
      <c r="F39" s="83" t="s">
        <v>65</v>
      </c>
      <c r="G39" s="123"/>
      <c r="H39" s="135"/>
      <c r="I39" s="78">
        <f t="shared" si="0"/>
        <v>0</v>
      </c>
      <c r="J39" s="89">
        <v>33</v>
      </c>
      <c r="K39" s="89"/>
      <c r="L39" s="437"/>
    </row>
    <row r="40" spans="4:12" ht="20.100000000000001" customHeight="1">
      <c r="D40" s="82"/>
      <c r="E40" s="134"/>
      <c r="F40" s="83" t="s">
        <v>67</v>
      </c>
      <c r="G40" s="123"/>
      <c r="H40" s="135"/>
      <c r="I40" s="78">
        <f t="shared" si="0"/>
        <v>0</v>
      </c>
      <c r="J40" s="83"/>
      <c r="K40" s="83"/>
      <c r="L40" s="437"/>
    </row>
    <row r="41" spans="4:12" ht="20.100000000000001" customHeight="1">
      <c r="D41" s="82"/>
      <c r="E41" s="134"/>
      <c r="F41" s="91" t="s">
        <v>55</v>
      </c>
      <c r="G41" s="283"/>
      <c r="H41" s="137"/>
      <c r="I41" s="78">
        <f t="shared" si="0"/>
        <v>0</v>
      </c>
      <c r="J41" s="89"/>
      <c r="K41" s="89"/>
      <c r="L41" s="437"/>
    </row>
    <row r="42" spans="4:12" ht="20.100000000000001" customHeight="1">
      <c r="D42" s="82"/>
      <c r="E42" s="134"/>
      <c r="F42" s="83" t="s">
        <v>58</v>
      </c>
      <c r="G42" s="123"/>
      <c r="H42" s="135"/>
      <c r="I42" s="78">
        <f t="shared" si="0"/>
        <v>0</v>
      </c>
      <c r="J42" s="89"/>
      <c r="K42" s="89"/>
      <c r="L42" s="438"/>
    </row>
    <row r="43" spans="4:12" ht="20.100000000000001" customHeight="1">
      <c r="D43" s="82"/>
      <c r="E43" s="138"/>
      <c r="F43" s="97" t="s">
        <v>59</v>
      </c>
      <c r="G43" s="353"/>
      <c r="H43" s="139"/>
      <c r="I43" s="78">
        <f t="shared" si="0"/>
        <v>0</v>
      </c>
      <c r="J43" s="140"/>
      <c r="K43" s="140"/>
      <c r="L43" s="439"/>
    </row>
    <row r="44" spans="4:12" ht="20.100000000000001" customHeight="1">
      <c r="D44" s="82"/>
      <c r="E44" s="131" t="s">
        <v>93</v>
      </c>
      <c r="F44" s="76" t="s">
        <v>62</v>
      </c>
      <c r="G44" s="177"/>
      <c r="H44" s="132"/>
      <c r="I44" s="78">
        <f t="shared" si="0"/>
        <v>0</v>
      </c>
      <c r="J44" s="78"/>
      <c r="K44" s="78" t="s">
        <v>147</v>
      </c>
      <c r="L44" s="436"/>
    </row>
    <row r="45" spans="4:12" ht="20.100000000000001" customHeight="1">
      <c r="D45" s="82"/>
      <c r="E45" s="134"/>
      <c r="F45" s="83" t="s">
        <v>65</v>
      </c>
      <c r="G45" s="123"/>
      <c r="H45" s="135"/>
      <c r="I45" s="78">
        <f t="shared" si="0"/>
        <v>0</v>
      </c>
      <c r="J45" s="89">
        <v>33</v>
      </c>
      <c r="K45" s="89"/>
      <c r="L45" s="437"/>
    </row>
    <row r="46" spans="4:12" ht="20.100000000000001" customHeight="1">
      <c r="D46" s="82"/>
      <c r="E46" s="134"/>
      <c r="F46" s="83" t="s">
        <v>67</v>
      </c>
      <c r="G46" s="123"/>
      <c r="H46" s="135"/>
      <c r="I46" s="78">
        <f t="shared" si="0"/>
        <v>0</v>
      </c>
      <c r="J46" s="83"/>
      <c r="K46" s="83"/>
      <c r="L46" s="437"/>
    </row>
    <row r="47" spans="4:12" ht="20.100000000000001" customHeight="1">
      <c r="D47" s="82"/>
      <c r="E47" s="134"/>
      <c r="F47" s="91" t="s">
        <v>55</v>
      </c>
      <c r="G47" s="283"/>
      <c r="H47" s="137"/>
      <c r="I47" s="78">
        <f t="shared" si="0"/>
        <v>0</v>
      </c>
      <c r="J47" s="89"/>
      <c r="K47" s="89"/>
      <c r="L47" s="437"/>
    </row>
    <row r="48" spans="4:12" ht="20.100000000000001" customHeight="1">
      <c r="D48" s="82"/>
      <c r="E48" s="134"/>
      <c r="F48" s="83" t="s">
        <v>58</v>
      </c>
      <c r="G48" s="123"/>
      <c r="H48" s="135"/>
      <c r="I48" s="78">
        <f t="shared" si="0"/>
        <v>0</v>
      </c>
      <c r="J48" s="89"/>
      <c r="K48" s="89"/>
      <c r="L48" s="438"/>
    </row>
    <row r="49" spans="4:12" ht="20.100000000000001" customHeight="1">
      <c r="D49" s="82"/>
      <c r="E49" s="138"/>
      <c r="F49" s="97" t="s">
        <v>59</v>
      </c>
      <c r="G49" s="353"/>
      <c r="H49" s="139"/>
      <c r="I49" s="78">
        <f t="shared" si="0"/>
        <v>0</v>
      </c>
      <c r="J49" s="140"/>
      <c r="K49" s="140"/>
      <c r="L49" s="439"/>
    </row>
    <row r="50" spans="4:12" ht="20.100000000000001" customHeight="1">
      <c r="D50" s="82"/>
      <c r="E50" s="131" t="s">
        <v>99</v>
      </c>
      <c r="F50" s="76" t="s">
        <v>62</v>
      </c>
      <c r="G50" s="177"/>
      <c r="H50" s="132"/>
      <c r="I50" s="78">
        <f t="shared" si="0"/>
        <v>0</v>
      </c>
      <c r="J50" s="78"/>
      <c r="K50" s="78" t="s">
        <v>147</v>
      </c>
      <c r="L50" s="436"/>
    </row>
    <row r="51" spans="4:12" ht="20.100000000000001" customHeight="1">
      <c r="D51" s="82"/>
      <c r="E51" s="134"/>
      <c r="F51" s="83" t="s">
        <v>65</v>
      </c>
      <c r="G51" s="123"/>
      <c r="H51" s="135"/>
      <c r="I51" s="78">
        <f t="shared" si="0"/>
        <v>0</v>
      </c>
      <c r="J51" s="89">
        <v>33</v>
      </c>
      <c r="K51" s="89"/>
      <c r="L51" s="437"/>
    </row>
    <row r="52" spans="4:12" ht="20.100000000000001" customHeight="1">
      <c r="D52" s="82"/>
      <c r="E52" s="134"/>
      <c r="F52" s="83" t="s">
        <v>67</v>
      </c>
      <c r="G52" s="123"/>
      <c r="H52" s="135"/>
      <c r="I52" s="78">
        <f t="shared" si="0"/>
        <v>0</v>
      </c>
      <c r="J52" s="83"/>
      <c r="K52" s="83"/>
      <c r="L52" s="437"/>
    </row>
    <row r="53" spans="4:12" ht="20.100000000000001" customHeight="1">
      <c r="D53" s="82"/>
      <c r="E53" s="134"/>
      <c r="F53" s="91" t="s">
        <v>55</v>
      </c>
      <c r="G53" s="283"/>
      <c r="H53" s="137"/>
      <c r="I53" s="78">
        <f t="shared" si="0"/>
        <v>0</v>
      </c>
      <c r="J53" s="89"/>
      <c r="K53" s="89"/>
      <c r="L53" s="437"/>
    </row>
    <row r="54" spans="4:12" ht="20.100000000000001" customHeight="1">
      <c r="D54" s="82"/>
      <c r="E54" s="134"/>
      <c r="F54" s="83" t="s">
        <v>58</v>
      </c>
      <c r="G54" s="123"/>
      <c r="H54" s="135"/>
      <c r="I54" s="78">
        <f t="shared" si="0"/>
        <v>0</v>
      </c>
      <c r="J54" s="89"/>
      <c r="K54" s="89"/>
      <c r="L54" s="438"/>
    </row>
    <row r="55" spans="4:12" ht="20.100000000000001" customHeight="1">
      <c r="D55" s="82"/>
      <c r="E55" s="138"/>
      <c r="F55" s="97" t="s">
        <v>59</v>
      </c>
      <c r="G55" s="353"/>
      <c r="H55" s="139"/>
      <c r="I55" s="78">
        <f t="shared" si="0"/>
        <v>0</v>
      </c>
      <c r="J55" s="140"/>
      <c r="K55" s="140"/>
      <c r="L55" s="439"/>
    </row>
    <row r="56" spans="4:12" ht="20.100000000000001" customHeight="1">
      <c r="D56" s="82"/>
      <c r="E56" s="131" t="s">
        <v>105</v>
      </c>
      <c r="F56" s="76" t="s">
        <v>62</v>
      </c>
      <c r="G56" s="177"/>
      <c r="H56" s="132"/>
      <c r="I56" s="78">
        <f t="shared" si="0"/>
        <v>0</v>
      </c>
      <c r="J56" s="78"/>
      <c r="K56" s="78" t="s">
        <v>147</v>
      </c>
      <c r="L56" s="436"/>
    </row>
    <row r="57" spans="4:12" ht="20.100000000000001" customHeight="1">
      <c r="D57" s="82"/>
      <c r="E57" s="134"/>
      <c r="F57" s="83" t="s">
        <v>65</v>
      </c>
      <c r="G57" s="123"/>
      <c r="H57" s="135"/>
      <c r="I57" s="78">
        <f t="shared" si="0"/>
        <v>0</v>
      </c>
      <c r="J57" s="89">
        <v>33</v>
      </c>
      <c r="K57" s="89"/>
      <c r="L57" s="437"/>
    </row>
    <row r="58" spans="4:12" ht="20.100000000000001" customHeight="1">
      <c r="D58" s="82"/>
      <c r="E58" s="134"/>
      <c r="F58" s="83" t="s">
        <v>67</v>
      </c>
      <c r="G58" s="123"/>
      <c r="H58" s="135"/>
      <c r="I58" s="78">
        <f t="shared" si="0"/>
        <v>0</v>
      </c>
      <c r="J58" s="83"/>
      <c r="K58" s="83"/>
      <c r="L58" s="437"/>
    </row>
    <row r="59" spans="4:12" ht="20.100000000000001" customHeight="1">
      <c r="D59" s="82"/>
      <c r="E59" s="134"/>
      <c r="F59" s="91" t="s">
        <v>55</v>
      </c>
      <c r="G59" s="283"/>
      <c r="H59" s="137"/>
      <c r="I59" s="78">
        <f t="shared" si="0"/>
        <v>0</v>
      </c>
      <c r="J59" s="89"/>
      <c r="K59" s="89"/>
      <c r="L59" s="437"/>
    </row>
    <row r="60" spans="4:12" ht="17.649999999999999" customHeight="1">
      <c r="D60" s="82"/>
      <c r="E60" s="134"/>
      <c r="F60" s="83" t="s">
        <v>58</v>
      </c>
      <c r="G60" s="123"/>
      <c r="H60" s="135"/>
      <c r="I60" s="78">
        <f t="shared" si="0"/>
        <v>0</v>
      </c>
      <c r="J60" s="89"/>
      <c r="K60" s="89"/>
      <c r="L60" s="438"/>
    </row>
    <row r="61" spans="4:12" ht="16.5" customHeight="1">
      <c r="D61" s="82"/>
      <c r="E61" s="138"/>
      <c r="F61" s="97" t="s">
        <v>59</v>
      </c>
      <c r="G61" s="353"/>
      <c r="H61" s="139"/>
      <c r="I61" s="78">
        <f t="shared" si="0"/>
        <v>0</v>
      </c>
      <c r="J61" s="140"/>
      <c r="K61" s="140"/>
      <c r="L61" s="439"/>
    </row>
    <row r="62" spans="4:12" ht="17.25" customHeight="1">
      <c r="D62" s="82"/>
      <c r="E62" s="131" t="s">
        <v>111</v>
      </c>
      <c r="F62" s="76" t="s">
        <v>62</v>
      </c>
      <c r="G62" s="177"/>
      <c r="H62" s="132"/>
      <c r="I62" s="78">
        <f t="shared" si="0"/>
        <v>0</v>
      </c>
      <c r="J62" s="78"/>
      <c r="K62" s="78" t="s">
        <v>147</v>
      </c>
      <c r="L62" s="436"/>
    </row>
    <row r="63" spans="4:12" ht="16.5" customHeight="1">
      <c r="D63" s="82"/>
      <c r="E63" s="134"/>
      <c r="F63" s="83" t="s">
        <v>65</v>
      </c>
      <c r="G63" s="123"/>
      <c r="H63" s="135"/>
      <c r="I63" s="78">
        <f t="shared" si="0"/>
        <v>0</v>
      </c>
      <c r="J63" s="89">
        <v>33</v>
      </c>
      <c r="K63" s="89"/>
      <c r="L63" s="437"/>
    </row>
    <row r="64" spans="4:12" ht="16.5" customHeight="1">
      <c r="D64" s="82"/>
      <c r="E64" s="134"/>
      <c r="F64" s="83" t="s">
        <v>67</v>
      </c>
      <c r="G64" s="123"/>
      <c r="H64" s="135"/>
      <c r="I64" s="78">
        <f t="shared" si="0"/>
        <v>0</v>
      </c>
      <c r="J64" s="83"/>
      <c r="K64" s="83"/>
      <c r="L64" s="437"/>
    </row>
    <row r="65" spans="4:12" ht="20.100000000000001" customHeight="1">
      <c r="D65" s="82"/>
      <c r="E65" s="134"/>
      <c r="F65" s="91" t="s">
        <v>55</v>
      </c>
      <c r="G65" s="283"/>
      <c r="H65" s="137"/>
      <c r="I65" s="78">
        <f t="shared" si="0"/>
        <v>0</v>
      </c>
      <c r="J65" s="89"/>
      <c r="K65" s="89"/>
      <c r="L65" s="437"/>
    </row>
    <row r="66" spans="4:12" ht="20.100000000000001" customHeight="1">
      <c r="D66" s="82"/>
      <c r="E66" s="134"/>
      <c r="F66" s="83" t="s">
        <v>58</v>
      </c>
      <c r="G66" s="123"/>
      <c r="H66" s="135"/>
      <c r="I66" s="78">
        <f t="shared" si="0"/>
        <v>0</v>
      </c>
      <c r="J66" s="89"/>
      <c r="K66" s="89"/>
      <c r="L66" s="438"/>
    </row>
    <row r="67" spans="4:12" ht="20.100000000000001" customHeight="1">
      <c r="D67" s="82"/>
      <c r="E67" s="138"/>
      <c r="F67" s="97" t="s">
        <v>59</v>
      </c>
      <c r="G67" s="353"/>
      <c r="H67" s="139"/>
      <c r="I67" s="78">
        <f t="shared" si="0"/>
        <v>0</v>
      </c>
      <c r="J67" s="140"/>
      <c r="K67" s="140"/>
      <c r="L67" s="439"/>
    </row>
    <row r="68" spans="4:12" ht="20.100000000000001" customHeight="1">
      <c r="D68" s="82"/>
      <c r="E68" s="131" t="s">
        <v>229</v>
      </c>
      <c r="F68" s="76" t="s">
        <v>62</v>
      </c>
      <c r="G68" s="177"/>
      <c r="H68" s="132"/>
      <c r="I68" s="78">
        <f t="shared" si="0"/>
        <v>0</v>
      </c>
      <c r="J68" s="78"/>
      <c r="K68" s="271" t="s">
        <v>147</v>
      </c>
      <c r="L68" s="436"/>
    </row>
    <row r="69" spans="4:12" ht="20.100000000000001" customHeight="1">
      <c r="D69" s="82"/>
      <c r="E69" s="134"/>
      <c r="F69" s="83" t="s">
        <v>65</v>
      </c>
      <c r="G69" s="123"/>
      <c r="H69" s="135"/>
      <c r="I69" s="78">
        <f t="shared" si="0"/>
        <v>0</v>
      </c>
      <c r="J69" s="89">
        <v>33</v>
      </c>
      <c r="K69" s="89"/>
      <c r="L69" s="437"/>
    </row>
    <row r="70" spans="4:12" ht="20.100000000000001" customHeight="1">
      <c r="D70" s="82"/>
      <c r="E70" s="134"/>
      <c r="F70" s="83" t="s">
        <v>67</v>
      </c>
      <c r="G70" s="123"/>
      <c r="H70" s="135"/>
      <c r="I70" s="78">
        <f t="shared" si="0"/>
        <v>0</v>
      </c>
      <c r="J70" s="83"/>
      <c r="K70" s="83"/>
      <c r="L70" s="437"/>
    </row>
    <row r="71" spans="4:12" ht="20.100000000000001" customHeight="1">
      <c r="D71" s="82"/>
      <c r="E71" s="134"/>
      <c r="F71" s="91" t="s">
        <v>55</v>
      </c>
      <c r="G71" s="283"/>
      <c r="H71" s="137"/>
      <c r="I71" s="78">
        <f t="shared" si="0"/>
        <v>0</v>
      </c>
      <c r="J71" s="89"/>
      <c r="K71" s="89"/>
      <c r="L71" s="437"/>
    </row>
    <row r="72" spans="4:12" ht="20.100000000000001" customHeight="1">
      <c r="D72" s="82"/>
      <c r="E72" s="134"/>
      <c r="F72" s="83" t="s">
        <v>58</v>
      </c>
      <c r="G72" s="123"/>
      <c r="H72" s="135"/>
      <c r="I72" s="78">
        <f t="shared" si="0"/>
        <v>0</v>
      </c>
      <c r="J72" s="89"/>
      <c r="K72" s="89"/>
      <c r="L72" s="438"/>
    </row>
    <row r="73" spans="4:12" ht="20.100000000000001" customHeight="1">
      <c r="D73" s="82"/>
      <c r="E73" s="138"/>
      <c r="F73" s="274" t="s">
        <v>59</v>
      </c>
      <c r="G73" s="284"/>
      <c r="H73" s="285"/>
      <c r="I73" s="78">
        <f t="shared" ref="I73:I136" si="1">LENB(H73)</f>
        <v>0</v>
      </c>
      <c r="J73" s="277"/>
      <c r="K73" s="140"/>
      <c r="L73" s="440"/>
    </row>
    <row r="74" spans="4:12" ht="19.5" customHeight="1">
      <c r="D74" s="82"/>
      <c r="E74" s="131" t="s">
        <v>132</v>
      </c>
      <c r="F74" s="76" t="s">
        <v>62</v>
      </c>
      <c r="G74" s="177"/>
      <c r="H74" s="132"/>
      <c r="I74" s="78">
        <f t="shared" si="1"/>
        <v>0</v>
      </c>
      <c r="J74" s="78"/>
      <c r="K74" s="78" t="s">
        <v>147</v>
      </c>
      <c r="L74" s="441"/>
    </row>
    <row r="75" spans="4:12" ht="20.100000000000001" customHeight="1">
      <c r="D75" s="82"/>
      <c r="E75" s="134"/>
      <c r="F75" s="83" t="s">
        <v>65</v>
      </c>
      <c r="G75" s="123"/>
      <c r="H75" s="135"/>
      <c r="I75" s="78">
        <f t="shared" si="1"/>
        <v>0</v>
      </c>
      <c r="J75" s="89">
        <v>33</v>
      </c>
      <c r="K75" s="89"/>
      <c r="L75" s="437"/>
    </row>
    <row r="76" spans="4:12" ht="20.100000000000001" customHeight="1">
      <c r="D76" s="82"/>
      <c r="E76" s="134"/>
      <c r="F76" s="83" t="s">
        <v>67</v>
      </c>
      <c r="G76" s="123"/>
      <c r="H76" s="135"/>
      <c r="I76" s="78">
        <f t="shared" si="1"/>
        <v>0</v>
      </c>
      <c r="J76" s="83"/>
      <c r="K76" s="83"/>
      <c r="L76" s="437"/>
    </row>
    <row r="77" spans="4:12" ht="20.100000000000001" customHeight="1">
      <c r="D77" s="82"/>
      <c r="E77" s="134"/>
      <c r="F77" s="91" t="s">
        <v>55</v>
      </c>
      <c r="G77" s="283"/>
      <c r="H77" s="137"/>
      <c r="I77" s="78">
        <f t="shared" si="1"/>
        <v>0</v>
      </c>
      <c r="J77" s="89"/>
      <c r="K77" s="89"/>
      <c r="L77" s="437"/>
    </row>
    <row r="78" spans="4:12" ht="20.100000000000001" customHeight="1">
      <c r="D78" s="82"/>
      <c r="E78" s="134"/>
      <c r="F78" s="83" t="s">
        <v>58</v>
      </c>
      <c r="G78" s="123"/>
      <c r="H78" s="135"/>
      <c r="I78" s="78">
        <f t="shared" si="1"/>
        <v>0</v>
      </c>
      <c r="J78" s="89"/>
      <c r="K78" s="89"/>
      <c r="L78" s="438"/>
    </row>
    <row r="79" spans="4:12" ht="20.100000000000001" customHeight="1">
      <c r="D79" s="82"/>
      <c r="E79" s="138"/>
      <c r="F79" s="97" t="s">
        <v>59</v>
      </c>
      <c r="G79" s="353"/>
      <c r="H79" s="139"/>
      <c r="I79" s="78">
        <f t="shared" si="1"/>
        <v>0</v>
      </c>
      <c r="J79" s="140"/>
      <c r="K79" s="140"/>
      <c r="L79" s="439"/>
    </row>
    <row r="80" spans="4:12" ht="20.100000000000001" customHeight="1">
      <c r="D80" s="82"/>
      <c r="E80" s="131" t="s">
        <v>137</v>
      </c>
      <c r="F80" s="76" t="s">
        <v>62</v>
      </c>
      <c r="G80" s="177"/>
      <c r="H80" s="132"/>
      <c r="I80" s="78">
        <f t="shared" si="1"/>
        <v>0</v>
      </c>
      <c r="J80" s="78"/>
      <c r="K80" s="78" t="s">
        <v>147</v>
      </c>
      <c r="L80" s="436"/>
    </row>
    <row r="81" spans="4:12" ht="20.100000000000001" customHeight="1">
      <c r="D81" s="82"/>
      <c r="E81" s="134"/>
      <c r="F81" s="83" t="s">
        <v>65</v>
      </c>
      <c r="G81" s="123"/>
      <c r="H81" s="135"/>
      <c r="I81" s="78">
        <f t="shared" si="1"/>
        <v>0</v>
      </c>
      <c r="J81" s="89">
        <v>33</v>
      </c>
      <c r="K81" s="89"/>
      <c r="L81" s="437"/>
    </row>
    <row r="82" spans="4:12" ht="20.100000000000001" customHeight="1">
      <c r="D82" s="82"/>
      <c r="E82" s="134"/>
      <c r="F82" s="83" t="s">
        <v>67</v>
      </c>
      <c r="G82" s="123"/>
      <c r="H82" s="135"/>
      <c r="I82" s="78">
        <f t="shared" si="1"/>
        <v>0</v>
      </c>
      <c r="J82" s="83"/>
      <c r="K82" s="83"/>
      <c r="L82" s="437"/>
    </row>
    <row r="83" spans="4:12" ht="20.100000000000001" customHeight="1">
      <c r="D83" s="82"/>
      <c r="E83" s="134"/>
      <c r="F83" s="91" t="s">
        <v>55</v>
      </c>
      <c r="G83" s="283"/>
      <c r="H83" s="137"/>
      <c r="I83" s="78">
        <f t="shared" si="1"/>
        <v>0</v>
      </c>
      <c r="J83" s="89"/>
      <c r="K83" s="89"/>
      <c r="L83" s="437"/>
    </row>
    <row r="84" spans="4:12" ht="20.100000000000001" customHeight="1">
      <c r="D84" s="82"/>
      <c r="E84" s="134"/>
      <c r="F84" s="83" t="s">
        <v>58</v>
      </c>
      <c r="G84" s="123"/>
      <c r="H84" s="135"/>
      <c r="I84" s="78">
        <f t="shared" si="1"/>
        <v>0</v>
      </c>
      <c r="J84" s="89"/>
      <c r="K84" s="89"/>
      <c r="L84" s="438"/>
    </row>
    <row r="85" spans="4:12" ht="20.100000000000001" customHeight="1">
      <c r="D85" s="82"/>
      <c r="E85" s="138"/>
      <c r="F85" s="97" t="s">
        <v>59</v>
      </c>
      <c r="G85" s="353"/>
      <c r="H85" s="139"/>
      <c r="I85" s="78">
        <f t="shared" si="1"/>
        <v>0</v>
      </c>
      <c r="J85" s="140"/>
      <c r="K85" s="140"/>
      <c r="L85" s="439"/>
    </row>
    <row r="86" spans="4:12" ht="20.100000000000001" customHeight="1">
      <c r="D86" s="82"/>
      <c r="E86" s="131" t="s">
        <v>141</v>
      </c>
      <c r="F86" s="76" t="s">
        <v>62</v>
      </c>
      <c r="G86" s="177"/>
      <c r="H86" s="132"/>
      <c r="I86" s="78">
        <f t="shared" si="1"/>
        <v>0</v>
      </c>
      <c r="J86" s="217"/>
      <c r="K86" s="78" t="s">
        <v>147</v>
      </c>
      <c r="L86" s="442"/>
    </row>
    <row r="87" spans="4:12" ht="20.100000000000001" customHeight="1">
      <c r="D87" s="82"/>
      <c r="E87" s="134"/>
      <c r="F87" s="83" t="s">
        <v>65</v>
      </c>
      <c r="G87" s="123"/>
      <c r="H87" s="135"/>
      <c r="I87" s="78">
        <f t="shared" si="1"/>
        <v>0</v>
      </c>
      <c r="J87" s="90">
        <v>33</v>
      </c>
      <c r="K87" s="89"/>
      <c r="L87" s="443"/>
    </row>
    <row r="88" spans="4:12" ht="20.100000000000001" customHeight="1">
      <c r="D88" s="82"/>
      <c r="E88" s="134"/>
      <c r="F88" s="83" t="s">
        <v>67</v>
      </c>
      <c r="G88" s="123"/>
      <c r="H88" s="135"/>
      <c r="I88" s="78">
        <f t="shared" si="1"/>
        <v>0</v>
      </c>
      <c r="J88" s="88"/>
      <c r="K88" s="83"/>
      <c r="L88" s="443"/>
    </row>
    <row r="89" spans="4:12" ht="20.100000000000001" customHeight="1">
      <c r="D89" s="82"/>
      <c r="E89" s="134"/>
      <c r="F89" s="91" t="s">
        <v>55</v>
      </c>
      <c r="G89" s="283"/>
      <c r="H89" s="137"/>
      <c r="I89" s="78">
        <f t="shared" si="1"/>
        <v>0</v>
      </c>
      <c r="J89" s="90"/>
      <c r="K89" s="89"/>
      <c r="L89" s="443"/>
    </row>
    <row r="90" spans="4:12" ht="20.100000000000001" customHeight="1">
      <c r="D90" s="82"/>
      <c r="E90" s="134"/>
      <c r="F90" s="83" t="s">
        <v>58</v>
      </c>
      <c r="G90" s="123"/>
      <c r="H90" s="135"/>
      <c r="I90" s="78">
        <f t="shared" si="1"/>
        <v>0</v>
      </c>
      <c r="J90" s="90"/>
      <c r="K90" s="89"/>
      <c r="L90" s="444"/>
    </row>
    <row r="91" spans="4:12" ht="20.100000000000001" customHeight="1">
      <c r="D91" s="82"/>
      <c r="E91" s="138"/>
      <c r="F91" s="97" t="s">
        <v>59</v>
      </c>
      <c r="G91" s="353"/>
      <c r="H91" s="139"/>
      <c r="I91" s="78">
        <f t="shared" si="1"/>
        <v>0</v>
      </c>
      <c r="J91" s="281"/>
      <c r="K91" s="140"/>
      <c r="L91" s="445"/>
    </row>
    <row r="92" spans="4:12" ht="20.100000000000001" customHeight="1">
      <c r="D92" s="82"/>
      <c r="E92" s="131" t="s">
        <v>142</v>
      </c>
      <c r="F92" s="76" t="s">
        <v>62</v>
      </c>
      <c r="G92" s="177"/>
      <c r="H92" s="132"/>
      <c r="I92" s="78">
        <f t="shared" si="1"/>
        <v>0</v>
      </c>
      <c r="J92" s="78"/>
      <c r="K92" s="217" t="s">
        <v>147</v>
      </c>
      <c r="L92" s="436"/>
    </row>
    <row r="93" spans="4:12" ht="20.100000000000001" customHeight="1">
      <c r="D93" s="82"/>
      <c r="E93" s="134"/>
      <c r="F93" s="83" t="s">
        <v>65</v>
      </c>
      <c r="G93" s="123"/>
      <c r="H93" s="135"/>
      <c r="I93" s="78">
        <f t="shared" si="1"/>
        <v>0</v>
      </c>
      <c r="J93" s="89">
        <v>33</v>
      </c>
      <c r="K93" s="90"/>
      <c r="L93" s="437"/>
    </row>
    <row r="94" spans="4:12" ht="20.100000000000001" customHeight="1">
      <c r="D94" s="82"/>
      <c r="E94" s="134"/>
      <c r="F94" s="83" t="s">
        <v>67</v>
      </c>
      <c r="G94" s="123"/>
      <c r="H94" s="135"/>
      <c r="I94" s="78">
        <f t="shared" si="1"/>
        <v>0</v>
      </c>
      <c r="J94" s="83"/>
      <c r="K94" s="88"/>
      <c r="L94" s="437"/>
    </row>
    <row r="95" spans="4:12" ht="20.100000000000001" customHeight="1">
      <c r="D95" s="82"/>
      <c r="E95" s="134"/>
      <c r="F95" s="91" t="s">
        <v>55</v>
      </c>
      <c r="G95" s="283"/>
      <c r="H95" s="137"/>
      <c r="I95" s="78">
        <f t="shared" si="1"/>
        <v>0</v>
      </c>
      <c r="J95" s="89"/>
      <c r="K95" s="90" t="s">
        <v>560</v>
      </c>
      <c r="L95" s="437"/>
    </row>
    <row r="96" spans="4:12" ht="20.100000000000001" customHeight="1">
      <c r="D96" s="82"/>
      <c r="E96" s="134"/>
      <c r="F96" s="83" t="s">
        <v>58</v>
      </c>
      <c r="G96" s="123"/>
      <c r="H96" s="135"/>
      <c r="I96" s="78">
        <f t="shared" si="1"/>
        <v>0</v>
      </c>
      <c r="J96" s="89"/>
      <c r="K96" s="90"/>
      <c r="L96" s="438"/>
    </row>
    <row r="97" spans="4:12" ht="20.100000000000001" customHeight="1" thickBot="1">
      <c r="D97" s="82"/>
      <c r="E97" s="134"/>
      <c r="F97" s="274" t="s">
        <v>59</v>
      </c>
      <c r="G97" s="284"/>
      <c r="H97" s="285"/>
      <c r="I97" s="99">
        <f t="shared" si="1"/>
        <v>0</v>
      </c>
      <c r="J97" s="277"/>
      <c r="K97" s="286"/>
      <c r="L97" s="440"/>
    </row>
    <row r="98" spans="4:12" ht="20.100000000000001" customHeight="1">
      <c r="D98" s="147" t="s">
        <v>143</v>
      </c>
      <c r="E98" s="148" t="s">
        <v>144</v>
      </c>
      <c r="F98" s="149" t="s">
        <v>145</v>
      </c>
      <c r="G98" s="150"/>
      <c r="H98" s="252" t="s">
        <v>609</v>
      </c>
      <c r="I98" s="152">
        <f t="shared" si="1"/>
        <v>31</v>
      </c>
      <c r="J98" s="152"/>
      <c r="K98" s="446" t="s">
        <v>147</v>
      </c>
      <c r="L98" s="154" t="s">
        <v>617</v>
      </c>
    </row>
    <row r="99" spans="4:12" ht="20.100000000000001" customHeight="1">
      <c r="D99" s="82"/>
      <c r="E99" s="155"/>
      <c r="F99" s="156" t="s">
        <v>65</v>
      </c>
      <c r="G99" s="157" t="s">
        <v>624</v>
      </c>
      <c r="H99" s="158"/>
      <c r="I99" s="159">
        <f t="shared" si="1"/>
        <v>0</v>
      </c>
      <c r="J99" s="160">
        <v>33</v>
      </c>
      <c r="K99" s="307"/>
      <c r="L99" s="162"/>
    </row>
    <row r="100" spans="4:12" ht="20.100000000000001" customHeight="1">
      <c r="D100" s="82"/>
      <c r="E100" s="155"/>
      <c r="F100" s="156" t="s">
        <v>67</v>
      </c>
      <c r="G100" s="157" t="s">
        <v>625</v>
      </c>
      <c r="H100" s="158"/>
      <c r="I100" s="159">
        <f t="shared" si="1"/>
        <v>0</v>
      </c>
      <c r="J100" s="156"/>
      <c r="K100" s="308"/>
      <c r="L100" s="162"/>
    </row>
    <row r="101" spans="4:12" ht="16.5">
      <c r="D101" s="82"/>
      <c r="E101" s="155"/>
      <c r="F101" s="164" t="s">
        <v>55</v>
      </c>
      <c r="G101" s="202" t="s">
        <v>626</v>
      </c>
      <c r="H101" s="158"/>
      <c r="I101" s="159">
        <f t="shared" si="1"/>
        <v>0</v>
      </c>
      <c r="J101" s="160"/>
      <c r="K101" s="307"/>
      <c r="L101" s="162"/>
    </row>
    <row r="102" spans="4:12" ht="17.649999999999999" customHeight="1">
      <c r="D102" s="82"/>
      <c r="E102" s="155"/>
      <c r="F102" s="156" t="s">
        <v>58</v>
      </c>
      <c r="G102" s="157"/>
      <c r="H102" s="158"/>
      <c r="I102" s="159">
        <f t="shared" si="1"/>
        <v>0</v>
      </c>
      <c r="J102" s="160"/>
      <c r="K102" s="307"/>
      <c r="L102" s="162"/>
    </row>
    <row r="103" spans="4:12" ht="17.649999999999999" customHeight="1" thickBot="1">
      <c r="D103" s="82"/>
      <c r="E103" s="166"/>
      <c r="F103" s="167" t="s">
        <v>59</v>
      </c>
      <c r="G103" s="168" t="s">
        <v>624</v>
      </c>
      <c r="H103" s="169"/>
      <c r="I103" s="159">
        <f t="shared" si="1"/>
        <v>0</v>
      </c>
      <c r="J103" s="170"/>
      <c r="K103" s="352"/>
      <c r="L103" s="435"/>
    </row>
    <row r="104" spans="4:12" ht="17.649999999999999" customHeight="1">
      <c r="D104" s="82"/>
      <c r="E104" s="131" t="s">
        <v>152</v>
      </c>
      <c r="F104" s="76" t="s">
        <v>145</v>
      </c>
      <c r="G104" s="447"/>
      <c r="H104" s="448"/>
      <c r="I104" s="78">
        <f t="shared" si="1"/>
        <v>0</v>
      </c>
      <c r="J104" s="449"/>
      <c r="K104" s="450" t="s">
        <v>147</v>
      </c>
      <c r="L104" s="451"/>
    </row>
    <row r="105" spans="4:12" ht="17.649999999999999" customHeight="1">
      <c r="D105" s="82"/>
      <c r="E105" s="134"/>
      <c r="F105" s="83" t="s">
        <v>65</v>
      </c>
      <c r="G105" s="452" t="s">
        <v>627</v>
      </c>
      <c r="H105" s="452" t="s">
        <v>628</v>
      </c>
      <c r="I105" s="78">
        <f t="shared" si="1"/>
        <v>22</v>
      </c>
      <c r="J105" s="453">
        <v>33</v>
      </c>
      <c r="K105" s="454"/>
      <c r="L105" s="455"/>
    </row>
    <row r="106" spans="4:12" ht="17.649999999999999" customHeight="1">
      <c r="D106" s="82"/>
      <c r="E106" s="134"/>
      <c r="F106" s="83" t="s">
        <v>67</v>
      </c>
      <c r="G106" s="452" t="s">
        <v>627</v>
      </c>
      <c r="H106" s="452" t="s">
        <v>629</v>
      </c>
      <c r="I106" s="78">
        <f t="shared" si="1"/>
        <v>22</v>
      </c>
      <c r="J106" s="456"/>
      <c r="K106" s="457"/>
      <c r="L106" s="455"/>
    </row>
    <row r="107" spans="4:12" ht="17.649999999999999" customHeight="1">
      <c r="D107" s="82"/>
      <c r="E107" s="134"/>
      <c r="F107" s="91" t="s">
        <v>55</v>
      </c>
      <c r="G107" s="458" t="s">
        <v>630</v>
      </c>
      <c r="H107" s="458" t="s">
        <v>631</v>
      </c>
      <c r="I107" s="78">
        <f t="shared" si="1"/>
        <v>62</v>
      </c>
      <c r="J107" s="453"/>
      <c r="K107" s="454"/>
      <c r="L107" s="455"/>
    </row>
    <row r="108" spans="4:12" ht="17.649999999999999" customHeight="1">
      <c r="D108" s="82"/>
      <c r="E108" s="134"/>
      <c r="F108" s="83" t="s">
        <v>58</v>
      </c>
      <c r="G108" s="452"/>
      <c r="H108" s="452" t="s">
        <v>628</v>
      </c>
      <c r="I108" s="78">
        <f t="shared" si="1"/>
        <v>22</v>
      </c>
      <c r="J108" s="453"/>
      <c r="K108" s="454"/>
      <c r="L108" s="455"/>
    </row>
    <row r="109" spans="4:12" ht="17.649999999999999" customHeight="1">
      <c r="D109" s="82"/>
      <c r="E109" s="138"/>
      <c r="F109" s="97" t="s">
        <v>59</v>
      </c>
      <c r="G109" s="459" t="s">
        <v>627</v>
      </c>
      <c r="H109" s="452" t="s">
        <v>628</v>
      </c>
      <c r="I109" s="78">
        <f t="shared" si="1"/>
        <v>22</v>
      </c>
      <c r="J109" s="460"/>
      <c r="K109" s="461"/>
      <c r="L109" s="462"/>
    </row>
    <row r="110" spans="4:12" ht="17.649999999999999" customHeight="1">
      <c r="D110" s="82"/>
      <c r="E110" s="131" t="s">
        <v>157</v>
      </c>
      <c r="F110" s="76" t="s">
        <v>145</v>
      </c>
      <c r="G110" s="463"/>
      <c r="H110" s="463"/>
      <c r="I110" s="78">
        <f t="shared" si="1"/>
        <v>0</v>
      </c>
      <c r="J110" s="449"/>
      <c r="K110" s="450" t="s">
        <v>147</v>
      </c>
      <c r="L110" s="451"/>
    </row>
    <row r="111" spans="4:12" ht="17.649999999999999" customHeight="1">
      <c r="D111" s="82"/>
      <c r="E111" s="134"/>
      <c r="F111" s="83" t="s">
        <v>65</v>
      </c>
      <c r="G111" s="452" t="s">
        <v>632</v>
      </c>
      <c r="H111" s="452" t="s">
        <v>633</v>
      </c>
      <c r="I111" s="78">
        <f t="shared" si="1"/>
        <v>21</v>
      </c>
      <c r="J111" s="453">
        <v>33</v>
      </c>
      <c r="K111" s="454"/>
      <c r="L111" s="455"/>
    </row>
    <row r="112" spans="4:12" ht="17.649999999999999" customHeight="1">
      <c r="D112" s="82"/>
      <c r="E112" s="134"/>
      <c r="F112" s="83" t="s">
        <v>67</v>
      </c>
      <c r="G112" s="452" t="s">
        <v>632</v>
      </c>
      <c r="H112" s="452" t="s">
        <v>634</v>
      </c>
      <c r="I112" s="78">
        <f t="shared" si="1"/>
        <v>31</v>
      </c>
      <c r="J112" s="456"/>
      <c r="K112" s="457"/>
      <c r="L112" s="455"/>
    </row>
    <row r="113" spans="4:12" ht="17.649999999999999" customHeight="1">
      <c r="D113" s="82"/>
      <c r="E113" s="134"/>
      <c r="F113" s="91" t="s">
        <v>55</v>
      </c>
      <c r="G113" s="458" t="s">
        <v>635</v>
      </c>
      <c r="H113" s="458" t="s">
        <v>636</v>
      </c>
      <c r="I113" s="78">
        <f t="shared" si="1"/>
        <v>55</v>
      </c>
      <c r="J113" s="453"/>
      <c r="K113" s="454"/>
      <c r="L113" s="455"/>
    </row>
    <row r="114" spans="4:12" ht="17.649999999999999" customHeight="1">
      <c r="D114" s="82"/>
      <c r="E114" s="134"/>
      <c r="F114" s="83" t="s">
        <v>58</v>
      </c>
      <c r="G114" s="452"/>
      <c r="H114" s="452" t="s">
        <v>633</v>
      </c>
      <c r="I114" s="78">
        <f t="shared" si="1"/>
        <v>21</v>
      </c>
      <c r="J114" s="453"/>
      <c r="K114" s="454"/>
      <c r="L114" s="455"/>
    </row>
    <row r="115" spans="4:12" ht="17.649999999999999" customHeight="1">
      <c r="D115" s="82"/>
      <c r="E115" s="138"/>
      <c r="F115" s="97" t="s">
        <v>59</v>
      </c>
      <c r="G115" s="459" t="s">
        <v>632</v>
      </c>
      <c r="H115" s="459" t="s">
        <v>633</v>
      </c>
      <c r="I115" s="78">
        <f t="shared" si="1"/>
        <v>21</v>
      </c>
      <c r="J115" s="460"/>
      <c r="K115" s="461"/>
      <c r="L115" s="462"/>
    </row>
    <row r="116" spans="4:12" ht="17.649999999999999" customHeight="1">
      <c r="D116" s="82"/>
      <c r="E116" s="171" t="s">
        <v>161</v>
      </c>
      <c r="F116" s="172" t="s">
        <v>145</v>
      </c>
      <c r="G116" s="173"/>
      <c r="H116" s="252" t="s">
        <v>609</v>
      </c>
      <c r="I116" s="159">
        <f t="shared" si="1"/>
        <v>31</v>
      </c>
      <c r="J116" s="159"/>
      <c r="K116" s="305" t="s">
        <v>147</v>
      </c>
      <c r="L116" s="154" t="s">
        <v>617</v>
      </c>
    </row>
    <row r="117" spans="4:12" ht="17.649999999999999" customHeight="1">
      <c r="D117" s="82"/>
      <c r="E117" s="155"/>
      <c r="F117" s="156" t="s">
        <v>65</v>
      </c>
      <c r="G117" s="157" t="s">
        <v>637</v>
      </c>
      <c r="H117" s="158"/>
      <c r="I117" s="159">
        <f t="shared" si="1"/>
        <v>0</v>
      </c>
      <c r="J117" s="160">
        <v>33</v>
      </c>
      <c r="K117" s="307"/>
      <c r="L117" s="162"/>
    </row>
    <row r="118" spans="4:12" ht="17.649999999999999" customHeight="1">
      <c r="D118" s="82"/>
      <c r="E118" s="155"/>
      <c r="F118" s="156" t="s">
        <v>67</v>
      </c>
      <c r="G118" s="157" t="s">
        <v>637</v>
      </c>
      <c r="H118" s="158"/>
      <c r="I118" s="159">
        <f t="shared" si="1"/>
        <v>0</v>
      </c>
      <c r="J118" s="156"/>
      <c r="K118" s="308"/>
      <c r="L118" s="162"/>
    </row>
    <row r="119" spans="4:12" ht="17.649999999999999" customHeight="1">
      <c r="D119" s="82"/>
      <c r="E119" s="155"/>
      <c r="F119" s="164" t="s">
        <v>55</v>
      </c>
      <c r="G119" s="202" t="s">
        <v>638</v>
      </c>
      <c r="H119" s="158"/>
      <c r="I119" s="159">
        <f t="shared" si="1"/>
        <v>0</v>
      </c>
      <c r="J119" s="160"/>
      <c r="K119" s="307"/>
      <c r="L119" s="162"/>
    </row>
    <row r="120" spans="4:12" ht="17.649999999999999" customHeight="1">
      <c r="D120" s="82"/>
      <c r="E120" s="155"/>
      <c r="F120" s="156" t="s">
        <v>58</v>
      </c>
      <c r="G120" s="157"/>
      <c r="H120" s="158"/>
      <c r="I120" s="159">
        <f t="shared" si="1"/>
        <v>0</v>
      </c>
      <c r="J120" s="160"/>
      <c r="K120" s="307"/>
      <c r="L120" s="162"/>
    </row>
    <row r="121" spans="4:12" ht="17.649999999999999" customHeight="1">
      <c r="D121" s="82"/>
      <c r="E121" s="166"/>
      <c r="F121" s="167" t="s">
        <v>59</v>
      </c>
      <c r="G121" s="168" t="s">
        <v>637</v>
      </c>
      <c r="H121" s="169"/>
      <c r="I121" s="159">
        <f t="shared" si="1"/>
        <v>0</v>
      </c>
      <c r="J121" s="170"/>
      <c r="K121" s="352"/>
      <c r="L121" s="435"/>
    </row>
    <row r="122" spans="4:12" ht="17.649999999999999" customHeight="1">
      <c r="D122" s="82"/>
      <c r="E122" s="171" t="s">
        <v>167</v>
      </c>
      <c r="F122" s="172" t="s">
        <v>145</v>
      </c>
      <c r="G122" s="173"/>
      <c r="H122" s="252" t="s">
        <v>415</v>
      </c>
      <c r="I122" s="159">
        <f t="shared" si="1"/>
        <v>7</v>
      </c>
      <c r="J122" s="159"/>
      <c r="K122" s="305" t="s">
        <v>147</v>
      </c>
      <c r="L122" s="154" t="s">
        <v>415</v>
      </c>
    </row>
    <row r="123" spans="4:12" ht="17.649999999999999" customHeight="1">
      <c r="D123" s="82"/>
      <c r="E123" s="155"/>
      <c r="F123" s="156" t="s">
        <v>65</v>
      </c>
      <c r="G123" s="157" t="s">
        <v>639</v>
      </c>
      <c r="H123" s="158"/>
      <c r="I123" s="159">
        <f t="shared" si="1"/>
        <v>0</v>
      </c>
      <c r="J123" s="160">
        <v>33</v>
      </c>
      <c r="K123" s="307"/>
      <c r="L123" s="162"/>
    </row>
    <row r="124" spans="4:12" ht="17.649999999999999" customHeight="1">
      <c r="D124" s="82"/>
      <c r="E124" s="155"/>
      <c r="F124" s="156" t="s">
        <v>67</v>
      </c>
      <c r="G124" s="157" t="s">
        <v>639</v>
      </c>
      <c r="H124" s="158"/>
      <c r="I124" s="159">
        <f t="shared" si="1"/>
        <v>0</v>
      </c>
      <c r="J124" s="156"/>
      <c r="K124" s="308"/>
      <c r="L124" s="162"/>
    </row>
    <row r="125" spans="4:12" ht="17.649999999999999" customHeight="1">
      <c r="D125" s="82"/>
      <c r="E125" s="155"/>
      <c r="F125" s="164" t="s">
        <v>55</v>
      </c>
      <c r="G125" s="202" t="s">
        <v>640</v>
      </c>
      <c r="H125" s="158"/>
      <c r="I125" s="159">
        <f t="shared" si="1"/>
        <v>0</v>
      </c>
      <c r="J125" s="160"/>
      <c r="K125" s="307"/>
      <c r="L125" s="162"/>
    </row>
    <row r="126" spans="4:12" ht="17.649999999999999" customHeight="1">
      <c r="D126" s="82"/>
      <c r="E126" s="155"/>
      <c r="F126" s="156" t="s">
        <v>58</v>
      </c>
      <c r="G126" s="157"/>
      <c r="H126" s="158"/>
      <c r="I126" s="159">
        <f t="shared" si="1"/>
        <v>0</v>
      </c>
      <c r="J126" s="160"/>
      <c r="K126" s="307"/>
      <c r="L126" s="162"/>
    </row>
    <row r="127" spans="4:12" ht="17.649999999999999" customHeight="1">
      <c r="D127" s="82"/>
      <c r="E127" s="155"/>
      <c r="F127" s="167" t="s">
        <v>59</v>
      </c>
      <c r="G127" s="168" t="s">
        <v>639</v>
      </c>
      <c r="H127" s="169"/>
      <c r="I127" s="159">
        <f t="shared" si="1"/>
        <v>0</v>
      </c>
      <c r="J127" s="170"/>
      <c r="K127" s="352"/>
      <c r="L127" s="435"/>
    </row>
    <row r="128" spans="4:12" ht="17.649999999999999" customHeight="1">
      <c r="D128" s="82"/>
      <c r="E128" s="171" t="s">
        <v>173</v>
      </c>
      <c r="F128" s="204" t="s">
        <v>145</v>
      </c>
      <c r="G128" s="173"/>
      <c r="H128" s="252" t="s">
        <v>415</v>
      </c>
      <c r="I128" s="159">
        <f t="shared" si="1"/>
        <v>7</v>
      </c>
      <c r="J128" s="206"/>
      <c r="K128" s="422" t="s">
        <v>147</v>
      </c>
      <c r="L128" s="154" t="s">
        <v>455</v>
      </c>
    </row>
    <row r="129" spans="4:12" ht="17.649999999999999" customHeight="1">
      <c r="D129" s="82"/>
      <c r="E129" s="155"/>
      <c r="F129" s="208" t="s">
        <v>65</v>
      </c>
      <c r="G129" s="157" t="s">
        <v>641</v>
      </c>
      <c r="H129" s="158"/>
      <c r="I129" s="159">
        <f t="shared" si="1"/>
        <v>0</v>
      </c>
      <c r="J129" s="160">
        <v>33</v>
      </c>
      <c r="K129" s="307"/>
      <c r="L129" s="162"/>
    </row>
    <row r="130" spans="4:12" ht="17.649999999999999" customHeight="1">
      <c r="D130" s="82"/>
      <c r="E130" s="155"/>
      <c r="F130" s="208" t="s">
        <v>67</v>
      </c>
      <c r="G130" s="157" t="s">
        <v>641</v>
      </c>
      <c r="H130" s="158"/>
      <c r="I130" s="159">
        <f t="shared" si="1"/>
        <v>0</v>
      </c>
      <c r="J130" s="156"/>
      <c r="K130" s="308"/>
      <c r="L130" s="162"/>
    </row>
    <row r="131" spans="4:12" ht="17.649999999999999" customHeight="1">
      <c r="D131" s="82"/>
      <c r="E131" s="155"/>
      <c r="F131" s="209" t="s">
        <v>55</v>
      </c>
      <c r="G131" s="202" t="s">
        <v>642</v>
      </c>
      <c r="H131" s="158"/>
      <c r="I131" s="159">
        <f t="shared" si="1"/>
        <v>0</v>
      </c>
      <c r="J131" s="160"/>
      <c r="K131" s="307"/>
      <c r="L131" s="162"/>
    </row>
    <row r="132" spans="4:12" ht="17.649999999999999" customHeight="1">
      <c r="D132" s="82"/>
      <c r="E132" s="155"/>
      <c r="F132" s="208" t="s">
        <v>58</v>
      </c>
      <c r="G132" s="157"/>
      <c r="H132" s="158"/>
      <c r="I132" s="159">
        <f t="shared" si="1"/>
        <v>0</v>
      </c>
      <c r="J132" s="160"/>
      <c r="K132" s="307"/>
      <c r="L132" s="162"/>
    </row>
    <row r="133" spans="4:12" ht="17.25" customHeight="1" thickBot="1">
      <c r="D133" s="82"/>
      <c r="E133" s="155"/>
      <c r="F133" s="211" t="s">
        <v>59</v>
      </c>
      <c r="G133" s="310" t="s">
        <v>643</v>
      </c>
      <c r="H133" s="169"/>
      <c r="I133" s="159">
        <f t="shared" si="1"/>
        <v>0</v>
      </c>
      <c r="J133" s="213"/>
      <c r="K133" s="419"/>
      <c r="L133" s="435"/>
    </row>
    <row r="134" spans="4:12" ht="16.5">
      <c r="D134" s="82"/>
      <c r="E134" s="214" t="s">
        <v>177</v>
      </c>
      <c r="F134" s="76" t="s">
        <v>145</v>
      </c>
      <c r="G134" s="121"/>
      <c r="H134" s="216"/>
      <c r="I134" s="78">
        <f t="shared" si="1"/>
        <v>0</v>
      </c>
      <c r="J134" s="78"/>
      <c r="K134" s="217" t="s">
        <v>147</v>
      </c>
      <c r="L134" s="218"/>
    </row>
    <row r="135" spans="4:12" ht="16.5">
      <c r="D135" s="82"/>
      <c r="E135" s="219"/>
      <c r="F135" s="83" t="s">
        <v>65</v>
      </c>
      <c r="G135" s="221"/>
      <c r="H135" s="222"/>
      <c r="I135" s="78">
        <f t="shared" si="1"/>
        <v>0</v>
      </c>
      <c r="J135" s="89">
        <v>33</v>
      </c>
      <c r="K135" s="90"/>
      <c r="L135" s="223"/>
    </row>
    <row r="136" spans="4:12" ht="16.5">
      <c r="D136" s="82"/>
      <c r="E136" s="219"/>
      <c r="F136" s="83" t="s">
        <v>67</v>
      </c>
      <c r="G136" s="221"/>
      <c r="H136" s="222"/>
      <c r="I136" s="78">
        <f t="shared" si="1"/>
        <v>0</v>
      </c>
      <c r="J136" s="83"/>
      <c r="K136" s="88"/>
      <c r="L136" s="223"/>
    </row>
    <row r="137" spans="4:12" ht="16.5">
      <c r="D137" s="82"/>
      <c r="E137" s="219"/>
      <c r="F137" s="91" t="s">
        <v>55</v>
      </c>
      <c r="G137" s="225"/>
      <c r="H137" s="226"/>
      <c r="I137" s="78">
        <f t="shared" ref="I137:I145" si="2">LENB(H137)</f>
        <v>0</v>
      </c>
      <c r="J137" s="89"/>
      <c r="K137" s="90"/>
      <c r="L137" s="223"/>
    </row>
    <row r="138" spans="4:12" ht="16.5">
      <c r="D138" s="82"/>
      <c r="E138" s="219"/>
      <c r="F138" s="83" t="s">
        <v>58</v>
      </c>
      <c r="G138" s="221"/>
      <c r="H138" s="222"/>
      <c r="I138" s="78">
        <f t="shared" si="2"/>
        <v>0</v>
      </c>
      <c r="J138" s="89"/>
      <c r="K138" s="90"/>
      <c r="L138" s="223"/>
    </row>
    <row r="139" spans="4:12" ht="16.5">
      <c r="D139" s="82"/>
      <c r="E139" s="355"/>
      <c r="F139" s="97" t="s">
        <v>59</v>
      </c>
      <c r="G139" s="183"/>
      <c r="H139" s="464"/>
      <c r="I139" s="78">
        <f t="shared" si="2"/>
        <v>0</v>
      </c>
      <c r="J139" s="140"/>
      <c r="K139" s="281"/>
      <c r="L139" s="465"/>
    </row>
    <row r="140" spans="4:12" ht="16.5">
      <c r="D140" s="82"/>
      <c r="E140" s="131" t="s">
        <v>181</v>
      </c>
      <c r="F140" s="466" t="s">
        <v>145</v>
      </c>
      <c r="G140" s="121"/>
      <c r="H140" s="467"/>
      <c r="I140" s="78">
        <f t="shared" si="2"/>
        <v>0</v>
      </c>
      <c r="J140" s="271"/>
      <c r="K140" s="217" t="s">
        <v>147</v>
      </c>
      <c r="L140" s="430"/>
    </row>
    <row r="141" spans="4:12" ht="16.5">
      <c r="D141" s="82"/>
      <c r="E141" s="134"/>
      <c r="F141" s="220" t="s">
        <v>65</v>
      </c>
      <c r="G141" s="221"/>
      <c r="H141" s="222"/>
      <c r="I141" s="78">
        <f t="shared" si="2"/>
        <v>0</v>
      </c>
      <c r="J141" s="89">
        <v>33</v>
      </c>
      <c r="K141" s="90"/>
      <c r="L141" s="431"/>
    </row>
    <row r="142" spans="4:12" ht="16.5">
      <c r="D142" s="82"/>
      <c r="E142" s="134"/>
      <c r="F142" s="220" t="s">
        <v>67</v>
      </c>
      <c r="G142" s="221"/>
      <c r="H142" s="222"/>
      <c r="I142" s="78">
        <f t="shared" si="2"/>
        <v>0</v>
      </c>
      <c r="J142" s="83"/>
      <c r="K142" s="88"/>
      <c r="L142" s="431"/>
    </row>
    <row r="143" spans="4:12" ht="16.5">
      <c r="D143" s="82"/>
      <c r="E143" s="134"/>
      <c r="F143" s="224" t="s">
        <v>55</v>
      </c>
      <c r="G143" s="225"/>
      <c r="H143" s="226"/>
      <c r="I143" s="78">
        <f t="shared" si="2"/>
        <v>0</v>
      </c>
      <c r="J143" s="89"/>
      <c r="K143" s="90"/>
      <c r="L143" s="431"/>
    </row>
    <row r="144" spans="4:12" ht="16.5">
      <c r="D144" s="82"/>
      <c r="E144" s="134"/>
      <c r="F144" s="220" t="s">
        <v>58</v>
      </c>
      <c r="G144" s="221"/>
      <c r="H144" s="222"/>
      <c r="I144" s="78">
        <f t="shared" si="2"/>
        <v>0</v>
      </c>
      <c r="J144" s="89"/>
      <c r="K144" s="90"/>
      <c r="L144" s="431"/>
    </row>
    <row r="145" spans="4:12" ht="17.25" thickBot="1">
      <c r="D145" s="227"/>
      <c r="E145" s="143"/>
      <c r="F145" s="229" t="s">
        <v>59</v>
      </c>
      <c r="G145" s="230"/>
      <c r="H145" s="231"/>
      <c r="I145" s="232">
        <f t="shared" si="2"/>
        <v>0</v>
      </c>
      <c r="J145" s="233"/>
      <c r="K145" s="234"/>
      <c r="L145" s="468"/>
    </row>
    <row r="180" ht="30" customHeight="1"/>
  </sheetData>
  <mergeCells count="52">
    <mergeCell ref="L140:L145"/>
    <mergeCell ref="L122:L127"/>
    <mergeCell ref="E128:E133"/>
    <mergeCell ref="H128:H133"/>
    <mergeCell ref="L128:L133"/>
    <mergeCell ref="E134:E139"/>
    <mergeCell ref="L134:L139"/>
    <mergeCell ref="L98:L103"/>
    <mergeCell ref="E104:E109"/>
    <mergeCell ref="L104:L109"/>
    <mergeCell ref="E110:E115"/>
    <mergeCell ref="L110:L115"/>
    <mergeCell ref="E116:E121"/>
    <mergeCell ref="H116:H121"/>
    <mergeCell ref="L116:L121"/>
    <mergeCell ref="E80:E85"/>
    <mergeCell ref="E86:E91"/>
    <mergeCell ref="E92:E97"/>
    <mergeCell ref="D98:D145"/>
    <mergeCell ref="E98:E103"/>
    <mergeCell ref="H98:H103"/>
    <mergeCell ref="E122:E127"/>
    <mergeCell ref="H122:H127"/>
    <mergeCell ref="E140:E145"/>
    <mergeCell ref="E44:E49"/>
    <mergeCell ref="E50:E55"/>
    <mergeCell ref="E56:E61"/>
    <mergeCell ref="E62:E67"/>
    <mergeCell ref="E68:E73"/>
    <mergeCell ref="E74:E79"/>
    <mergeCell ref="H26:H31"/>
    <mergeCell ref="L26:L31"/>
    <mergeCell ref="E32:E37"/>
    <mergeCell ref="H32:H37"/>
    <mergeCell ref="L32:L37"/>
    <mergeCell ref="E38:E43"/>
    <mergeCell ref="D8:D13"/>
    <mergeCell ref="E8:E13"/>
    <mergeCell ref="L8:L13"/>
    <mergeCell ref="D14:D97"/>
    <mergeCell ref="E14:E19"/>
    <mergeCell ref="H14:H19"/>
    <mergeCell ref="L14:L19"/>
    <mergeCell ref="E20:E25"/>
    <mergeCell ref="L20:L25"/>
    <mergeCell ref="E26:E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FE8F1564-8A8D-4AC8-877A-A6ECCA7A1B74}"/>
    <hyperlink ref="G101" r:id="rId2" display="https://www.samsung.com/uk/galaxy-book/?product1=np960qha-kg2uk&amp;product2=np960xha-kg2uk&amp;product3=np750qha-ka3uk" xr:uid="{4F81EE1D-AECA-4F90-B2C7-BFD1AD050A17}"/>
    <hyperlink ref="G125" r:id="rId3" xr:uid="{032CD009-DA30-45EC-A957-C99C8DAAD22F}"/>
    <hyperlink ref="G107" r:id="rId4" xr:uid="{9BFA2714-F7A9-4C3E-8FF5-3C0373519874}"/>
    <hyperlink ref="G113" r:id="rId5" xr:uid="{6D9D311D-E349-4675-BF01-3F5F9396A405}"/>
    <hyperlink ref="G119" r:id="rId6" xr:uid="{87BB4063-AABB-4855-8768-D6122E7C5C60}"/>
    <hyperlink ref="H23" r:id="rId7" display="https://www.samsung.com/uz_ru/monitors/all-monitors/" xr:uid="{606B1CC5-D623-4D7F-BB81-CFA514DE0ADC}"/>
    <hyperlink ref="H107" r:id="rId8" display="https://www.samsung.com/uz_ru/monitors/odyssey-gaming-monitor/" xr:uid="{46E80D69-B8F6-4555-A41A-1A0F8797F17B}"/>
    <hyperlink ref="H113" r:id="rId9" display="https://www.samsung.com/uz_ru/monitors/high-resolution/" xr:uid="{9C357071-220A-4F40-88D5-4DFAEDCE36BD}"/>
  </hyperlinks>
  <pageMargins left="0.7" right="0.7" top="0.75" bottom="0.75" header="0.3" footer="0.3"/>
  <pageSetup paperSize="9" orientation="portrait" r:id="rId10"/>
  <drawing r:id="rId11"/>
  <legacy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EF9E-F37B-45F2-8E3D-8E2642879CE3}">
  <sheetPr>
    <pageSetUpPr autoPageBreaks="0"/>
  </sheetPr>
  <dimension ref="A2:M180"/>
  <sheetViews>
    <sheetView showGridLines="0" topLeftCell="F1" zoomScale="84" zoomScaleNormal="84" workbookViewId="0">
      <selection activeCell="J37" sqref="J37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6" customWidth="1"/>
    <col min="6" max="6" width="26.25" style="237" customWidth="1"/>
    <col min="7" max="7" width="75.75" style="237" customWidth="1"/>
    <col min="8" max="8" width="83.25" style="237" customWidth="1"/>
    <col min="9" max="9" width="14.75" style="237" customWidth="1"/>
    <col min="10" max="11" width="18.125" style="237" customWidth="1"/>
    <col min="12" max="12" width="33.875" style="237" customWidth="1"/>
    <col min="13" max="16384" width="8.75" style="41"/>
  </cols>
  <sheetData>
    <row r="2" spans="1:13" ht="36" customHeight="1">
      <c r="B2" s="238" t="s">
        <v>644</v>
      </c>
      <c r="C2" s="424"/>
      <c r="D2" s="44"/>
      <c r="E2" s="44"/>
      <c r="F2" s="45"/>
      <c r="G2" s="45"/>
      <c r="H2" s="45"/>
      <c r="I2" s="45"/>
      <c r="J2" s="45"/>
      <c r="K2" s="45"/>
      <c r="L2" s="41"/>
      <c r="M2" s="426"/>
    </row>
    <row r="3" spans="1:13" s="241" customFormat="1" ht="117.75" customHeight="1">
      <c r="B3" s="316" t="s">
        <v>267</v>
      </c>
      <c r="C3" s="316"/>
      <c r="D3" s="316"/>
      <c r="E3" s="316"/>
      <c r="F3" s="316"/>
      <c r="G3" s="316"/>
      <c r="H3" s="410"/>
      <c r="I3" s="46"/>
      <c r="J3" s="46"/>
      <c r="K3" s="46"/>
    </row>
    <row r="4" spans="1:13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3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3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3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3" ht="21" customHeight="1">
      <c r="D8" s="74" t="s">
        <v>41</v>
      </c>
      <c r="E8" s="131" t="s">
        <v>42</v>
      </c>
      <c r="F8" s="76" t="s">
        <v>43</v>
      </c>
      <c r="G8" s="77"/>
      <c r="H8" s="77"/>
      <c r="I8" s="78">
        <f>LENB(H8)</f>
        <v>0</v>
      </c>
      <c r="J8" s="79"/>
      <c r="K8" s="412" t="s">
        <v>44</v>
      </c>
      <c r="L8" s="133"/>
    </row>
    <row r="9" spans="1:13" ht="21" customHeight="1">
      <c r="D9" s="82"/>
      <c r="E9" s="134"/>
      <c r="F9" s="83" t="s">
        <v>183</v>
      </c>
      <c r="G9" s="84" t="s">
        <v>645</v>
      </c>
      <c r="H9" s="84" t="s">
        <v>646</v>
      </c>
      <c r="I9" s="78">
        <f t="shared" ref="I9:I72" si="0">LENB(H9)</f>
        <v>22</v>
      </c>
      <c r="J9" s="85">
        <v>10</v>
      </c>
      <c r="K9" s="85"/>
      <c r="L9" s="136"/>
    </row>
    <row r="10" spans="1:13" ht="21" customHeight="1">
      <c r="D10" s="82"/>
      <c r="E10" s="134"/>
      <c r="F10" s="83" t="s">
        <v>186</v>
      </c>
      <c r="G10" s="84" t="s">
        <v>647</v>
      </c>
      <c r="H10" s="84" t="s">
        <v>647</v>
      </c>
      <c r="I10" s="78">
        <f t="shared" si="0"/>
        <v>9</v>
      </c>
      <c r="J10" s="83"/>
      <c r="K10" s="83"/>
      <c r="L10" s="136"/>
    </row>
    <row r="11" spans="1:13" ht="21" customHeight="1">
      <c r="D11" s="82"/>
      <c r="E11" s="134"/>
      <c r="F11" s="91" t="s">
        <v>55</v>
      </c>
      <c r="G11" s="93" t="s">
        <v>209</v>
      </c>
      <c r="H11" s="93" t="s">
        <v>648</v>
      </c>
      <c r="I11" s="78">
        <f t="shared" si="0"/>
        <v>50</v>
      </c>
      <c r="J11" s="94"/>
      <c r="K11" s="94"/>
      <c r="L11" s="136"/>
    </row>
    <row r="12" spans="1:13" ht="21" customHeight="1">
      <c r="D12" s="82"/>
      <c r="E12" s="134"/>
      <c r="F12" s="83" t="s">
        <v>58</v>
      </c>
      <c r="G12" s="84"/>
      <c r="H12" s="84" t="s">
        <v>646</v>
      </c>
      <c r="I12" s="78">
        <f t="shared" si="0"/>
        <v>22</v>
      </c>
      <c r="J12" s="94"/>
      <c r="K12" s="94"/>
      <c r="L12" s="136"/>
    </row>
    <row r="13" spans="1:13" ht="21" customHeight="1">
      <c r="D13" s="96"/>
      <c r="E13" s="138"/>
      <c r="F13" s="97" t="s">
        <v>59</v>
      </c>
      <c r="G13" s="98" t="s">
        <v>645</v>
      </c>
      <c r="H13" s="98" t="s">
        <v>646</v>
      </c>
      <c r="I13" s="78">
        <f t="shared" si="0"/>
        <v>22</v>
      </c>
      <c r="J13" s="245"/>
      <c r="K13" s="245"/>
      <c r="L13" s="141"/>
    </row>
    <row r="14" spans="1:13" ht="21" customHeight="1">
      <c r="D14" s="74" t="s">
        <v>60</v>
      </c>
      <c r="E14" s="131" t="s">
        <v>61</v>
      </c>
      <c r="F14" s="327" t="s">
        <v>62</v>
      </c>
      <c r="G14" s="178"/>
      <c r="H14" s="178"/>
      <c r="I14" s="78">
        <f t="shared" si="0"/>
        <v>0</v>
      </c>
      <c r="J14" s="271"/>
      <c r="K14" s="78" t="s">
        <v>147</v>
      </c>
      <c r="L14" s="133"/>
    </row>
    <row r="15" spans="1:13" ht="21" customHeight="1">
      <c r="D15" s="82"/>
      <c r="E15" s="134"/>
      <c r="F15" s="83" t="s">
        <v>65</v>
      </c>
      <c r="G15" s="84" t="s">
        <v>649</v>
      </c>
      <c r="H15" s="84" t="s">
        <v>206</v>
      </c>
      <c r="I15" s="78">
        <f t="shared" si="0"/>
        <v>12</v>
      </c>
      <c r="J15" s="89">
        <v>33</v>
      </c>
      <c r="K15" s="89"/>
      <c r="L15" s="136"/>
    </row>
    <row r="16" spans="1:13" ht="21" customHeight="1">
      <c r="D16" s="82"/>
      <c r="E16" s="134"/>
      <c r="F16" s="83" t="s">
        <v>67</v>
      </c>
      <c r="G16" s="84" t="s">
        <v>208</v>
      </c>
      <c r="H16" s="84" t="s">
        <v>208</v>
      </c>
      <c r="I16" s="78">
        <f t="shared" si="0"/>
        <v>12</v>
      </c>
      <c r="J16" s="83"/>
      <c r="K16" s="83"/>
      <c r="L16" s="136"/>
    </row>
    <row r="17" spans="2:12" ht="20.100000000000001" customHeight="1">
      <c r="D17" s="82"/>
      <c r="E17" s="134"/>
      <c r="F17" s="91" t="s">
        <v>55</v>
      </c>
      <c r="G17" s="182" t="s">
        <v>650</v>
      </c>
      <c r="H17" s="182" t="s">
        <v>648</v>
      </c>
      <c r="I17" s="78">
        <f t="shared" si="0"/>
        <v>50</v>
      </c>
      <c r="J17" s="89"/>
      <c r="K17" s="89"/>
      <c r="L17" s="136"/>
    </row>
    <row r="18" spans="2:12" ht="20.100000000000001" customHeight="1">
      <c r="D18" s="82"/>
      <c r="E18" s="134"/>
      <c r="F18" s="83" t="s">
        <v>58</v>
      </c>
      <c r="G18" s="84"/>
      <c r="H18" s="84" t="s">
        <v>206</v>
      </c>
      <c r="I18" s="78">
        <f t="shared" si="0"/>
        <v>12</v>
      </c>
      <c r="J18" s="89"/>
      <c r="K18" s="89"/>
      <c r="L18" s="136"/>
    </row>
    <row r="19" spans="2:12" ht="20.100000000000001" customHeight="1">
      <c r="D19" s="82"/>
      <c r="E19" s="138"/>
      <c r="F19" s="97" t="s">
        <v>59</v>
      </c>
      <c r="G19" s="98"/>
      <c r="H19" s="98" t="s">
        <v>206</v>
      </c>
      <c r="I19" s="78">
        <f t="shared" si="0"/>
        <v>12</v>
      </c>
      <c r="J19" s="140"/>
      <c r="K19" s="140"/>
      <c r="L19" s="141"/>
    </row>
    <row r="20" spans="2:12" ht="20.100000000000001" customHeight="1">
      <c r="D20" s="82"/>
      <c r="E20" s="131" t="s">
        <v>72</v>
      </c>
      <c r="F20" s="76" t="s">
        <v>62</v>
      </c>
      <c r="G20" s="177"/>
      <c r="H20" s="177"/>
      <c r="I20" s="78">
        <f t="shared" si="0"/>
        <v>0</v>
      </c>
      <c r="J20" s="78"/>
      <c r="K20" s="78" t="s">
        <v>147</v>
      </c>
      <c r="L20" s="133"/>
    </row>
    <row r="21" spans="2:12" ht="20.100000000000001" customHeight="1">
      <c r="D21" s="82"/>
      <c r="E21" s="134"/>
      <c r="F21" s="83" t="s">
        <v>65</v>
      </c>
      <c r="G21" s="123" t="s">
        <v>211</v>
      </c>
      <c r="H21" s="123" t="s">
        <v>211</v>
      </c>
      <c r="I21" s="78">
        <f t="shared" si="0"/>
        <v>11</v>
      </c>
      <c r="J21" s="89">
        <v>33</v>
      </c>
      <c r="K21" s="89"/>
      <c r="L21" s="136"/>
    </row>
    <row r="22" spans="2:12" ht="20.100000000000001" customHeight="1">
      <c r="D22" s="82"/>
      <c r="E22" s="134"/>
      <c r="F22" s="83" t="s">
        <v>67</v>
      </c>
      <c r="G22" s="123" t="s">
        <v>213</v>
      </c>
      <c r="H22" s="123" t="s">
        <v>213</v>
      </c>
      <c r="I22" s="78">
        <f t="shared" si="0"/>
        <v>11</v>
      </c>
      <c r="J22" s="83"/>
      <c r="K22" s="83"/>
      <c r="L22" s="136"/>
    </row>
    <row r="23" spans="2:12" ht="20.100000000000001" customHeight="1">
      <c r="B23" s="54" t="s">
        <v>71</v>
      </c>
      <c r="D23" s="82"/>
      <c r="E23" s="134"/>
      <c r="F23" s="91" t="s">
        <v>55</v>
      </c>
      <c r="G23" s="182" t="s">
        <v>651</v>
      </c>
      <c r="H23" s="182" t="s">
        <v>652</v>
      </c>
      <c r="I23" s="78">
        <f t="shared" si="0"/>
        <v>58</v>
      </c>
      <c r="J23" s="89"/>
      <c r="K23" s="89"/>
      <c r="L23" s="136"/>
    </row>
    <row r="24" spans="2:12" ht="20.100000000000001" customHeight="1">
      <c r="D24" s="82"/>
      <c r="E24" s="134"/>
      <c r="F24" s="83" t="s">
        <v>58</v>
      </c>
      <c r="G24" s="123"/>
      <c r="H24" s="123" t="s">
        <v>211</v>
      </c>
      <c r="I24" s="78">
        <f t="shared" si="0"/>
        <v>11</v>
      </c>
      <c r="J24" s="89"/>
      <c r="K24" s="89"/>
      <c r="L24" s="136"/>
    </row>
    <row r="25" spans="2:12" ht="20.100000000000001" customHeight="1">
      <c r="D25" s="82"/>
      <c r="E25" s="138"/>
      <c r="F25" s="97" t="s">
        <v>59</v>
      </c>
      <c r="G25" s="353" t="s">
        <v>653</v>
      </c>
      <c r="H25" s="353" t="s">
        <v>211</v>
      </c>
      <c r="I25" s="78">
        <f t="shared" si="0"/>
        <v>11</v>
      </c>
      <c r="J25" s="140"/>
      <c r="K25" s="140"/>
      <c r="L25" s="141"/>
    </row>
    <row r="26" spans="2:12" ht="20.100000000000001" customHeight="1">
      <c r="D26" s="82"/>
      <c r="E26" s="171" t="s">
        <v>77</v>
      </c>
      <c r="F26" s="172" t="s">
        <v>62</v>
      </c>
      <c r="G26" s="173"/>
      <c r="H26" s="252" t="s">
        <v>201</v>
      </c>
      <c r="I26" s="159" t="e">
        <f>LENB(#REF!)</f>
        <v>#REF!</v>
      </c>
      <c r="J26" s="159"/>
      <c r="K26" s="159" t="s">
        <v>147</v>
      </c>
      <c r="L26" s="154" t="s">
        <v>201</v>
      </c>
    </row>
    <row r="27" spans="2:12" ht="20.100000000000001" customHeight="1">
      <c r="D27" s="82"/>
      <c r="E27" s="155"/>
      <c r="F27" s="156" t="s">
        <v>65</v>
      </c>
      <c r="G27" s="157" t="s">
        <v>654</v>
      </c>
      <c r="H27" s="158"/>
      <c r="I27" s="159">
        <f t="shared" si="0"/>
        <v>0</v>
      </c>
      <c r="J27" s="160">
        <v>33</v>
      </c>
      <c r="K27" s="160"/>
      <c r="L27" s="162"/>
    </row>
    <row r="28" spans="2:12" ht="20.100000000000001" customHeight="1">
      <c r="D28" s="82"/>
      <c r="E28" s="155"/>
      <c r="F28" s="156" t="s">
        <v>67</v>
      </c>
      <c r="G28" s="157" t="s">
        <v>218</v>
      </c>
      <c r="H28" s="158"/>
      <c r="I28" s="159">
        <f>LENB(H26)</f>
        <v>14</v>
      </c>
      <c r="J28" s="156"/>
      <c r="K28" s="156"/>
      <c r="L28" s="162"/>
    </row>
    <row r="29" spans="2:12" ht="20.65" customHeight="1">
      <c r="D29" s="82"/>
      <c r="E29" s="155"/>
      <c r="F29" s="164" t="s">
        <v>55</v>
      </c>
      <c r="G29" s="202" t="s">
        <v>655</v>
      </c>
      <c r="H29" s="158"/>
      <c r="I29" s="159">
        <f t="shared" si="0"/>
        <v>0</v>
      </c>
      <c r="J29" s="160"/>
      <c r="K29" s="160"/>
      <c r="L29" s="162"/>
    </row>
    <row r="30" spans="2:12" ht="20.65" customHeight="1">
      <c r="D30" s="82"/>
      <c r="E30" s="155"/>
      <c r="F30" s="156" t="s">
        <v>58</v>
      </c>
      <c r="G30" s="157"/>
      <c r="H30" s="158"/>
      <c r="I30" s="159">
        <f t="shared" si="0"/>
        <v>0</v>
      </c>
      <c r="J30" s="160"/>
      <c r="K30" s="160"/>
      <c r="L30" s="162"/>
    </row>
    <row r="31" spans="2:12" ht="20.65" customHeight="1">
      <c r="D31" s="82"/>
      <c r="E31" s="166"/>
      <c r="F31" s="167" t="s">
        <v>59</v>
      </c>
      <c r="G31" s="168" t="s">
        <v>654</v>
      </c>
      <c r="H31" s="169"/>
      <c r="I31" s="159">
        <f t="shared" si="0"/>
        <v>0</v>
      </c>
      <c r="J31" s="170"/>
      <c r="K31" s="170"/>
      <c r="L31" s="435"/>
    </row>
    <row r="32" spans="2:12" ht="20.65" customHeight="1">
      <c r="D32" s="82"/>
      <c r="E32" s="131" t="s">
        <v>83</v>
      </c>
      <c r="F32" s="76" t="s">
        <v>62</v>
      </c>
      <c r="G32" s="121"/>
      <c r="H32" s="121"/>
      <c r="I32" s="78">
        <f t="shared" si="0"/>
        <v>0</v>
      </c>
      <c r="J32" s="78"/>
      <c r="K32" s="78" t="s">
        <v>147</v>
      </c>
      <c r="L32" s="133"/>
    </row>
    <row r="33" spans="4:12" ht="20.65" customHeight="1">
      <c r="D33" s="82"/>
      <c r="E33" s="134"/>
      <c r="F33" s="83" t="s">
        <v>65</v>
      </c>
      <c r="G33" s="123" t="s">
        <v>656</v>
      </c>
      <c r="H33" s="123" t="s">
        <v>657</v>
      </c>
      <c r="I33" s="78">
        <f t="shared" si="0"/>
        <v>26</v>
      </c>
      <c r="J33" s="89">
        <v>33</v>
      </c>
      <c r="K33" s="89"/>
      <c r="L33" s="136"/>
    </row>
    <row r="34" spans="4:12" ht="20.65" customHeight="1">
      <c r="D34" s="82"/>
      <c r="E34" s="134"/>
      <c r="F34" s="83" t="s">
        <v>67</v>
      </c>
      <c r="G34" s="123" t="s">
        <v>658</v>
      </c>
      <c r="H34" s="123" t="s">
        <v>658</v>
      </c>
      <c r="I34" s="78">
        <f t="shared" si="0"/>
        <v>21</v>
      </c>
      <c r="J34" s="83"/>
      <c r="K34" s="83"/>
      <c r="L34" s="136"/>
    </row>
    <row r="35" spans="4:12" ht="20.65" customHeight="1">
      <c r="D35" s="82"/>
      <c r="E35" s="134"/>
      <c r="F35" s="91" t="s">
        <v>55</v>
      </c>
      <c r="G35" s="182" t="s">
        <v>659</v>
      </c>
      <c r="H35" s="182" t="s">
        <v>660</v>
      </c>
      <c r="I35" s="78">
        <f t="shared" si="0"/>
        <v>82</v>
      </c>
      <c r="J35" s="89"/>
      <c r="K35" s="89"/>
      <c r="L35" s="136"/>
    </row>
    <row r="36" spans="4:12" ht="20.65" customHeight="1">
      <c r="D36" s="82"/>
      <c r="E36" s="134"/>
      <c r="F36" s="83" t="s">
        <v>58</v>
      </c>
      <c r="G36" s="123"/>
      <c r="H36" s="183" t="s">
        <v>657</v>
      </c>
      <c r="I36" s="78">
        <f t="shared" si="0"/>
        <v>26</v>
      </c>
      <c r="J36" s="89"/>
      <c r="K36" s="89"/>
      <c r="L36" s="136"/>
    </row>
    <row r="37" spans="4:12" ht="20.65" customHeight="1">
      <c r="D37" s="82"/>
      <c r="E37" s="138"/>
      <c r="F37" s="97" t="s">
        <v>59</v>
      </c>
      <c r="G37" s="183" t="s">
        <v>656</v>
      </c>
      <c r="H37" s="183" t="s">
        <v>657</v>
      </c>
      <c r="I37" s="78">
        <f t="shared" si="0"/>
        <v>26</v>
      </c>
      <c r="J37" s="140"/>
      <c r="K37" s="140"/>
      <c r="L37" s="141"/>
    </row>
    <row r="38" spans="4:12" ht="20.65" customHeight="1">
      <c r="D38" s="82"/>
      <c r="E38" s="131" t="s">
        <v>88</v>
      </c>
      <c r="F38" s="76" t="s">
        <v>62</v>
      </c>
      <c r="G38" s="177"/>
      <c r="H38" s="470"/>
      <c r="I38" s="78">
        <f t="shared" si="0"/>
        <v>0</v>
      </c>
      <c r="J38" s="78"/>
      <c r="K38" s="78" t="s">
        <v>147</v>
      </c>
      <c r="L38" s="471"/>
    </row>
    <row r="39" spans="4:12" ht="20.65" customHeight="1">
      <c r="D39" s="82"/>
      <c r="E39" s="134"/>
      <c r="F39" s="83" t="s">
        <v>65</v>
      </c>
      <c r="G39" s="123"/>
      <c r="H39" s="472"/>
      <c r="I39" s="78">
        <f t="shared" si="0"/>
        <v>0</v>
      </c>
      <c r="J39" s="89">
        <v>33</v>
      </c>
      <c r="K39" s="89"/>
      <c r="L39" s="437"/>
    </row>
    <row r="40" spans="4:12" ht="20.100000000000001" customHeight="1">
      <c r="D40" s="82"/>
      <c r="E40" s="134"/>
      <c r="F40" s="83" t="s">
        <v>67</v>
      </c>
      <c r="G40" s="123"/>
      <c r="H40" s="472"/>
      <c r="I40" s="78">
        <f t="shared" si="0"/>
        <v>0</v>
      </c>
      <c r="J40" s="83"/>
      <c r="K40" s="83"/>
      <c r="L40" s="437"/>
    </row>
    <row r="41" spans="4:12" ht="20.100000000000001" customHeight="1">
      <c r="D41" s="82"/>
      <c r="E41" s="134"/>
      <c r="F41" s="91" t="s">
        <v>55</v>
      </c>
      <c r="G41" s="283"/>
      <c r="H41" s="473"/>
      <c r="I41" s="78">
        <f t="shared" si="0"/>
        <v>0</v>
      </c>
      <c r="J41" s="89"/>
      <c r="K41" s="89"/>
      <c r="L41" s="437"/>
    </row>
    <row r="42" spans="4:12" ht="20.100000000000001" customHeight="1">
      <c r="D42" s="82"/>
      <c r="E42" s="134"/>
      <c r="F42" s="83" t="s">
        <v>58</v>
      </c>
      <c r="G42" s="123"/>
      <c r="H42" s="472"/>
      <c r="I42" s="78">
        <f t="shared" si="0"/>
        <v>0</v>
      </c>
      <c r="J42" s="89"/>
      <c r="K42" s="89"/>
      <c r="L42" s="474"/>
    </row>
    <row r="43" spans="4:12" ht="20.100000000000001" customHeight="1">
      <c r="D43" s="82"/>
      <c r="E43" s="138"/>
      <c r="F43" s="97" t="s">
        <v>59</v>
      </c>
      <c r="G43" s="353"/>
      <c r="H43" s="475"/>
      <c r="I43" s="78">
        <f t="shared" si="0"/>
        <v>0</v>
      </c>
      <c r="J43" s="140"/>
      <c r="K43" s="140"/>
      <c r="L43" s="439"/>
    </row>
    <row r="44" spans="4:12" ht="20.100000000000001" customHeight="1">
      <c r="D44" s="82"/>
      <c r="E44" s="131" t="s">
        <v>93</v>
      </c>
      <c r="F44" s="76" t="s">
        <v>62</v>
      </c>
      <c r="G44" s="177"/>
      <c r="H44" s="470"/>
      <c r="I44" s="78">
        <f t="shared" si="0"/>
        <v>0</v>
      </c>
      <c r="J44" s="78"/>
      <c r="K44" s="78" t="s">
        <v>147</v>
      </c>
      <c r="L44" s="471"/>
    </row>
    <row r="45" spans="4:12" ht="20.100000000000001" customHeight="1">
      <c r="D45" s="82"/>
      <c r="E45" s="134"/>
      <c r="F45" s="83" t="s">
        <v>65</v>
      </c>
      <c r="G45" s="123"/>
      <c r="H45" s="472"/>
      <c r="I45" s="78">
        <f t="shared" si="0"/>
        <v>0</v>
      </c>
      <c r="J45" s="89">
        <v>33</v>
      </c>
      <c r="K45" s="89"/>
      <c r="L45" s="437"/>
    </row>
    <row r="46" spans="4:12" ht="20.100000000000001" customHeight="1">
      <c r="D46" s="82"/>
      <c r="E46" s="134"/>
      <c r="F46" s="83" t="s">
        <v>67</v>
      </c>
      <c r="G46" s="123"/>
      <c r="H46" s="472"/>
      <c r="I46" s="78">
        <f t="shared" si="0"/>
        <v>0</v>
      </c>
      <c r="J46" s="83"/>
      <c r="K46" s="83"/>
      <c r="L46" s="437"/>
    </row>
    <row r="47" spans="4:12" ht="20.100000000000001" customHeight="1">
      <c r="D47" s="82"/>
      <c r="E47" s="134"/>
      <c r="F47" s="91" t="s">
        <v>55</v>
      </c>
      <c r="G47" s="283"/>
      <c r="H47" s="473"/>
      <c r="I47" s="78">
        <f t="shared" si="0"/>
        <v>0</v>
      </c>
      <c r="J47" s="89"/>
      <c r="K47" s="89"/>
      <c r="L47" s="437"/>
    </row>
    <row r="48" spans="4:12" ht="20.100000000000001" customHeight="1">
      <c r="D48" s="82"/>
      <c r="E48" s="134"/>
      <c r="F48" s="83" t="s">
        <v>58</v>
      </c>
      <c r="G48" s="123"/>
      <c r="H48" s="472"/>
      <c r="I48" s="78">
        <f t="shared" si="0"/>
        <v>0</v>
      </c>
      <c r="J48" s="89"/>
      <c r="K48" s="89"/>
      <c r="L48" s="474"/>
    </row>
    <row r="49" spans="4:12" ht="20.100000000000001" customHeight="1">
      <c r="D49" s="82"/>
      <c r="E49" s="138"/>
      <c r="F49" s="97" t="s">
        <v>59</v>
      </c>
      <c r="G49" s="353"/>
      <c r="H49" s="475"/>
      <c r="I49" s="78">
        <f t="shared" si="0"/>
        <v>0</v>
      </c>
      <c r="J49" s="140"/>
      <c r="K49" s="140"/>
      <c r="L49" s="439"/>
    </row>
    <row r="50" spans="4:12" ht="20.100000000000001" customHeight="1">
      <c r="D50" s="82"/>
      <c r="E50" s="131" t="s">
        <v>99</v>
      </c>
      <c r="F50" s="76" t="s">
        <v>62</v>
      </c>
      <c r="G50" s="177"/>
      <c r="H50" s="470"/>
      <c r="I50" s="78">
        <f t="shared" si="0"/>
        <v>0</v>
      </c>
      <c r="J50" s="78"/>
      <c r="K50" s="78" t="s">
        <v>147</v>
      </c>
      <c r="L50" s="471"/>
    </row>
    <row r="51" spans="4:12" ht="20.100000000000001" customHeight="1">
      <c r="D51" s="82"/>
      <c r="E51" s="134"/>
      <c r="F51" s="83" t="s">
        <v>65</v>
      </c>
      <c r="G51" s="123"/>
      <c r="H51" s="472"/>
      <c r="I51" s="78">
        <f t="shared" si="0"/>
        <v>0</v>
      </c>
      <c r="J51" s="89">
        <v>33</v>
      </c>
      <c r="K51" s="89"/>
      <c r="L51" s="437"/>
    </row>
    <row r="52" spans="4:12" ht="20.100000000000001" customHeight="1">
      <c r="D52" s="82"/>
      <c r="E52" s="134"/>
      <c r="F52" s="83" t="s">
        <v>67</v>
      </c>
      <c r="G52" s="123"/>
      <c r="H52" s="472"/>
      <c r="I52" s="78">
        <f t="shared" si="0"/>
        <v>0</v>
      </c>
      <c r="J52" s="83"/>
      <c r="K52" s="83"/>
      <c r="L52" s="437"/>
    </row>
    <row r="53" spans="4:12" ht="20.100000000000001" customHeight="1">
      <c r="D53" s="82"/>
      <c r="E53" s="134"/>
      <c r="F53" s="91" t="s">
        <v>55</v>
      </c>
      <c r="G53" s="283"/>
      <c r="H53" s="473"/>
      <c r="I53" s="78">
        <f t="shared" si="0"/>
        <v>0</v>
      </c>
      <c r="J53" s="89"/>
      <c r="K53" s="89"/>
      <c r="L53" s="437"/>
    </row>
    <row r="54" spans="4:12" ht="20.100000000000001" customHeight="1">
      <c r="D54" s="82"/>
      <c r="E54" s="134"/>
      <c r="F54" s="83" t="s">
        <v>58</v>
      </c>
      <c r="G54" s="123"/>
      <c r="H54" s="472"/>
      <c r="I54" s="78">
        <f t="shared" si="0"/>
        <v>0</v>
      </c>
      <c r="J54" s="89"/>
      <c r="K54" s="89"/>
      <c r="L54" s="474"/>
    </row>
    <row r="55" spans="4:12" ht="20.100000000000001" customHeight="1">
      <c r="D55" s="82"/>
      <c r="E55" s="138"/>
      <c r="F55" s="97" t="s">
        <v>59</v>
      </c>
      <c r="G55" s="353"/>
      <c r="H55" s="475"/>
      <c r="I55" s="78">
        <f t="shared" si="0"/>
        <v>0</v>
      </c>
      <c r="J55" s="140"/>
      <c r="K55" s="140"/>
      <c r="L55" s="439"/>
    </row>
    <row r="56" spans="4:12" ht="20.100000000000001" customHeight="1">
      <c r="D56" s="82"/>
      <c r="E56" s="131" t="s">
        <v>105</v>
      </c>
      <c r="F56" s="76" t="s">
        <v>62</v>
      </c>
      <c r="G56" s="177"/>
      <c r="H56" s="470"/>
      <c r="I56" s="78">
        <f t="shared" si="0"/>
        <v>0</v>
      </c>
      <c r="J56" s="78"/>
      <c r="K56" s="78" t="s">
        <v>147</v>
      </c>
      <c r="L56" s="471"/>
    </row>
    <row r="57" spans="4:12" ht="20.100000000000001" customHeight="1">
      <c r="D57" s="82"/>
      <c r="E57" s="134"/>
      <c r="F57" s="83" t="s">
        <v>65</v>
      </c>
      <c r="G57" s="123"/>
      <c r="H57" s="472"/>
      <c r="I57" s="78">
        <f t="shared" si="0"/>
        <v>0</v>
      </c>
      <c r="J57" s="89">
        <v>33</v>
      </c>
      <c r="K57" s="89"/>
      <c r="L57" s="437"/>
    </row>
    <row r="58" spans="4:12" ht="20.100000000000001" customHeight="1">
      <c r="D58" s="82"/>
      <c r="E58" s="134"/>
      <c r="F58" s="83" t="s">
        <v>67</v>
      </c>
      <c r="G58" s="123"/>
      <c r="H58" s="472"/>
      <c r="I58" s="78">
        <f t="shared" si="0"/>
        <v>0</v>
      </c>
      <c r="J58" s="83"/>
      <c r="K58" s="83"/>
      <c r="L58" s="437"/>
    </row>
    <row r="59" spans="4:12" ht="20.100000000000001" customHeight="1">
      <c r="D59" s="82"/>
      <c r="E59" s="134"/>
      <c r="F59" s="91" t="s">
        <v>55</v>
      </c>
      <c r="G59" s="283"/>
      <c r="H59" s="473"/>
      <c r="I59" s="78">
        <f t="shared" si="0"/>
        <v>0</v>
      </c>
      <c r="J59" s="89"/>
      <c r="K59" s="89"/>
      <c r="L59" s="437"/>
    </row>
    <row r="60" spans="4:12" ht="17.649999999999999" customHeight="1">
      <c r="D60" s="82"/>
      <c r="E60" s="134"/>
      <c r="F60" s="83" t="s">
        <v>58</v>
      </c>
      <c r="G60" s="123"/>
      <c r="H60" s="472"/>
      <c r="I60" s="78">
        <f t="shared" si="0"/>
        <v>0</v>
      </c>
      <c r="J60" s="89"/>
      <c r="K60" s="89"/>
      <c r="L60" s="474"/>
    </row>
    <row r="61" spans="4:12" ht="16.5" customHeight="1">
      <c r="D61" s="82"/>
      <c r="E61" s="138"/>
      <c r="F61" s="97" t="s">
        <v>59</v>
      </c>
      <c r="G61" s="353"/>
      <c r="H61" s="475"/>
      <c r="I61" s="78">
        <f t="shared" si="0"/>
        <v>0</v>
      </c>
      <c r="J61" s="140"/>
      <c r="K61" s="140"/>
      <c r="L61" s="439"/>
    </row>
    <row r="62" spans="4:12" ht="17.25" customHeight="1">
      <c r="D62" s="82"/>
      <c r="E62" s="131" t="s">
        <v>111</v>
      </c>
      <c r="F62" s="76" t="s">
        <v>62</v>
      </c>
      <c r="G62" s="177"/>
      <c r="H62" s="470"/>
      <c r="I62" s="78">
        <f t="shared" si="0"/>
        <v>0</v>
      </c>
      <c r="J62" s="78"/>
      <c r="K62" s="78" t="s">
        <v>147</v>
      </c>
      <c r="L62" s="471"/>
    </row>
    <row r="63" spans="4:12" ht="16.5" customHeight="1">
      <c r="D63" s="82"/>
      <c r="E63" s="134"/>
      <c r="F63" s="83" t="s">
        <v>65</v>
      </c>
      <c r="G63" s="123"/>
      <c r="H63" s="472"/>
      <c r="I63" s="78">
        <f t="shared" si="0"/>
        <v>0</v>
      </c>
      <c r="J63" s="89">
        <v>33</v>
      </c>
      <c r="K63" s="89"/>
      <c r="L63" s="437"/>
    </row>
    <row r="64" spans="4:12" ht="16.5" customHeight="1">
      <c r="D64" s="82"/>
      <c r="E64" s="134"/>
      <c r="F64" s="83" t="s">
        <v>67</v>
      </c>
      <c r="G64" s="123"/>
      <c r="H64" s="472"/>
      <c r="I64" s="78">
        <f t="shared" si="0"/>
        <v>0</v>
      </c>
      <c r="J64" s="83"/>
      <c r="K64" s="83"/>
      <c r="L64" s="437"/>
    </row>
    <row r="65" spans="4:12" ht="20.100000000000001" customHeight="1">
      <c r="D65" s="82"/>
      <c r="E65" s="134"/>
      <c r="F65" s="91" t="s">
        <v>55</v>
      </c>
      <c r="G65" s="283"/>
      <c r="H65" s="473"/>
      <c r="I65" s="78">
        <f t="shared" si="0"/>
        <v>0</v>
      </c>
      <c r="J65" s="89"/>
      <c r="K65" s="89"/>
      <c r="L65" s="437"/>
    </row>
    <row r="66" spans="4:12" ht="20.100000000000001" customHeight="1">
      <c r="D66" s="82"/>
      <c r="E66" s="134"/>
      <c r="F66" s="83" t="s">
        <v>58</v>
      </c>
      <c r="G66" s="123"/>
      <c r="H66" s="472"/>
      <c r="I66" s="78">
        <f t="shared" si="0"/>
        <v>0</v>
      </c>
      <c r="J66" s="89"/>
      <c r="K66" s="89"/>
      <c r="L66" s="474"/>
    </row>
    <row r="67" spans="4:12" ht="20.100000000000001" customHeight="1">
      <c r="D67" s="82"/>
      <c r="E67" s="138"/>
      <c r="F67" s="97" t="s">
        <v>59</v>
      </c>
      <c r="G67" s="353"/>
      <c r="H67" s="475"/>
      <c r="I67" s="78">
        <f t="shared" si="0"/>
        <v>0</v>
      </c>
      <c r="J67" s="140"/>
      <c r="K67" s="140"/>
      <c r="L67" s="439"/>
    </row>
    <row r="68" spans="4:12" ht="20.100000000000001" customHeight="1">
      <c r="D68" s="82"/>
      <c r="E68" s="131" t="s">
        <v>229</v>
      </c>
      <c r="F68" s="76" t="s">
        <v>62</v>
      </c>
      <c r="G68" s="177"/>
      <c r="H68" s="470"/>
      <c r="I68" s="78">
        <f t="shared" si="0"/>
        <v>0</v>
      </c>
      <c r="J68" s="78"/>
      <c r="K68" s="271" t="s">
        <v>147</v>
      </c>
      <c r="L68" s="471"/>
    </row>
    <row r="69" spans="4:12" ht="20.100000000000001" customHeight="1">
      <c r="D69" s="82"/>
      <c r="E69" s="134"/>
      <c r="F69" s="83" t="s">
        <v>65</v>
      </c>
      <c r="G69" s="123"/>
      <c r="H69" s="472"/>
      <c r="I69" s="78">
        <f t="shared" si="0"/>
        <v>0</v>
      </c>
      <c r="J69" s="89">
        <v>33</v>
      </c>
      <c r="K69" s="89"/>
      <c r="L69" s="437"/>
    </row>
    <row r="70" spans="4:12" ht="20.100000000000001" customHeight="1">
      <c r="D70" s="82"/>
      <c r="E70" s="134"/>
      <c r="F70" s="83" t="s">
        <v>67</v>
      </c>
      <c r="G70" s="123"/>
      <c r="H70" s="472"/>
      <c r="I70" s="78">
        <f t="shared" si="0"/>
        <v>0</v>
      </c>
      <c r="J70" s="83"/>
      <c r="K70" s="83"/>
      <c r="L70" s="437"/>
    </row>
    <row r="71" spans="4:12" ht="20.100000000000001" customHeight="1">
      <c r="D71" s="82"/>
      <c r="E71" s="134"/>
      <c r="F71" s="91" t="s">
        <v>55</v>
      </c>
      <c r="G71" s="283"/>
      <c r="H71" s="473"/>
      <c r="I71" s="78">
        <f t="shared" si="0"/>
        <v>0</v>
      </c>
      <c r="J71" s="89"/>
      <c r="K71" s="89"/>
      <c r="L71" s="437"/>
    </row>
    <row r="72" spans="4:12" ht="20.100000000000001" customHeight="1">
      <c r="D72" s="82"/>
      <c r="E72" s="134"/>
      <c r="F72" s="83" t="s">
        <v>58</v>
      </c>
      <c r="G72" s="123"/>
      <c r="H72" s="472"/>
      <c r="I72" s="78">
        <f t="shared" si="0"/>
        <v>0</v>
      </c>
      <c r="J72" s="89"/>
      <c r="K72" s="89"/>
      <c r="L72" s="474"/>
    </row>
    <row r="73" spans="4:12" ht="20.100000000000001" customHeight="1">
      <c r="D73" s="82"/>
      <c r="E73" s="138"/>
      <c r="F73" s="274" t="s">
        <v>59</v>
      </c>
      <c r="G73" s="284"/>
      <c r="H73" s="475"/>
      <c r="I73" s="78">
        <f t="shared" ref="I73:I136" si="1">LENB(H73)</f>
        <v>0</v>
      </c>
      <c r="J73" s="277"/>
      <c r="K73" s="140"/>
      <c r="L73" s="440"/>
    </row>
    <row r="74" spans="4:12" ht="19.5" customHeight="1">
      <c r="D74" s="82"/>
      <c r="E74" s="131" t="s">
        <v>132</v>
      </c>
      <c r="F74" s="76" t="s">
        <v>62</v>
      </c>
      <c r="G74" s="177"/>
      <c r="H74" s="470"/>
      <c r="I74" s="78">
        <f t="shared" si="1"/>
        <v>0</v>
      </c>
      <c r="J74" s="78"/>
      <c r="K74" s="78" t="s">
        <v>147</v>
      </c>
      <c r="L74" s="476"/>
    </row>
    <row r="75" spans="4:12" ht="20.100000000000001" customHeight="1">
      <c r="D75" s="82"/>
      <c r="E75" s="134"/>
      <c r="F75" s="83" t="s">
        <v>65</v>
      </c>
      <c r="G75" s="123"/>
      <c r="H75" s="472"/>
      <c r="I75" s="78">
        <f t="shared" si="1"/>
        <v>0</v>
      </c>
      <c r="J75" s="89">
        <v>33</v>
      </c>
      <c r="K75" s="89"/>
      <c r="L75" s="437"/>
    </row>
    <row r="76" spans="4:12" ht="20.100000000000001" customHeight="1">
      <c r="D76" s="82"/>
      <c r="E76" s="134"/>
      <c r="F76" s="83" t="s">
        <v>67</v>
      </c>
      <c r="G76" s="123"/>
      <c r="H76" s="472"/>
      <c r="I76" s="78">
        <f t="shared" si="1"/>
        <v>0</v>
      </c>
      <c r="J76" s="83"/>
      <c r="K76" s="83"/>
      <c r="L76" s="437"/>
    </row>
    <row r="77" spans="4:12" ht="20.100000000000001" customHeight="1">
      <c r="D77" s="82"/>
      <c r="E77" s="134"/>
      <c r="F77" s="91" t="s">
        <v>55</v>
      </c>
      <c r="G77" s="283"/>
      <c r="H77" s="473"/>
      <c r="I77" s="78">
        <f t="shared" si="1"/>
        <v>0</v>
      </c>
      <c r="J77" s="89"/>
      <c r="K77" s="89"/>
      <c r="L77" s="437"/>
    </row>
    <row r="78" spans="4:12" ht="20.100000000000001" customHeight="1">
      <c r="D78" s="82"/>
      <c r="E78" s="134"/>
      <c r="F78" s="83" t="s">
        <v>58</v>
      </c>
      <c r="G78" s="123"/>
      <c r="H78" s="472"/>
      <c r="I78" s="78">
        <f t="shared" si="1"/>
        <v>0</v>
      </c>
      <c r="J78" s="89"/>
      <c r="K78" s="89"/>
      <c r="L78" s="474"/>
    </row>
    <row r="79" spans="4:12" ht="20.100000000000001" customHeight="1">
      <c r="D79" s="82"/>
      <c r="E79" s="138"/>
      <c r="F79" s="97" t="s">
        <v>59</v>
      </c>
      <c r="G79" s="353"/>
      <c r="H79" s="475"/>
      <c r="I79" s="78">
        <f t="shared" si="1"/>
        <v>0</v>
      </c>
      <c r="J79" s="140"/>
      <c r="K79" s="140"/>
      <c r="L79" s="439"/>
    </row>
    <row r="80" spans="4:12" ht="20.100000000000001" customHeight="1">
      <c r="D80" s="82"/>
      <c r="E80" s="131" t="s">
        <v>137</v>
      </c>
      <c r="F80" s="76" t="s">
        <v>62</v>
      </c>
      <c r="G80" s="177"/>
      <c r="H80" s="470"/>
      <c r="I80" s="78">
        <f t="shared" si="1"/>
        <v>0</v>
      </c>
      <c r="J80" s="78"/>
      <c r="K80" s="78" t="s">
        <v>147</v>
      </c>
      <c r="L80" s="471"/>
    </row>
    <row r="81" spans="4:12" ht="20.100000000000001" customHeight="1">
      <c r="D81" s="82"/>
      <c r="E81" s="134"/>
      <c r="F81" s="83" t="s">
        <v>65</v>
      </c>
      <c r="G81" s="123"/>
      <c r="H81" s="472"/>
      <c r="I81" s="78">
        <f t="shared" si="1"/>
        <v>0</v>
      </c>
      <c r="J81" s="89">
        <v>33</v>
      </c>
      <c r="K81" s="89"/>
      <c r="L81" s="437"/>
    </row>
    <row r="82" spans="4:12" ht="20.100000000000001" customHeight="1">
      <c r="D82" s="82"/>
      <c r="E82" s="134"/>
      <c r="F82" s="83" t="s">
        <v>67</v>
      </c>
      <c r="G82" s="123"/>
      <c r="H82" s="472"/>
      <c r="I82" s="78">
        <f t="shared" si="1"/>
        <v>0</v>
      </c>
      <c r="J82" s="83"/>
      <c r="K82" s="83"/>
      <c r="L82" s="437"/>
    </row>
    <row r="83" spans="4:12" ht="20.100000000000001" customHeight="1">
      <c r="D83" s="82"/>
      <c r="E83" s="134"/>
      <c r="F83" s="91" t="s">
        <v>55</v>
      </c>
      <c r="G83" s="283"/>
      <c r="H83" s="473"/>
      <c r="I83" s="78">
        <f t="shared" si="1"/>
        <v>0</v>
      </c>
      <c r="J83" s="89"/>
      <c r="K83" s="89"/>
      <c r="L83" s="437"/>
    </row>
    <row r="84" spans="4:12" ht="20.100000000000001" customHeight="1">
      <c r="D84" s="82"/>
      <c r="E84" s="134"/>
      <c r="F84" s="83" t="s">
        <v>58</v>
      </c>
      <c r="G84" s="123"/>
      <c r="H84" s="472"/>
      <c r="I84" s="78">
        <f t="shared" si="1"/>
        <v>0</v>
      </c>
      <c r="J84" s="89"/>
      <c r="K84" s="89"/>
      <c r="L84" s="474"/>
    </row>
    <row r="85" spans="4:12" ht="20.100000000000001" customHeight="1">
      <c r="D85" s="82"/>
      <c r="E85" s="138"/>
      <c r="F85" s="97" t="s">
        <v>59</v>
      </c>
      <c r="G85" s="353"/>
      <c r="H85" s="475"/>
      <c r="I85" s="78">
        <f t="shared" si="1"/>
        <v>0</v>
      </c>
      <c r="J85" s="140"/>
      <c r="K85" s="140"/>
      <c r="L85" s="439"/>
    </row>
    <row r="86" spans="4:12" ht="20.100000000000001" customHeight="1">
      <c r="D86" s="82"/>
      <c r="E86" s="131" t="s">
        <v>141</v>
      </c>
      <c r="F86" s="76" t="s">
        <v>62</v>
      </c>
      <c r="G86" s="177"/>
      <c r="H86" s="470"/>
      <c r="I86" s="78">
        <f t="shared" si="1"/>
        <v>0</v>
      </c>
      <c r="J86" s="217"/>
      <c r="K86" s="78" t="s">
        <v>147</v>
      </c>
      <c r="L86" s="477"/>
    </row>
    <row r="87" spans="4:12" ht="20.100000000000001" customHeight="1">
      <c r="D87" s="82"/>
      <c r="E87" s="134"/>
      <c r="F87" s="83" t="s">
        <v>65</v>
      </c>
      <c r="G87" s="123"/>
      <c r="H87" s="472"/>
      <c r="I87" s="78">
        <f t="shared" si="1"/>
        <v>0</v>
      </c>
      <c r="J87" s="90">
        <v>33</v>
      </c>
      <c r="K87" s="89"/>
      <c r="L87" s="443"/>
    </row>
    <row r="88" spans="4:12" ht="20.100000000000001" customHeight="1">
      <c r="D88" s="82"/>
      <c r="E88" s="134"/>
      <c r="F88" s="83" t="s">
        <v>67</v>
      </c>
      <c r="G88" s="123"/>
      <c r="H88" s="472"/>
      <c r="I88" s="78">
        <f t="shared" si="1"/>
        <v>0</v>
      </c>
      <c r="J88" s="88"/>
      <c r="K88" s="83"/>
      <c r="L88" s="443"/>
    </row>
    <row r="89" spans="4:12" ht="20.100000000000001" customHeight="1">
      <c r="D89" s="82"/>
      <c r="E89" s="134"/>
      <c r="F89" s="91" t="s">
        <v>55</v>
      </c>
      <c r="G89" s="283"/>
      <c r="H89" s="473"/>
      <c r="I89" s="78">
        <f t="shared" si="1"/>
        <v>0</v>
      </c>
      <c r="J89" s="90"/>
      <c r="K89" s="89"/>
      <c r="L89" s="443"/>
    </row>
    <row r="90" spans="4:12" ht="20.100000000000001" customHeight="1">
      <c r="D90" s="82"/>
      <c r="E90" s="134"/>
      <c r="F90" s="83" t="s">
        <v>58</v>
      </c>
      <c r="G90" s="123"/>
      <c r="H90" s="472"/>
      <c r="I90" s="78">
        <f t="shared" si="1"/>
        <v>0</v>
      </c>
      <c r="J90" s="90"/>
      <c r="K90" s="89"/>
      <c r="L90" s="478"/>
    </row>
    <row r="91" spans="4:12" ht="20.100000000000001" customHeight="1">
      <c r="D91" s="82"/>
      <c r="E91" s="138"/>
      <c r="F91" s="97" t="s">
        <v>59</v>
      </c>
      <c r="G91" s="353"/>
      <c r="H91" s="475"/>
      <c r="I91" s="78">
        <f t="shared" si="1"/>
        <v>0</v>
      </c>
      <c r="J91" s="281"/>
      <c r="K91" s="140"/>
      <c r="L91" s="445"/>
    </row>
    <row r="92" spans="4:12" ht="20.100000000000001" customHeight="1">
      <c r="D92" s="82"/>
      <c r="E92" s="131" t="s">
        <v>142</v>
      </c>
      <c r="F92" s="76" t="s">
        <v>62</v>
      </c>
      <c r="G92" s="177"/>
      <c r="H92" s="470"/>
      <c r="I92" s="78">
        <f t="shared" si="1"/>
        <v>0</v>
      </c>
      <c r="J92" s="78"/>
      <c r="K92" s="217" t="s">
        <v>147</v>
      </c>
      <c r="L92" s="471"/>
    </row>
    <row r="93" spans="4:12" ht="20.100000000000001" customHeight="1">
      <c r="D93" s="82"/>
      <c r="E93" s="134"/>
      <c r="F93" s="83" t="s">
        <v>65</v>
      </c>
      <c r="G93" s="123"/>
      <c r="H93" s="472"/>
      <c r="I93" s="78">
        <f t="shared" si="1"/>
        <v>0</v>
      </c>
      <c r="J93" s="89">
        <v>33</v>
      </c>
      <c r="K93" s="90"/>
      <c r="L93" s="437"/>
    </row>
    <row r="94" spans="4:12" ht="20.100000000000001" customHeight="1">
      <c r="D94" s="82"/>
      <c r="E94" s="134"/>
      <c r="F94" s="83" t="s">
        <v>67</v>
      </c>
      <c r="G94" s="123"/>
      <c r="H94" s="472"/>
      <c r="I94" s="78">
        <f t="shared" si="1"/>
        <v>0</v>
      </c>
      <c r="J94" s="83"/>
      <c r="K94" s="88"/>
      <c r="L94" s="437"/>
    </row>
    <row r="95" spans="4:12" ht="20.100000000000001" customHeight="1">
      <c r="D95" s="82"/>
      <c r="E95" s="134"/>
      <c r="F95" s="91" t="s">
        <v>55</v>
      </c>
      <c r="G95" s="283"/>
      <c r="H95" s="473"/>
      <c r="I95" s="78">
        <f t="shared" si="1"/>
        <v>0</v>
      </c>
      <c r="J95" s="89"/>
      <c r="K95" s="90"/>
      <c r="L95" s="437"/>
    </row>
    <row r="96" spans="4:12" ht="20.100000000000001" customHeight="1">
      <c r="D96" s="82"/>
      <c r="E96" s="134"/>
      <c r="F96" s="83" t="s">
        <v>58</v>
      </c>
      <c r="G96" s="123"/>
      <c r="H96" s="472"/>
      <c r="I96" s="78">
        <f t="shared" si="1"/>
        <v>0</v>
      </c>
      <c r="J96" s="89"/>
      <c r="K96" s="90"/>
      <c r="L96" s="474"/>
    </row>
    <row r="97" spans="4:12" ht="20.100000000000001" customHeight="1" thickBot="1">
      <c r="D97" s="82"/>
      <c r="E97" s="134"/>
      <c r="F97" s="274" t="s">
        <v>59</v>
      </c>
      <c r="G97" s="284"/>
      <c r="H97" s="475"/>
      <c r="I97" s="99">
        <f t="shared" si="1"/>
        <v>0</v>
      </c>
      <c r="J97" s="277"/>
      <c r="K97" s="286"/>
      <c r="L97" s="440"/>
    </row>
    <row r="98" spans="4:12" ht="20.100000000000001" customHeight="1">
      <c r="D98" s="147" t="s">
        <v>143</v>
      </c>
      <c r="E98" s="287" t="s">
        <v>144</v>
      </c>
      <c r="F98" s="288" t="s">
        <v>145</v>
      </c>
      <c r="G98" s="288" t="s">
        <v>205</v>
      </c>
      <c r="H98" s="288"/>
      <c r="I98" s="289">
        <f t="shared" si="1"/>
        <v>0</v>
      </c>
      <c r="J98" s="290"/>
      <c r="K98" s="290" t="s">
        <v>147</v>
      </c>
      <c r="L98" s="292"/>
    </row>
    <row r="99" spans="4:12" ht="20.100000000000001" customHeight="1">
      <c r="D99" s="82"/>
      <c r="E99" s="134"/>
      <c r="F99" s="190" t="s">
        <v>65</v>
      </c>
      <c r="G99" s="293" t="s">
        <v>243</v>
      </c>
      <c r="H99" s="293" t="s">
        <v>243</v>
      </c>
      <c r="I99" s="78">
        <f t="shared" si="1"/>
        <v>14</v>
      </c>
      <c r="J99" s="192">
        <v>33</v>
      </c>
      <c r="K99" s="192"/>
      <c r="L99" s="189"/>
    </row>
    <row r="100" spans="4:12" ht="20.100000000000001" customHeight="1">
      <c r="D100" s="82"/>
      <c r="E100" s="134"/>
      <c r="F100" s="190" t="s">
        <v>67</v>
      </c>
      <c r="G100" s="293" t="s">
        <v>244</v>
      </c>
      <c r="H100" s="293" t="s">
        <v>244</v>
      </c>
      <c r="I100" s="78">
        <f t="shared" si="1"/>
        <v>14</v>
      </c>
      <c r="J100" s="190"/>
      <c r="K100" s="190"/>
      <c r="L100" s="189"/>
    </row>
    <row r="101" spans="4:12" ht="19.899999999999999" customHeight="1">
      <c r="D101" s="82"/>
      <c r="E101" s="134"/>
      <c r="F101" s="195" t="s">
        <v>55</v>
      </c>
      <c r="G101" s="250" t="s">
        <v>245</v>
      </c>
      <c r="H101" s="250" t="s">
        <v>246</v>
      </c>
      <c r="I101" s="78">
        <f t="shared" si="1"/>
        <v>50</v>
      </c>
      <c r="J101" s="192"/>
      <c r="K101" s="192"/>
      <c r="L101" s="189"/>
    </row>
    <row r="102" spans="4:12" ht="17.649999999999999" customHeight="1">
      <c r="D102" s="82"/>
      <c r="E102" s="134"/>
      <c r="F102" s="190" t="s">
        <v>58</v>
      </c>
      <c r="G102" s="293"/>
      <c r="H102" s="293" t="s">
        <v>243</v>
      </c>
      <c r="I102" s="78">
        <f t="shared" si="1"/>
        <v>14</v>
      </c>
      <c r="J102" s="192"/>
      <c r="K102" s="192"/>
      <c r="L102" s="189"/>
    </row>
    <row r="103" spans="4:12" ht="17.649999999999999" customHeight="1">
      <c r="D103" s="82"/>
      <c r="E103" s="138"/>
      <c r="F103" s="198" t="s">
        <v>59</v>
      </c>
      <c r="G103" s="296" t="s">
        <v>243</v>
      </c>
      <c r="H103" s="296" t="s">
        <v>243</v>
      </c>
      <c r="I103" s="78">
        <f t="shared" si="1"/>
        <v>14</v>
      </c>
      <c r="J103" s="199"/>
      <c r="K103" s="199"/>
      <c r="L103" s="201"/>
    </row>
    <row r="104" spans="4:12" ht="17.649999999999999" customHeight="1">
      <c r="D104" s="82"/>
      <c r="E104" s="131" t="s">
        <v>152</v>
      </c>
      <c r="F104" s="185" t="s">
        <v>145</v>
      </c>
      <c r="G104" s="185" t="s">
        <v>205</v>
      </c>
      <c r="H104" s="185"/>
      <c r="I104" s="78">
        <f t="shared" si="1"/>
        <v>0</v>
      </c>
      <c r="J104" s="187"/>
      <c r="K104" s="298" t="s">
        <v>147</v>
      </c>
      <c r="L104" s="248"/>
    </row>
    <row r="105" spans="4:12" ht="17.649999999999999" customHeight="1">
      <c r="D105" s="82"/>
      <c r="E105" s="134"/>
      <c r="F105" s="190" t="s">
        <v>65</v>
      </c>
      <c r="G105" s="191" t="s">
        <v>235</v>
      </c>
      <c r="H105" s="191" t="s">
        <v>235</v>
      </c>
      <c r="I105" s="78">
        <f t="shared" si="1"/>
        <v>9</v>
      </c>
      <c r="J105" s="192">
        <v>33</v>
      </c>
      <c r="K105" s="294"/>
      <c r="L105" s="189"/>
    </row>
    <row r="106" spans="4:12" ht="17.649999999999999" customHeight="1">
      <c r="D106" s="82"/>
      <c r="E106" s="134"/>
      <c r="F106" s="190" t="s">
        <v>67</v>
      </c>
      <c r="G106" s="191" t="s">
        <v>236</v>
      </c>
      <c r="H106" s="191" t="s">
        <v>236</v>
      </c>
      <c r="I106" s="78">
        <f t="shared" si="1"/>
        <v>9</v>
      </c>
      <c r="J106" s="190"/>
      <c r="K106" s="295"/>
      <c r="L106" s="189"/>
    </row>
    <row r="107" spans="4:12" ht="17.649999999999999" customHeight="1">
      <c r="D107" s="82"/>
      <c r="E107" s="134"/>
      <c r="F107" s="195" t="s">
        <v>55</v>
      </c>
      <c r="G107" s="196" t="s">
        <v>237</v>
      </c>
      <c r="H107" s="196" t="s">
        <v>238</v>
      </c>
      <c r="I107" s="78">
        <f t="shared" si="1"/>
        <v>40</v>
      </c>
      <c r="J107" s="192"/>
      <c r="K107" s="294"/>
      <c r="L107" s="189"/>
    </row>
    <row r="108" spans="4:12" ht="17.649999999999999" customHeight="1">
      <c r="D108" s="82"/>
      <c r="E108" s="134"/>
      <c r="F108" s="190" t="s">
        <v>58</v>
      </c>
      <c r="G108" s="191"/>
      <c r="H108" s="191" t="s">
        <v>235</v>
      </c>
      <c r="I108" s="78">
        <f t="shared" si="1"/>
        <v>9</v>
      </c>
      <c r="J108" s="192"/>
      <c r="K108" s="294"/>
      <c r="L108" s="189"/>
    </row>
    <row r="109" spans="4:12" ht="17.649999999999999" customHeight="1">
      <c r="D109" s="82"/>
      <c r="E109" s="138"/>
      <c r="F109" s="198" t="s">
        <v>59</v>
      </c>
      <c r="G109" s="296" t="s">
        <v>235</v>
      </c>
      <c r="H109" s="296" t="s">
        <v>235</v>
      </c>
      <c r="I109" s="78">
        <f t="shared" si="1"/>
        <v>9</v>
      </c>
      <c r="J109" s="199"/>
      <c r="K109" s="297"/>
      <c r="L109" s="201"/>
    </row>
    <row r="110" spans="4:12" ht="17.649999999999999" customHeight="1">
      <c r="D110" s="82"/>
      <c r="E110" s="131" t="s">
        <v>157</v>
      </c>
      <c r="F110" s="185" t="s">
        <v>145</v>
      </c>
      <c r="G110" s="186"/>
      <c r="H110" s="186"/>
      <c r="I110" s="78">
        <f t="shared" si="1"/>
        <v>0</v>
      </c>
      <c r="J110" s="187"/>
      <c r="K110" s="298" t="s">
        <v>147</v>
      </c>
      <c r="L110" s="248"/>
    </row>
    <row r="111" spans="4:12" ht="17.649999999999999" customHeight="1">
      <c r="D111" s="82"/>
      <c r="E111" s="134"/>
      <c r="F111" s="190" t="s">
        <v>65</v>
      </c>
      <c r="G111" s="191" t="s">
        <v>247</v>
      </c>
      <c r="H111" s="191" t="s">
        <v>248</v>
      </c>
      <c r="I111" s="78">
        <f t="shared" si="1"/>
        <v>21</v>
      </c>
      <c r="J111" s="192">
        <v>33</v>
      </c>
      <c r="K111" s="294"/>
      <c r="L111" s="189"/>
    </row>
    <row r="112" spans="4:12" ht="17.649999999999999" customHeight="1">
      <c r="D112" s="82"/>
      <c r="E112" s="134"/>
      <c r="F112" s="190" t="s">
        <v>67</v>
      </c>
      <c r="G112" s="191" t="s">
        <v>249</v>
      </c>
      <c r="H112" s="191" t="s">
        <v>250</v>
      </c>
      <c r="I112" s="78">
        <f t="shared" si="1"/>
        <v>16</v>
      </c>
      <c r="J112" s="190"/>
      <c r="K112" s="295"/>
      <c r="L112" s="189"/>
    </row>
    <row r="113" spans="4:12" ht="17.649999999999999" customHeight="1">
      <c r="D113" s="82"/>
      <c r="E113" s="134"/>
      <c r="F113" s="195" t="s">
        <v>55</v>
      </c>
      <c r="G113" s="191" t="s">
        <v>251</v>
      </c>
      <c r="H113" s="299" t="s">
        <v>661</v>
      </c>
      <c r="I113" s="78">
        <f t="shared" si="1"/>
        <v>35</v>
      </c>
      <c r="J113" s="192"/>
      <c r="K113" s="294"/>
      <c r="L113" s="189"/>
    </row>
    <row r="114" spans="4:12" ht="17.649999999999999" customHeight="1">
      <c r="D114" s="82"/>
      <c r="E114" s="134"/>
      <c r="F114" s="190" t="s">
        <v>58</v>
      </c>
      <c r="G114" s="191"/>
      <c r="H114" s="197" t="s">
        <v>248</v>
      </c>
      <c r="I114" s="78">
        <f t="shared" si="1"/>
        <v>21</v>
      </c>
      <c r="J114" s="192"/>
      <c r="K114" s="294"/>
      <c r="L114" s="189"/>
    </row>
    <row r="115" spans="4:12" ht="17.649999999999999" customHeight="1">
      <c r="D115" s="82"/>
      <c r="E115" s="138"/>
      <c r="F115" s="198" t="s">
        <v>59</v>
      </c>
      <c r="G115" s="197" t="s">
        <v>247</v>
      </c>
      <c r="H115" s="197" t="s">
        <v>248</v>
      </c>
      <c r="I115" s="78">
        <f t="shared" si="1"/>
        <v>21</v>
      </c>
      <c r="J115" s="199"/>
      <c r="K115" s="297"/>
      <c r="L115" s="201"/>
    </row>
    <row r="116" spans="4:12" ht="17.649999999999999" customHeight="1">
      <c r="D116" s="82"/>
      <c r="E116" s="131" t="s">
        <v>161</v>
      </c>
      <c r="F116" s="185" t="s">
        <v>145</v>
      </c>
      <c r="G116" s="186"/>
      <c r="H116" s="186"/>
      <c r="I116" s="78">
        <f t="shared" si="1"/>
        <v>0</v>
      </c>
      <c r="J116" s="187"/>
      <c r="K116" s="298" t="s">
        <v>147</v>
      </c>
      <c r="L116" s="248"/>
    </row>
    <row r="117" spans="4:12" ht="17.649999999999999" customHeight="1">
      <c r="D117" s="82"/>
      <c r="E117" s="134"/>
      <c r="F117" s="190" t="s">
        <v>65</v>
      </c>
      <c r="G117" s="191" t="s">
        <v>253</v>
      </c>
      <c r="H117" s="191" t="s">
        <v>254</v>
      </c>
      <c r="I117" s="78">
        <f t="shared" si="1"/>
        <v>17</v>
      </c>
      <c r="J117" s="192">
        <v>33</v>
      </c>
      <c r="K117" s="294"/>
      <c r="L117" s="189"/>
    </row>
    <row r="118" spans="4:12" ht="17.649999999999999" customHeight="1">
      <c r="D118" s="82"/>
      <c r="E118" s="134"/>
      <c r="F118" s="190" t="s">
        <v>67</v>
      </c>
      <c r="G118" s="191" t="s">
        <v>255</v>
      </c>
      <c r="H118" s="191" t="s">
        <v>255</v>
      </c>
      <c r="I118" s="78">
        <f t="shared" si="1"/>
        <v>10</v>
      </c>
      <c r="J118" s="190"/>
      <c r="K118" s="295"/>
      <c r="L118" s="189"/>
    </row>
    <row r="119" spans="4:12" ht="17.649999999999999" customHeight="1">
      <c r="D119" s="82"/>
      <c r="E119" s="134"/>
      <c r="F119" s="195" t="s">
        <v>55</v>
      </c>
      <c r="G119" s="196" t="s">
        <v>256</v>
      </c>
      <c r="H119" s="196" t="s">
        <v>257</v>
      </c>
      <c r="I119" s="78">
        <f t="shared" si="1"/>
        <v>48</v>
      </c>
      <c r="J119" s="192"/>
      <c r="K119" s="294"/>
      <c r="L119" s="189"/>
    </row>
    <row r="120" spans="4:12" ht="17.649999999999999" customHeight="1">
      <c r="D120" s="82"/>
      <c r="E120" s="134"/>
      <c r="F120" s="190" t="s">
        <v>58</v>
      </c>
      <c r="G120" s="191"/>
      <c r="H120" s="191" t="s">
        <v>254</v>
      </c>
      <c r="I120" s="78">
        <f t="shared" si="1"/>
        <v>17</v>
      </c>
      <c r="J120" s="192"/>
      <c r="K120" s="294"/>
      <c r="L120" s="189"/>
    </row>
    <row r="121" spans="4:12" ht="17.649999999999999" customHeight="1">
      <c r="D121" s="82"/>
      <c r="E121" s="138"/>
      <c r="F121" s="198" t="s">
        <v>59</v>
      </c>
      <c r="G121" s="197" t="s">
        <v>253</v>
      </c>
      <c r="H121" s="197" t="s">
        <v>254</v>
      </c>
      <c r="I121" s="78">
        <f t="shared" si="1"/>
        <v>17</v>
      </c>
      <c r="J121" s="199"/>
      <c r="K121" s="297"/>
      <c r="L121" s="201"/>
    </row>
    <row r="122" spans="4:12" ht="17.649999999999999" customHeight="1">
      <c r="D122" s="82"/>
      <c r="E122" s="131" t="s">
        <v>167</v>
      </c>
      <c r="F122" s="185" t="s">
        <v>145</v>
      </c>
      <c r="G122" s="186"/>
      <c r="H122" s="186"/>
      <c r="I122" s="78">
        <f t="shared" si="1"/>
        <v>0</v>
      </c>
      <c r="J122" s="187"/>
      <c r="K122" s="298" t="s">
        <v>147</v>
      </c>
      <c r="L122" s="248"/>
    </row>
    <row r="123" spans="4:12" ht="17.649999999999999" customHeight="1">
      <c r="D123" s="82"/>
      <c r="E123" s="134"/>
      <c r="F123" s="190" t="s">
        <v>65</v>
      </c>
      <c r="G123" s="191" t="s">
        <v>258</v>
      </c>
      <c r="H123" s="191" t="s">
        <v>259</v>
      </c>
      <c r="I123" s="78">
        <f t="shared" si="1"/>
        <v>16</v>
      </c>
      <c r="J123" s="192">
        <v>33</v>
      </c>
      <c r="K123" s="294"/>
      <c r="L123" s="189"/>
    </row>
    <row r="124" spans="4:12" ht="17.649999999999999" customHeight="1">
      <c r="D124" s="82"/>
      <c r="E124" s="134"/>
      <c r="F124" s="190" t="s">
        <v>67</v>
      </c>
      <c r="G124" s="191" t="s">
        <v>260</v>
      </c>
      <c r="H124" s="191" t="s">
        <v>260</v>
      </c>
      <c r="I124" s="78">
        <f t="shared" si="1"/>
        <v>16</v>
      </c>
      <c r="J124" s="190"/>
      <c r="K124" s="295"/>
      <c r="L124" s="189"/>
    </row>
    <row r="125" spans="4:12" ht="17.649999999999999" customHeight="1">
      <c r="D125" s="82"/>
      <c r="E125" s="134"/>
      <c r="F125" s="195" t="s">
        <v>55</v>
      </c>
      <c r="G125" s="479" t="s">
        <v>261</v>
      </c>
      <c r="H125" s="196" t="s">
        <v>262</v>
      </c>
      <c r="I125" s="78">
        <f t="shared" si="1"/>
        <v>54</v>
      </c>
      <c r="J125" s="192"/>
      <c r="K125" s="294"/>
      <c r="L125" s="189"/>
    </row>
    <row r="126" spans="4:12" ht="17.649999999999999" customHeight="1">
      <c r="D126" s="82"/>
      <c r="E126" s="134"/>
      <c r="F126" s="190" t="s">
        <v>58</v>
      </c>
      <c r="G126" s="191"/>
      <c r="H126" s="191" t="s">
        <v>259</v>
      </c>
      <c r="I126" s="78">
        <f t="shared" si="1"/>
        <v>16</v>
      </c>
      <c r="J126" s="192"/>
      <c r="K126" s="294"/>
      <c r="L126" s="189"/>
    </row>
    <row r="127" spans="4:12" ht="17.649999999999999" customHeight="1">
      <c r="D127" s="82"/>
      <c r="E127" s="134"/>
      <c r="F127" s="198" t="s">
        <v>59</v>
      </c>
      <c r="G127" s="197" t="s">
        <v>258</v>
      </c>
      <c r="H127" s="197" t="s">
        <v>259</v>
      </c>
      <c r="I127" s="78">
        <f t="shared" si="1"/>
        <v>16</v>
      </c>
      <c r="J127" s="199"/>
      <c r="K127" s="297"/>
      <c r="L127" s="201"/>
    </row>
    <row r="128" spans="4:12" ht="17.649999999999999" customHeight="1">
      <c r="D128" s="82"/>
      <c r="E128" s="171" t="s">
        <v>173</v>
      </c>
      <c r="F128" s="204" t="s">
        <v>145</v>
      </c>
      <c r="G128" s="205"/>
      <c r="H128" s="252" t="s">
        <v>201</v>
      </c>
      <c r="I128" s="159">
        <f t="shared" si="1"/>
        <v>14</v>
      </c>
      <c r="J128" s="206"/>
      <c r="K128" s="305" t="s">
        <v>147</v>
      </c>
      <c r="L128" s="154" t="s">
        <v>201</v>
      </c>
    </row>
    <row r="129" spans="4:12" ht="17.649999999999999" customHeight="1">
      <c r="D129" s="82"/>
      <c r="E129" s="155"/>
      <c r="F129" s="208" t="s">
        <v>65</v>
      </c>
      <c r="G129" s="157" t="s">
        <v>263</v>
      </c>
      <c r="H129" s="158"/>
      <c r="I129" s="159">
        <f t="shared" si="1"/>
        <v>0</v>
      </c>
      <c r="J129" s="160">
        <v>33</v>
      </c>
      <c r="K129" s="307"/>
      <c r="L129" s="162"/>
    </row>
    <row r="130" spans="4:12" ht="17.649999999999999" customHeight="1">
      <c r="D130" s="82"/>
      <c r="E130" s="155"/>
      <c r="F130" s="208" t="s">
        <v>67</v>
      </c>
      <c r="G130" s="157" t="s">
        <v>264</v>
      </c>
      <c r="H130" s="158"/>
      <c r="I130" s="159">
        <f t="shared" si="1"/>
        <v>0</v>
      </c>
      <c r="J130" s="156"/>
      <c r="K130" s="308"/>
      <c r="L130" s="162"/>
    </row>
    <row r="131" spans="4:12" ht="17.649999999999999" customHeight="1">
      <c r="D131" s="82"/>
      <c r="E131" s="155"/>
      <c r="F131" s="209" t="s">
        <v>55</v>
      </c>
      <c r="G131" s="165" t="s">
        <v>265</v>
      </c>
      <c r="H131" s="158"/>
      <c r="I131" s="159">
        <f t="shared" si="1"/>
        <v>0</v>
      </c>
      <c r="J131" s="160"/>
      <c r="K131" s="307"/>
      <c r="L131" s="162"/>
    </row>
    <row r="132" spans="4:12" ht="16.5" customHeight="1">
      <c r="D132" s="82"/>
      <c r="E132" s="155"/>
      <c r="F132" s="208" t="s">
        <v>58</v>
      </c>
      <c r="G132" s="157"/>
      <c r="H132" s="158"/>
      <c r="I132" s="159">
        <f t="shared" si="1"/>
        <v>0</v>
      </c>
      <c r="J132" s="160"/>
      <c r="K132" s="307"/>
      <c r="L132" s="162"/>
    </row>
    <row r="133" spans="4:12" ht="17.25" customHeight="1">
      <c r="D133" s="82"/>
      <c r="E133" s="155"/>
      <c r="F133" s="211" t="s">
        <v>59</v>
      </c>
      <c r="G133" s="212" t="s">
        <v>263</v>
      </c>
      <c r="H133" s="169"/>
      <c r="I133" s="159">
        <f t="shared" si="1"/>
        <v>0</v>
      </c>
      <c r="J133" s="213"/>
      <c r="K133" s="419"/>
      <c r="L133" s="435"/>
    </row>
    <row r="134" spans="4:12" ht="16.5" customHeight="1">
      <c r="D134" s="82"/>
      <c r="E134" s="131" t="s">
        <v>177</v>
      </c>
      <c r="F134" s="76" t="s">
        <v>145</v>
      </c>
      <c r="G134" s="177"/>
      <c r="H134" s="132"/>
      <c r="I134" s="78">
        <f t="shared" si="1"/>
        <v>0</v>
      </c>
      <c r="J134" s="78"/>
      <c r="K134" s="217" t="s">
        <v>147</v>
      </c>
      <c r="L134" s="133"/>
    </row>
    <row r="135" spans="4:12" ht="16.5" customHeight="1">
      <c r="D135" s="82"/>
      <c r="E135" s="134"/>
      <c r="F135" s="83" t="s">
        <v>65</v>
      </c>
      <c r="G135" s="123"/>
      <c r="H135" s="135"/>
      <c r="I135" s="78">
        <f t="shared" si="1"/>
        <v>0</v>
      </c>
      <c r="J135" s="89">
        <v>33</v>
      </c>
      <c r="K135" s="90"/>
      <c r="L135" s="136"/>
    </row>
    <row r="136" spans="4:12" ht="16.5" customHeight="1">
      <c r="D136" s="82"/>
      <c r="E136" s="134"/>
      <c r="F136" s="83" t="s">
        <v>67</v>
      </c>
      <c r="G136" s="123"/>
      <c r="H136" s="135"/>
      <c r="I136" s="78">
        <f t="shared" si="1"/>
        <v>0</v>
      </c>
      <c r="J136" s="83"/>
      <c r="K136" s="88"/>
      <c r="L136" s="136"/>
    </row>
    <row r="137" spans="4:12" ht="16.5" customHeight="1">
      <c r="D137" s="82"/>
      <c r="E137" s="134"/>
      <c r="F137" s="91" t="s">
        <v>55</v>
      </c>
      <c r="G137" s="283"/>
      <c r="H137" s="137"/>
      <c r="I137" s="78">
        <f t="shared" ref="I137:I145" si="2">LENB(H137)</f>
        <v>0</v>
      </c>
      <c r="J137" s="89"/>
      <c r="K137" s="90"/>
      <c r="L137" s="136"/>
    </row>
    <row r="138" spans="4:12" ht="16.5" customHeight="1">
      <c r="D138" s="82"/>
      <c r="E138" s="134"/>
      <c r="F138" s="83" t="s">
        <v>58</v>
      </c>
      <c r="G138" s="123"/>
      <c r="H138" s="135"/>
      <c r="I138" s="78">
        <f t="shared" si="2"/>
        <v>0</v>
      </c>
      <c r="J138" s="89"/>
      <c r="K138" s="90"/>
      <c r="L138" s="136"/>
    </row>
    <row r="139" spans="4:12" ht="16.5" customHeight="1">
      <c r="D139" s="82"/>
      <c r="E139" s="138"/>
      <c r="F139" s="97" t="s">
        <v>59</v>
      </c>
      <c r="G139" s="353"/>
      <c r="H139" s="139"/>
      <c r="I139" s="78">
        <f t="shared" si="2"/>
        <v>0</v>
      </c>
      <c r="J139" s="140"/>
      <c r="K139" s="281"/>
      <c r="L139" s="141"/>
    </row>
    <row r="140" spans="4:12" ht="16.5">
      <c r="D140" s="82"/>
      <c r="E140" s="131" t="s">
        <v>181</v>
      </c>
      <c r="F140" s="466" t="s">
        <v>145</v>
      </c>
      <c r="G140" s="121"/>
      <c r="H140" s="467"/>
      <c r="I140" s="78">
        <f t="shared" si="2"/>
        <v>0</v>
      </c>
      <c r="J140" s="271"/>
      <c r="K140" s="217" t="s">
        <v>147</v>
      </c>
      <c r="L140" s="133"/>
    </row>
    <row r="141" spans="4:12" ht="16.5">
      <c r="D141" s="82"/>
      <c r="E141" s="134"/>
      <c r="F141" s="220" t="s">
        <v>65</v>
      </c>
      <c r="G141" s="221"/>
      <c r="H141" s="222"/>
      <c r="I141" s="78">
        <f t="shared" si="2"/>
        <v>0</v>
      </c>
      <c r="J141" s="89">
        <v>33</v>
      </c>
      <c r="K141" s="90"/>
      <c r="L141" s="136"/>
    </row>
    <row r="142" spans="4:12" ht="16.5">
      <c r="D142" s="82"/>
      <c r="E142" s="134"/>
      <c r="F142" s="220" t="s">
        <v>67</v>
      </c>
      <c r="G142" s="221"/>
      <c r="H142" s="222"/>
      <c r="I142" s="78">
        <f t="shared" si="2"/>
        <v>0</v>
      </c>
      <c r="J142" s="83"/>
      <c r="K142" s="88"/>
      <c r="L142" s="136"/>
    </row>
    <row r="143" spans="4:12" ht="16.5">
      <c r="D143" s="82"/>
      <c r="E143" s="134"/>
      <c r="F143" s="224" t="s">
        <v>55</v>
      </c>
      <c r="G143" s="225"/>
      <c r="H143" s="226"/>
      <c r="I143" s="78">
        <f t="shared" si="2"/>
        <v>0</v>
      </c>
      <c r="J143" s="89"/>
      <c r="K143" s="90"/>
      <c r="L143" s="136"/>
    </row>
    <row r="144" spans="4:12" ht="16.5">
      <c r="D144" s="82"/>
      <c r="E144" s="134"/>
      <c r="F144" s="220" t="s">
        <v>58</v>
      </c>
      <c r="G144" s="221"/>
      <c r="H144" s="222"/>
      <c r="I144" s="78">
        <f t="shared" si="2"/>
        <v>0</v>
      </c>
      <c r="J144" s="89"/>
      <c r="K144" s="90"/>
      <c r="L144" s="136"/>
    </row>
    <row r="145" spans="4:12" ht="17.25" thickBot="1">
      <c r="D145" s="227"/>
      <c r="E145" s="143"/>
      <c r="F145" s="229" t="s">
        <v>59</v>
      </c>
      <c r="G145" s="230"/>
      <c r="H145" s="231"/>
      <c r="I145" s="232">
        <f t="shared" si="2"/>
        <v>0</v>
      </c>
      <c r="J145" s="233"/>
      <c r="K145" s="234"/>
      <c r="L145" s="480"/>
    </row>
    <row r="180" ht="30" customHeight="1"/>
  </sheetData>
  <mergeCells count="47">
    <mergeCell ref="E140:E145"/>
    <mergeCell ref="L140:L145"/>
    <mergeCell ref="E122:E127"/>
    <mergeCell ref="L122:L127"/>
    <mergeCell ref="E128:E133"/>
    <mergeCell ref="H128:H133"/>
    <mergeCell ref="L128:L133"/>
    <mergeCell ref="E134:E139"/>
    <mergeCell ref="L134:L139"/>
    <mergeCell ref="E92:E97"/>
    <mergeCell ref="D98:D145"/>
    <mergeCell ref="E98:E103"/>
    <mergeCell ref="L98:L103"/>
    <mergeCell ref="E104:E109"/>
    <mergeCell ref="L104:L109"/>
    <mergeCell ref="E110:E115"/>
    <mergeCell ref="L110:L115"/>
    <mergeCell ref="E116:E121"/>
    <mergeCell ref="L116:L121"/>
    <mergeCell ref="E56:E61"/>
    <mergeCell ref="E62:E67"/>
    <mergeCell ref="E68:E73"/>
    <mergeCell ref="E74:E79"/>
    <mergeCell ref="E80:E85"/>
    <mergeCell ref="E86:E91"/>
    <mergeCell ref="L26:L31"/>
    <mergeCell ref="E32:E37"/>
    <mergeCell ref="L32:L37"/>
    <mergeCell ref="E38:E43"/>
    <mergeCell ref="E44:E49"/>
    <mergeCell ref="E50:E55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H26:H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33" priority="3">
      <formula>I9&gt;J9</formula>
    </cfRule>
  </conditionalFormatting>
  <conditionalFormatting sqref="J15:K15">
    <cfRule type="expression" dxfId="32" priority="25">
      <formula>I15&gt;J15</formula>
    </cfRule>
  </conditionalFormatting>
  <conditionalFormatting sqref="J21:K21">
    <cfRule type="expression" dxfId="31" priority="24">
      <formula>I21&gt;J21</formula>
    </cfRule>
  </conditionalFormatting>
  <conditionalFormatting sqref="J27:K27">
    <cfRule type="expression" dxfId="30" priority="23">
      <formula>I27&gt;J27</formula>
    </cfRule>
  </conditionalFormatting>
  <conditionalFormatting sqref="J33:K33">
    <cfRule type="expression" dxfId="29" priority="22">
      <formula>I33&gt;J33</formula>
    </cfRule>
  </conditionalFormatting>
  <conditionalFormatting sqref="J39:K39">
    <cfRule type="expression" dxfId="28" priority="21">
      <formula>I39&gt;J39</formula>
    </cfRule>
  </conditionalFormatting>
  <conditionalFormatting sqref="J45:K45">
    <cfRule type="expression" dxfId="27" priority="20">
      <formula>I45&gt;J45</formula>
    </cfRule>
  </conditionalFormatting>
  <conditionalFormatting sqref="J51:K51">
    <cfRule type="expression" dxfId="26" priority="19">
      <formula>I51&gt;J51</formula>
    </cfRule>
  </conditionalFormatting>
  <conditionalFormatting sqref="J57:K57">
    <cfRule type="expression" dxfId="25" priority="17">
      <formula>I57&gt;J57</formula>
    </cfRule>
  </conditionalFormatting>
  <conditionalFormatting sqref="J59:K59">
    <cfRule type="expression" dxfId="24" priority="18">
      <formula>I59&gt;J59</formula>
    </cfRule>
  </conditionalFormatting>
  <conditionalFormatting sqref="J63:K63">
    <cfRule type="expression" dxfId="23" priority="16">
      <formula>I63&gt;J63</formula>
    </cfRule>
  </conditionalFormatting>
  <conditionalFormatting sqref="J69:K69">
    <cfRule type="expression" dxfId="22" priority="15">
      <formula>I69&gt;J69</formula>
    </cfRule>
  </conditionalFormatting>
  <conditionalFormatting sqref="J75:K75">
    <cfRule type="expression" dxfId="21" priority="14">
      <formula>I75&gt;J75</formula>
    </cfRule>
  </conditionalFormatting>
  <conditionalFormatting sqref="J81:K81">
    <cfRule type="expression" dxfId="20" priority="12">
      <formula>I81&gt;J81</formula>
    </cfRule>
  </conditionalFormatting>
  <conditionalFormatting sqref="J83:K83">
    <cfRule type="expression" dxfId="19" priority="13">
      <formula>I83&gt;J83</formula>
    </cfRule>
  </conditionalFormatting>
  <conditionalFormatting sqref="J87:K87">
    <cfRule type="expression" dxfId="18" priority="11">
      <formula>I87&gt;J87</formula>
    </cfRule>
  </conditionalFormatting>
  <conditionalFormatting sqref="J93:K93">
    <cfRule type="expression" dxfId="17" priority="10">
      <formula>I93&gt;J93</formula>
    </cfRule>
  </conditionalFormatting>
  <conditionalFormatting sqref="J99:K99">
    <cfRule type="expression" dxfId="16" priority="9">
      <formula>I99&gt;J99</formula>
    </cfRule>
  </conditionalFormatting>
  <conditionalFormatting sqref="J105:K105">
    <cfRule type="expression" dxfId="15" priority="8">
      <formula>I105&gt;J105</formula>
    </cfRule>
  </conditionalFormatting>
  <conditionalFormatting sqref="J111:K111">
    <cfRule type="expression" dxfId="14" priority="7">
      <formula>I111&gt;J111</formula>
    </cfRule>
  </conditionalFormatting>
  <conditionalFormatting sqref="J117:K117">
    <cfRule type="expression" dxfId="13" priority="6">
      <formula>I117&gt;J117</formula>
    </cfRule>
  </conditionalFormatting>
  <conditionalFormatting sqref="J123:K123">
    <cfRule type="expression" dxfId="12" priority="5">
      <formula>I123&gt;J123</formula>
    </cfRule>
  </conditionalFormatting>
  <conditionalFormatting sqref="J129:K129">
    <cfRule type="expression" dxfId="11" priority="4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2">
      <formula>I141&gt;J141</formula>
    </cfRule>
  </conditionalFormatting>
  <hyperlinks>
    <hyperlink ref="G11" r:id="rId1" xr:uid="{5F994F40-C670-44E6-8EBE-A4EF1E7233FE}"/>
    <hyperlink ref="G17" r:id="rId2" xr:uid="{C1CE0BD3-70C8-4827-890B-326DBABF7BC2}"/>
    <hyperlink ref="G23" r:id="rId3" xr:uid="{8CBB39BD-5F1F-4AA6-8008-8773B74E0A30}"/>
    <hyperlink ref="G29" r:id="rId4" xr:uid="{63A1729D-A6A5-4C5B-ADC1-691DF5DE8F24}"/>
    <hyperlink ref="G35" r:id="rId5" display="https://www.samsung.com/uk/mobile-accessories/all-mobile-accessories/?wearables+audio" xr:uid="{3F64BB5E-8792-4A60-8941-9B7F1A522890}"/>
    <hyperlink ref="G107" r:id="rId6" display="https://www.samsung.com/uk/students-offers/" xr:uid="{A5978958-6AF3-49F1-B14D-08785AD59FD6}"/>
    <hyperlink ref="H17" r:id="rId7" display="https://www.samsung.com/uz_ru/watches/all-watches/" xr:uid="{FECCECFD-C0D0-47DB-B83C-5E5F33CEAA46}"/>
    <hyperlink ref="H11" r:id="rId8" display="https://www.samsung.com/uz_ru/watches/all-watches/" xr:uid="{A593CA16-296A-459B-A7EB-846B4458C570}"/>
    <hyperlink ref="H23" r:id="rId9" display="https://www.samsung.com/uz_ru/audio-sound/all-audio-sound/" xr:uid="{DFB0FD4A-0836-4847-973C-70B2320887AF}"/>
    <hyperlink ref="H35" r:id="rId10" display="https://www.samsung.com/uz_ru/mobile-accessories/all-mobile-accessories/?wearables" xr:uid="{974F9900-C810-4AF8-8239-BA19798063C6}"/>
    <hyperlink ref="G101" r:id="rId11" xr:uid="{DB1EA871-F98A-4C50-833B-F33620E5ADC5}"/>
    <hyperlink ref="H101" r:id="rId12" display="https://www.samsung.com/uz_ru/apps/samsung-health/" xr:uid="{C0819BAD-5730-4F93-B538-677813592EB6}"/>
    <hyperlink ref="H107" r:id="rId13" display="https://www.samsung.com/uz_ru/galaxy-ai/" xr:uid="{4BD81C2C-F72A-4BB8-BC96-303DDD0385D2}"/>
    <hyperlink ref="H113" r:id="rId14" display="https://www.samsung.com/uz_ru/apps/" xr:uid="{A1F98419-2D41-4DFB-9CB1-4F7CB4001FDC}"/>
    <hyperlink ref="G119" r:id="rId15" xr:uid="{E44ADEB5-0864-4620-9E66-DD1027DC1419}"/>
    <hyperlink ref="H119" r:id="rId16" display="https://www.samsung.com/uz_ru/mobile/why-galaxy/" xr:uid="{1A6939F0-0FF2-4415-A6DF-9422D7F96786}"/>
    <hyperlink ref="H125" r:id="rId17" display="https://www.samsung.com/uz_ru/mobile/switch-to-galaxy/" xr:uid="{8CAB6367-836E-4E95-B73C-C9B0D93B3EE1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740F-146A-4F50-8CE9-2450ECC96264}">
  <sheetPr>
    <pageSetUpPr autoPageBreaks="0"/>
  </sheetPr>
  <dimension ref="A2:L87"/>
  <sheetViews>
    <sheetView showGridLines="0" zoomScale="84" zoomScaleNormal="84" workbookViewId="0">
      <selection activeCell="K89" sqref="K89"/>
    </sheetView>
  </sheetViews>
  <sheetFormatPr defaultColWidth="8.75" defaultRowHeight="19.5"/>
  <cols>
    <col min="1" max="1" width="11.125" style="41" customWidth="1"/>
    <col min="2" max="2" width="132.5" style="41" customWidth="1"/>
    <col min="3" max="3" width="8.75" style="41"/>
    <col min="4" max="5" width="19.25" style="236" customWidth="1"/>
    <col min="6" max="6" width="26.25" style="237" customWidth="1"/>
    <col min="7" max="7" width="82.625" style="237" customWidth="1"/>
    <col min="8" max="8" width="93.5" style="237" customWidth="1"/>
    <col min="9" max="9" width="14.75" style="237" customWidth="1"/>
    <col min="10" max="11" width="18.125" style="237" customWidth="1"/>
    <col min="12" max="12" width="26.5" style="237" customWidth="1"/>
    <col min="13" max="16384" width="8.75" style="41"/>
  </cols>
  <sheetData>
    <row r="2" spans="1:12" customFormat="1" ht="36" customHeight="1">
      <c r="B2" s="238" t="s">
        <v>662</v>
      </c>
      <c r="C2" s="481"/>
      <c r="D2" s="240"/>
      <c r="E2" s="44"/>
      <c r="F2" s="45"/>
      <c r="G2" s="45"/>
      <c r="H2" s="45"/>
      <c r="I2" s="45"/>
      <c r="J2" s="45"/>
      <c r="K2" s="45"/>
      <c r="L2" s="41"/>
    </row>
    <row r="3" spans="1:12" s="241" customFormat="1" ht="102.75" customHeight="1">
      <c r="B3" s="316" t="s">
        <v>267</v>
      </c>
      <c r="C3" s="316"/>
      <c r="D3" s="316"/>
      <c r="E3" s="316"/>
      <c r="F3" s="316"/>
      <c r="G3" s="316"/>
      <c r="H3" s="482"/>
      <c r="I3" s="482"/>
      <c r="J3" s="482"/>
      <c r="K3" s="483"/>
    </row>
    <row r="4" spans="1:12" s="53" customFormat="1" ht="21">
      <c r="A4" s="48"/>
      <c r="B4" s="49"/>
      <c r="C4" s="50"/>
      <c r="D4" s="51"/>
      <c r="E4" s="51"/>
      <c r="F4" s="52"/>
      <c r="G4" s="52"/>
      <c r="H4" s="52"/>
      <c r="I4" s="52"/>
      <c r="J4" s="52"/>
      <c r="K4" s="52"/>
      <c r="L4" s="52"/>
    </row>
    <row r="5" spans="1:12" s="53" customFormat="1" ht="23.25" customHeight="1" thickBot="1">
      <c r="A5" s="48"/>
      <c r="B5" s="54" t="s">
        <v>31</v>
      </c>
      <c r="C5" s="55"/>
      <c r="D5" s="56"/>
      <c r="E5" s="56"/>
      <c r="F5" s="5"/>
      <c r="G5" s="5"/>
      <c r="H5" s="5"/>
      <c r="I5" s="5"/>
      <c r="J5" s="5"/>
      <c r="K5" s="5"/>
      <c r="L5" s="5"/>
    </row>
    <row r="6" spans="1:12" s="53" customFormat="1" ht="23.25" customHeight="1">
      <c r="A6" s="48"/>
      <c r="B6" s="57"/>
      <c r="C6" s="55"/>
      <c r="D6" s="58" t="s">
        <v>32</v>
      </c>
      <c r="E6" s="59"/>
      <c r="F6" s="60" t="s">
        <v>33</v>
      </c>
      <c r="G6" s="61" t="s">
        <v>34</v>
      </c>
      <c r="H6" s="62" t="s">
        <v>35</v>
      </c>
      <c r="I6" s="63" t="s">
        <v>36</v>
      </c>
      <c r="J6" s="64" t="s">
        <v>37</v>
      </c>
      <c r="K6" s="61" t="s">
        <v>38</v>
      </c>
      <c r="L6" s="65" t="s">
        <v>39</v>
      </c>
    </row>
    <row r="7" spans="1:12" ht="23.25" customHeight="1">
      <c r="D7" s="66"/>
      <c r="E7" s="67"/>
      <c r="F7" s="68"/>
      <c r="G7" s="69" t="s">
        <v>40</v>
      </c>
      <c r="H7" s="69" t="s">
        <v>40</v>
      </c>
      <c r="I7" s="70"/>
      <c r="J7" s="71"/>
      <c r="K7" s="72"/>
      <c r="L7" s="73"/>
    </row>
    <row r="8" spans="1:12" ht="21" customHeight="1">
      <c r="D8" s="74" t="s">
        <v>41</v>
      </c>
      <c r="E8" s="131" t="s">
        <v>42</v>
      </c>
      <c r="F8" s="76" t="s">
        <v>43</v>
      </c>
      <c r="G8" s="77"/>
      <c r="H8" s="77"/>
      <c r="I8" s="78">
        <f>LENB(H8)</f>
        <v>0</v>
      </c>
      <c r="J8" s="79"/>
      <c r="K8" s="412" t="s">
        <v>44</v>
      </c>
      <c r="L8" s="484"/>
    </row>
    <row r="9" spans="1:12" ht="21" customHeight="1">
      <c r="D9" s="82"/>
      <c r="E9" s="134"/>
      <c r="F9" s="83" t="s">
        <v>183</v>
      </c>
      <c r="G9" s="84" t="s">
        <v>663</v>
      </c>
      <c r="H9" s="84" t="s">
        <v>664</v>
      </c>
      <c r="I9" s="78">
        <f t="shared" ref="I9:I72" si="0">LENB(H9)</f>
        <v>12</v>
      </c>
      <c r="J9" s="85">
        <v>10</v>
      </c>
      <c r="K9" s="85"/>
      <c r="L9" s="485"/>
    </row>
    <row r="10" spans="1:12" ht="21" customHeight="1">
      <c r="D10" s="82"/>
      <c r="E10" s="134"/>
      <c r="F10" s="83" t="s">
        <v>186</v>
      </c>
      <c r="G10" s="84" t="s">
        <v>665</v>
      </c>
      <c r="H10" s="84" t="s">
        <v>665</v>
      </c>
      <c r="I10" s="78">
        <f t="shared" si="0"/>
        <v>11</v>
      </c>
      <c r="J10" s="83"/>
      <c r="K10" s="83"/>
      <c r="L10" s="485"/>
    </row>
    <row r="11" spans="1:12" ht="21" customHeight="1">
      <c r="D11" s="82"/>
      <c r="E11" s="134"/>
      <c r="F11" s="91" t="s">
        <v>55</v>
      </c>
      <c r="G11" s="92" t="s">
        <v>666</v>
      </c>
      <c r="H11" s="93" t="s">
        <v>667</v>
      </c>
      <c r="I11" s="78">
        <f t="shared" si="0"/>
        <v>42</v>
      </c>
      <c r="J11" s="94"/>
      <c r="K11" s="94"/>
      <c r="L11" s="485"/>
    </row>
    <row r="12" spans="1:12" ht="21" customHeight="1">
      <c r="D12" s="82"/>
      <c r="E12" s="134"/>
      <c r="F12" s="83" t="s">
        <v>58</v>
      </c>
      <c r="G12" s="84"/>
      <c r="H12" s="84" t="s">
        <v>664</v>
      </c>
      <c r="I12" s="78">
        <f t="shared" si="0"/>
        <v>12</v>
      </c>
      <c r="J12" s="94"/>
      <c r="K12" s="94"/>
      <c r="L12" s="485"/>
    </row>
    <row r="13" spans="1:12" ht="21" customHeight="1" thickBot="1">
      <c r="D13" s="82"/>
      <c r="E13" s="134"/>
      <c r="F13" s="361" t="s">
        <v>59</v>
      </c>
      <c r="G13" s="486" t="s">
        <v>663</v>
      </c>
      <c r="H13" s="486" t="s">
        <v>664</v>
      </c>
      <c r="I13" s="99">
        <f t="shared" si="0"/>
        <v>12</v>
      </c>
      <c r="J13" s="100"/>
      <c r="K13" s="100"/>
      <c r="L13" s="485"/>
    </row>
    <row r="14" spans="1:12" ht="21" customHeight="1">
      <c r="D14" s="147" t="s">
        <v>60</v>
      </c>
      <c r="E14" s="287" t="s">
        <v>61</v>
      </c>
      <c r="F14" s="288" t="s">
        <v>62</v>
      </c>
      <c r="G14" s="487"/>
      <c r="H14" s="487"/>
      <c r="I14" s="289">
        <f t="shared" si="0"/>
        <v>0</v>
      </c>
      <c r="J14" s="290"/>
      <c r="K14" s="290" t="s">
        <v>147</v>
      </c>
      <c r="L14" s="292"/>
    </row>
    <row r="15" spans="1:12" ht="21" customHeight="1">
      <c r="D15" s="82"/>
      <c r="E15" s="134"/>
      <c r="F15" s="190" t="s">
        <v>65</v>
      </c>
      <c r="G15" s="344" t="s">
        <v>668</v>
      </c>
      <c r="H15" s="344" t="s">
        <v>669</v>
      </c>
      <c r="I15" s="78">
        <f t="shared" si="0"/>
        <v>25</v>
      </c>
      <c r="J15" s="192">
        <v>33</v>
      </c>
      <c r="K15" s="192"/>
      <c r="L15" s="189"/>
    </row>
    <row r="16" spans="1:12" ht="21" customHeight="1">
      <c r="D16" s="82"/>
      <c r="E16" s="134"/>
      <c r="F16" s="190" t="s">
        <v>67</v>
      </c>
      <c r="G16" s="344" t="s">
        <v>670</v>
      </c>
      <c r="H16" s="344" t="s">
        <v>670</v>
      </c>
      <c r="I16" s="78">
        <f t="shared" si="0"/>
        <v>22</v>
      </c>
      <c r="J16" s="190"/>
      <c r="K16" s="190"/>
      <c r="L16" s="189"/>
    </row>
    <row r="17" spans="2:12" ht="20.100000000000001" customHeight="1">
      <c r="D17" s="82"/>
      <c r="E17" s="134"/>
      <c r="F17" s="195" t="s">
        <v>55</v>
      </c>
      <c r="G17" s="479" t="s">
        <v>671</v>
      </c>
      <c r="H17" s="196" t="s">
        <v>672</v>
      </c>
      <c r="I17" s="78">
        <f t="shared" si="0"/>
        <v>84</v>
      </c>
      <c r="J17" s="192"/>
      <c r="K17" s="192"/>
      <c r="L17" s="189"/>
    </row>
    <row r="18" spans="2:12" ht="20.100000000000001" customHeight="1">
      <c r="D18" s="82"/>
      <c r="E18" s="134"/>
      <c r="F18" s="190" t="s">
        <v>58</v>
      </c>
      <c r="G18" s="344"/>
      <c r="H18" s="488" t="s">
        <v>669</v>
      </c>
      <c r="I18" s="78">
        <f t="shared" si="0"/>
        <v>25</v>
      </c>
      <c r="J18" s="192"/>
      <c r="K18" s="192"/>
      <c r="L18" s="189"/>
    </row>
    <row r="19" spans="2:12" ht="20.100000000000001" customHeight="1">
      <c r="D19" s="82"/>
      <c r="E19" s="138"/>
      <c r="F19" s="198" t="s">
        <v>59</v>
      </c>
      <c r="G19" s="344" t="s">
        <v>668</v>
      </c>
      <c r="H19" s="488" t="s">
        <v>669</v>
      </c>
      <c r="I19" s="78">
        <f t="shared" si="0"/>
        <v>25</v>
      </c>
      <c r="J19" s="199"/>
      <c r="K19" s="199"/>
      <c r="L19" s="201"/>
    </row>
    <row r="20" spans="2:12" ht="20.100000000000001" customHeight="1">
      <c r="D20" s="82"/>
      <c r="E20" s="131" t="s">
        <v>72</v>
      </c>
      <c r="F20" s="185" t="s">
        <v>62</v>
      </c>
      <c r="G20" s="186"/>
      <c r="H20" s="186"/>
      <c r="I20" s="78">
        <f t="shared" si="0"/>
        <v>0</v>
      </c>
      <c r="J20" s="187"/>
      <c r="K20" s="187" t="s">
        <v>147</v>
      </c>
      <c r="L20" s="248"/>
    </row>
    <row r="21" spans="2:12" ht="20.100000000000001" customHeight="1">
      <c r="D21" s="82"/>
      <c r="E21" s="134"/>
      <c r="F21" s="190" t="s">
        <v>65</v>
      </c>
      <c r="G21" s="191" t="s">
        <v>673</v>
      </c>
      <c r="H21" s="191" t="s">
        <v>674</v>
      </c>
      <c r="I21" s="78">
        <f t="shared" si="0"/>
        <v>25</v>
      </c>
      <c r="J21" s="192">
        <v>33</v>
      </c>
      <c r="K21" s="192"/>
      <c r="L21" s="189"/>
    </row>
    <row r="22" spans="2:12" ht="20.100000000000001" customHeight="1">
      <c r="D22" s="82"/>
      <c r="E22" s="134"/>
      <c r="F22" s="190" t="s">
        <v>67</v>
      </c>
      <c r="G22" s="191" t="s">
        <v>675</v>
      </c>
      <c r="H22" s="191" t="s">
        <v>675</v>
      </c>
      <c r="I22" s="78">
        <f t="shared" si="0"/>
        <v>18</v>
      </c>
      <c r="J22" s="190"/>
      <c r="K22" s="190"/>
      <c r="L22" s="189"/>
    </row>
    <row r="23" spans="2:12" ht="20.100000000000001" customHeight="1">
      <c r="B23" s="54" t="s">
        <v>71</v>
      </c>
      <c r="D23" s="82"/>
      <c r="E23" s="134"/>
      <c r="F23" s="195" t="s">
        <v>55</v>
      </c>
      <c r="G23" s="479" t="s">
        <v>676</v>
      </c>
      <c r="H23" s="196" t="s">
        <v>677</v>
      </c>
      <c r="I23" s="78">
        <f t="shared" si="0"/>
        <v>80</v>
      </c>
      <c r="J23" s="192"/>
      <c r="K23" s="192"/>
      <c r="L23" s="189"/>
    </row>
    <row r="24" spans="2:12" ht="20.100000000000001" customHeight="1">
      <c r="D24" s="82"/>
      <c r="E24" s="134"/>
      <c r="F24" s="190" t="s">
        <v>58</v>
      </c>
      <c r="G24" s="191"/>
      <c r="H24" s="197" t="s">
        <v>674</v>
      </c>
      <c r="I24" s="78">
        <f t="shared" si="0"/>
        <v>25</v>
      </c>
      <c r="J24" s="192"/>
      <c r="K24" s="192"/>
      <c r="L24" s="189"/>
    </row>
    <row r="25" spans="2:12" ht="20.100000000000001" customHeight="1">
      <c r="D25" s="82"/>
      <c r="E25" s="138"/>
      <c r="F25" s="198" t="s">
        <v>59</v>
      </c>
      <c r="G25" s="197" t="s">
        <v>673</v>
      </c>
      <c r="H25" s="197" t="s">
        <v>674</v>
      </c>
      <c r="I25" s="78">
        <f t="shared" si="0"/>
        <v>25</v>
      </c>
      <c r="J25" s="199"/>
      <c r="K25" s="199"/>
      <c r="L25" s="201"/>
    </row>
    <row r="26" spans="2:12" ht="20.100000000000001" customHeight="1">
      <c r="D26" s="82"/>
      <c r="E26" s="131" t="s">
        <v>77</v>
      </c>
      <c r="F26" s="185" t="s">
        <v>62</v>
      </c>
      <c r="G26" s="186"/>
      <c r="H26" s="186"/>
      <c r="I26" s="78">
        <f t="shared" si="0"/>
        <v>0</v>
      </c>
      <c r="J26" s="187"/>
      <c r="K26" s="187" t="s">
        <v>147</v>
      </c>
      <c r="L26" s="248"/>
    </row>
    <row r="27" spans="2:12" ht="20.100000000000001" customHeight="1">
      <c r="D27" s="82"/>
      <c r="E27" s="134"/>
      <c r="F27" s="190" t="s">
        <v>65</v>
      </c>
      <c r="G27" s="191" t="s">
        <v>678</v>
      </c>
      <c r="H27" s="191" t="s">
        <v>657</v>
      </c>
      <c r="I27" s="78">
        <f t="shared" si="0"/>
        <v>26</v>
      </c>
      <c r="J27" s="192">
        <v>33</v>
      </c>
      <c r="K27" s="192"/>
      <c r="L27" s="189"/>
    </row>
    <row r="28" spans="2:12" ht="20.100000000000001" customHeight="1">
      <c r="D28" s="82"/>
      <c r="E28" s="134"/>
      <c r="F28" s="190" t="s">
        <v>67</v>
      </c>
      <c r="G28" s="191" t="s">
        <v>679</v>
      </c>
      <c r="H28" s="191" t="s">
        <v>679</v>
      </c>
      <c r="I28" s="78">
        <f t="shared" si="0"/>
        <v>17</v>
      </c>
      <c r="J28" s="190"/>
      <c r="K28" s="190"/>
      <c r="L28" s="189"/>
    </row>
    <row r="29" spans="2:12" ht="20.65" customHeight="1">
      <c r="D29" s="82"/>
      <c r="E29" s="134"/>
      <c r="F29" s="195" t="s">
        <v>55</v>
      </c>
      <c r="G29" s="479" t="s">
        <v>680</v>
      </c>
      <c r="H29" s="196" t="s">
        <v>660</v>
      </c>
      <c r="I29" s="78">
        <f t="shared" si="0"/>
        <v>82</v>
      </c>
      <c r="J29" s="192"/>
      <c r="K29" s="192"/>
      <c r="L29" s="189"/>
    </row>
    <row r="30" spans="2:12" ht="20.65" customHeight="1">
      <c r="D30" s="82"/>
      <c r="E30" s="134"/>
      <c r="F30" s="190" t="s">
        <v>58</v>
      </c>
      <c r="G30" s="191"/>
      <c r="H30" s="191" t="s">
        <v>657</v>
      </c>
      <c r="I30" s="78">
        <f t="shared" si="0"/>
        <v>26</v>
      </c>
      <c r="J30" s="192"/>
      <c r="K30" s="192"/>
      <c r="L30" s="189"/>
    </row>
    <row r="31" spans="2:12" ht="20.65" customHeight="1">
      <c r="D31" s="82"/>
      <c r="E31" s="138"/>
      <c r="F31" s="198" t="s">
        <v>59</v>
      </c>
      <c r="G31" s="197" t="s">
        <v>678</v>
      </c>
      <c r="H31" s="197" t="s">
        <v>657</v>
      </c>
      <c r="I31" s="78">
        <f t="shared" si="0"/>
        <v>26</v>
      </c>
      <c r="J31" s="199"/>
      <c r="K31" s="199"/>
      <c r="L31" s="201"/>
    </row>
    <row r="32" spans="2:12" ht="20.65" customHeight="1">
      <c r="D32" s="82"/>
      <c r="E32" s="171" t="s">
        <v>83</v>
      </c>
      <c r="F32" s="172" t="s">
        <v>62</v>
      </c>
      <c r="G32" s="173"/>
      <c r="H32" s="252" t="s">
        <v>681</v>
      </c>
      <c r="I32" s="159" t="e">
        <f>LENB(#REF!)</f>
        <v>#REF!</v>
      </c>
      <c r="J32" s="159"/>
      <c r="K32" s="159" t="s">
        <v>147</v>
      </c>
      <c r="L32" s="154" t="s">
        <v>681</v>
      </c>
    </row>
    <row r="33" spans="4:12" ht="20.65" customHeight="1">
      <c r="D33" s="82"/>
      <c r="E33" s="155"/>
      <c r="F33" s="156" t="s">
        <v>65</v>
      </c>
      <c r="G33" s="157" t="s">
        <v>682</v>
      </c>
      <c r="H33" s="158"/>
      <c r="I33" s="159">
        <f t="shared" si="0"/>
        <v>0</v>
      </c>
      <c r="J33" s="160">
        <v>33</v>
      </c>
      <c r="K33" s="160"/>
      <c r="L33" s="162"/>
    </row>
    <row r="34" spans="4:12" ht="20.65" customHeight="1">
      <c r="D34" s="82"/>
      <c r="E34" s="155"/>
      <c r="F34" s="156" t="s">
        <v>67</v>
      </c>
      <c r="G34" s="157" t="s">
        <v>683</v>
      </c>
      <c r="H34" s="158"/>
      <c r="I34" s="159">
        <f>LENB(H32)</f>
        <v>30</v>
      </c>
      <c r="J34" s="156"/>
      <c r="K34" s="156"/>
      <c r="L34" s="162"/>
    </row>
    <row r="35" spans="4:12" ht="20.65" customHeight="1">
      <c r="D35" s="82"/>
      <c r="E35" s="155"/>
      <c r="F35" s="164" t="s">
        <v>55</v>
      </c>
      <c r="G35" s="165" t="s">
        <v>684</v>
      </c>
      <c r="H35" s="158"/>
      <c r="I35" s="159">
        <f t="shared" si="0"/>
        <v>0</v>
      </c>
      <c r="J35" s="160"/>
      <c r="K35" s="160"/>
      <c r="L35" s="162"/>
    </row>
    <row r="36" spans="4:12" ht="20.65" customHeight="1">
      <c r="D36" s="82"/>
      <c r="E36" s="155"/>
      <c r="F36" s="156" t="s">
        <v>58</v>
      </c>
      <c r="G36" s="157"/>
      <c r="H36" s="158"/>
      <c r="I36" s="159">
        <f t="shared" si="0"/>
        <v>0</v>
      </c>
      <c r="J36" s="160"/>
      <c r="K36" s="160"/>
      <c r="L36" s="162"/>
    </row>
    <row r="37" spans="4:12" ht="20.65" customHeight="1">
      <c r="D37" s="82"/>
      <c r="E37" s="166"/>
      <c r="F37" s="167" t="s">
        <v>59</v>
      </c>
      <c r="G37" s="168" t="s">
        <v>682</v>
      </c>
      <c r="H37" s="169"/>
      <c r="I37" s="159">
        <f t="shared" si="0"/>
        <v>0</v>
      </c>
      <c r="J37" s="170"/>
      <c r="K37" s="170"/>
      <c r="L37" s="435"/>
    </row>
    <row r="38" spans="4:12" ht="20.65" customHeight="1">
      <c r="D38" s="82"/>
      <c r="E38" s="203" t="s">
        <v>685</v>
      </c>
      <c r="F38" s="489" t="s">
        <v>686</v>
      </c>
      <c r="G38" s="490" t="s">
        <v>687</v>
      </c>
      <c r="H38" s="252" t="s">
        <v>688</v>
      </c>
      <c r="I38" s="159">
        <f t="shared" si="0"/>
        <v>30</v>
      </c>
      <c r="J38" s="159"/>
      <c r="K38" s="159"/>
      <c r="L38" s="491" t="s">
        <v>688</v>
      </c>
    </row>
    <row r="39" spans="4:12" ht="20.65" customHeight="1">
      <c r="D39" s="82"/>
      <c r="E39" s="207"/>
      <c r="F39" s="156" t="s">
        <v>62</v>
      </c>
      <c r="G39" s="492"/>
      <c r="H39" s="158"/>
      <c r="I39" s="159">
        <f t="shared" si="0"/>
        <v>0</v>
      </c>
      <c r="J39" s="160"/>
      <c r="K39" s="160" t="s">
        <v>147</v>
      </c>
      <c r="L39" s="493"/>
    </row>
    <row r="40" spans="4:12" ht="20.100000000000001" customHeight="1">
      <c r="D40" s="82"/>
      <c r="E40" s="207"/>
      <c r="F40" s="156" t="s">
        <v>65</v>
      </c>
      <c r="G40" s="306" t="s">
        <v>689</v>
      </c>
      <c r="H40" s="158"/>
      <c r="I40" s="159">
        <f t="shared" si="0"/>
        <v>0</v>
      </c>
      <c r="J40" s="160">
        <v>33</v>
      </c>
      <c r="K40" s="160"/>
      <c r="L40" s="493"/>
    </row>
    <row r="41" spans="4:12" ht="20.100000000000001" customHeight="1">
      <c r="D41" s="82"/>
      <c r="E41" s="207"/>
      <c r="F41" s="156" t="s">
        <v>67</v>
      </c>
      <c r="G41" s="306" t="s">
        <v>690</v>
      </c>
      <c r="H41" s="158"/>
      <c r="I41" s="159">
        <f t="shared" si="0"/>
        <v>0</v>
      </c>
      <c r="J41" s="156"/>
      <c r="K41" s="156"/>
      <c r="L41" s="493"/>
    </row>
    <row r="42" spans="4:12" ht="20.100000000000001" customHeight="1">
      <c r="D42" s="82"/>
      <c r="E42" s="207"/>
      <c r="F42" s="164" t="s">
        <v>55</v>
      </c>
      <c r="G42" s="494" t="s">
        <v>623</v>
      </c>
      <c r="H42" s="158"/>
      <c r="I42" s="159">
        <f t="shared" si="0"/>
        <v>0</v>
      </c>
      <c r="J42" s="160"/>
      <c r="K42" s="160"/>
      <c r="L42" s="493"/>
    </row>
    <row r="43" spans="4:12" ht="20.100000000000001" customHeight="1">
      <c r="D43" s="82"/>
      <c r="E43" s="207"/>
      <c r="F43" s="156" t="s">
        <v>58</v>
      </c>
      <c r="G43" s="157"/>
      <c r="H43" s="158"/>
      <c r="I43" s="159">
        <f t="shared" si="0"/>
        <v>0</v>
      </c>
      <c r="J43" s="160"/>
      <c r="K43" s="160"/>
      <c r="L43" s="493"/>
    </row>
    <row r="44" spans="4:12" ht="20.100000000000001" customHeight="1">
      <c r="D44" s="82"/>
      <c r="E44" s="495"/>
      <c r="F44" s="167" t="s">
        <v>59</v>
      </c>
      <c r="G44" s="496" t="s">
        <v>689</v>
      </c>
      <c r="H44" s="169"/>
      <c r="I44" s="159">
        <f t="shared" si="0"/>
        <v>0</v>
      </c>
      <c r="J44" s="170"/>
      <c r="K44" s="167"/>
      <c r="L44" s="497"/>
    </row>
    <row r="45" spans="4:12" ht="20.100000000000001" customHeight="1">
      <c r="D45" s="82"/>
      <c r="E45" s="498" t="s">
        <v>691</v>
      </c>
      <c r="F45" s="394" t="s">
        <v>62</v>
      </c>
      <c r="G45" s="499"/>
      <c r="H45" s="500" t="s">
        <v>688</v>
      </c>
      <c r="I45" s="159">
        <f t="shared" si="0"/>
        <v>30</v>
      </c>
      <c r="J45" s="206"/>
      <c r="K45" s="206" t="s">
        <v>147</v>
      </c>
      <c r="L45" s="162" t="s">
        <v>688</v>
      </c>
    </row>
    <row r="46" spans="4:12" ht="20.100000000000001" customHeight="1">
      <c r="D46" s="82"/>
      <c r="E46" s="498"/>
      <c r="F46" s="156" t="s">
        <v>65</v>
      </c>
      <c r="G46" s="306" t="s">
        <v>692</v>
      </c>
      <c r="H46" s="501"/>
      <c r="I46" s="159">
        <f t="shared" si="0"/>
        <v>0</v>
      </c>
      <c r="J46" s="160">
        <v>33</v>
      </c>
      <c r="K46" s="160"/>
      <c r="L46" s="162"/>
    </row>
    <row r="47" spans="4:12" ht="20.100000000000001" customHeight="1">
      <c r="D47" s="82"/>
      <c r="E47" s="498"/>
      <c r="F47" s="156" t="s">
        <v>67</v>
      </c>
      <c r="G47" s="306" t="s">
        <v>693</v>
      </c>
      <c r="H47" s="501"/>
      <c r="I47" s="159">
        <f t="shared" si="0"/>
        <v>0</v>
      </c>
      <c r="J47" s="156"/>
      <c r="K47" s="156"/>
      <c r="L47" s="162"/>
    </row>
    <row r="48" spans="4:12" ht="20.100000000000001" customHeight="1">
      <c r="D48" s="82"/>
      <c r="E48" s="498"/>
      <c r="F48" s="164" t="s">
        <v>55</v>
      </c>
      <c r="G48" s="494" t="s">
        <v>694</v>
      </c>
      <c r="H48" s="501"/>
      <c r="I48" s="159">
        <f t="shared" si="0"/>
        <v>0</v>
      </c>
      <c r="J48" s="160"/>
      <c r="K48" s="160"/>
      <c r="L48" s="162"/>
    </row>
    <row r="49" spans="4:12" ht="20.100000000000001" customHeight="1">
      <c r="D49" s="82"/>
      <c r="E49" s="498"/>
      <c r="F49" s="156" t="s">
        <v>58</v>
      </c>
      <c r="G49" s="157"/>
      <c r="H49" s="501"/>
      <c r="I49" s="159">
        <f t="shared" si="0"/>
        <v>0</v>
      </c>
      <c r="J49" s="160"/>
      <c r="K49" s="160"/>
      <c r="L49" s="162"/>
    </row>
    <row r="50" spans="4:12" ht="19.899999999999999" customHeight="1">
      <c r="D50" s="82"/>
      <c r="E50" s="502"/>
      <c r="F50" s="167" t="s">
        <v>59</v>
      </c>
      <c r="G50" s="496" t="s">
        <v>692</v>
      </c>
      <c r="H50" s="503"/>
      <c r="I50" s="159">
        <f t="shared" si="0"/>
        <v>0</v>
      </c>
      <c r="J50" s="170"/>
      <c r="K50" s="167"/>
      <c r="L50" s="435"/>
    </row>
    <row r="51" spans="4:12" ht="19.899999999999999" customHeight="1">
      <c r="D51" s="82"/>
      <c r="E51" s="131" t="s">
        <v>99</v>
      </c>
      <c r="F51" s="76" t="s">
        <v>695</v>
      </c>
      <c r="G51" s="504" t="s">
        <v>696</v>
      </c>
      <c r="H51" s="504"/>
      <c r="I51" s="78">
        <f t="shared" si="0"/>
        <v>0</v>
      </c>
      <c r="J51" s="78"/>
      <c r="K51" s="121"/>
      <c r="L51" s="133"/>
    </row>
    <row r="52" spans="4:12" ht="19.899999999999999" customHeight="1">
      <c r="D52" s="82"/>
      <c r="E52" s="134"/>
      <c r="F52" s="83" t="s">
        <v>697</v>
      </c>
      <c r="G52" s="225"/>
      <c r="H52" s="225"/>
      <c r="I52" s="78">
        <f t="shared" si="0"/>
        <v>0</v>
      </c>
      <c r="J52" s="89"/>
      <c r="K52" s="89" t="s">
        <v>461</v>
      </c>
      <c r="L52" s="136"/>
    </row>
    <row r="53" spans="4:12" ht="19.899999999999999" customHeight="1">
      <c r="D53" s="82"/>
      <c r="E53" s="134"/>
      <c r="F53" s="83" t="s">
        <v>586</v>
      </c>
      <c r="G53" s="123" t="s">
        <v>327</v>
      </c>
      <c r="H53" s="123" t="s">
        <v>698</v>
      </c>
      <c r="I53" s="78">
        <f t="shared" si="0"/>
        <v>23</v>
      </c>
      <c r="J53" s="89">
        <v>33</v>
      </c>
      <c r="K53" s="89"/>
      <c r="L53" s="136"/>
    </row>
    <row r="54" spans="4:12" ht="20.100000000000001" customHeight="1">
      <c r="D54" s="82"/>
      <c r="E54" s="134"/>
      <c r="F54" s="83" t="s">
        <v>588</v>
      </c>
      <c r="G54" s="123" t="s">
        <v>329</v>
      </c>
      <c r="H54" s="123" t="s">
        <v>329</v>
      </c>
      <c r="I54" s="78">
        <f t="shared" si="0"/>
        <v>14</v>
      </c>
      <c r="J54" s="83"/>
      <c r="K54" s="89"/>
      <c r="L54" s="136"/>
    </row>
    <row r="55" spans="4:12" ht="20.100000000000001" customHeight="1">
      <c r="D55" s="82"/>
      <c r="E55" s="134"/>
      <c r="F55" s="91" t="s">
        <v>55</v>
      </c>
      <c r="G55" s="283" t="s">
        <v>330</v>
      </c>
      <c r="H55" s="182" t="s">
        <v>331</v>
      </c>
      <c r="I55" s="78">
        <f t="shared" si="0"/>
        <v>64</v>
      </c>
      <c r="J55" s="89"/>
      <c r="K55" s="89"/>
      <c r="L55" s="136"/>
    </row>
    <row r="56" spans="4:12" ht="20.100000000000001" customHeight="1">
      <c r="D56" s="82"/>
      <c r="E56" s="134"/>
      <c r="F56" s="83" t="s">
        <v>58</v>
      </c>
      <c r="G56" s="123"/>
      <c r="H56" s="123" t="s">
        <v>698</v>
      </c>
      <c r="I56" s="78">
        <f t="shared" si="0"/>
        <v>23</v>
      </c>
      <c r="J56" s="89"/>
      <c r="K56" s="83"/>
      <c r="L56" s="136"/>
    </row>
    <row r="57" spans="4:12" ht="20.100000000000001" customHeight="1">
      <c r="D57" s="82"/>
      <c r="E57" s="138"/>
      <c r="F57" s="97" t="s">
        <v>592</v>
      </c>
      <c r="G57" s="353" t="s">
        <v>327</v>
      </c>
      <c r="H57" s="353" t="s">
        <v>698</v>
      </c>
      <c r="I57" s="78">
        <f t="shared" si="0"/>
        <v>23</v>
      </c>
      <c r="J57" s="140"/>
      <c r="K57" s="140"/>
      <c r="L57" s="141"/>
    </row>
    <row r="58" spans="4:12" ht="20.100000000000001" customHeight="1">
      <c r="D58" s="82"/>
      <c r="E58" s="171" t="s">
        <v>105</v>
      </c>
      <c r="F58" s="172" t="s">
        <v>697</v>
      </c>
      <c r="G58" s="173"/>
      <c r="H58" s="252" t="s">
        <v>681</v>
      </c>
      <c r="I58" s="159">
        <f t="shared" si="0"/>
        <v>30</v>
      </c>
      <c r="J58" s="159"/>
      <c r="K58" s="159" t="s">
        <v>461</v>
      </c>
      <c r="L58" s="162" t="s">
        <v>681</v>
      </c>
    </row>
    <row r="59" spans="4:12" ht="20.100000000000001" customHeight="1">
      <c r="D59" s="82"/>
      <c r="E59" s="155"/>
      <c r="F59" s="156" t="s">
        <v>586</v>
      </c>
      <c r="G59" s="157" t="s">
        <v>333</v>
      </c>
      <c r="H59" s="158"/>
      <c r="I59" s="159">
        <f t="shared" si="0"/>
        <v>0</v>
      </c>
      <c r="J59" s="160">
        <v>33</v>
      </c>
      <c r="K59" s="160"/>
      <c r="L59" s="162"/>
    </row>
    <row r="60" spans="4:12" ht="17.649999999999999" customHeight="1">
      <c r="D60" s="82"/>
      <c r="E60" s="155"/>
      <c r="F60" s="156" t="s">
        <v>588</v>
      </c>
      <c r="G60" s="157" t="s">
        <v>334</v>
      </c>
      <c r="H60" s="158"/>
      <c r="I60" s="159">
        <f t="shared" si="0"/>
        <v>0</v>
      </c>
      <c r="J60" s="156"/>
      <c r="K60" s="160"/>
      <c r="L60" s="162"/>
    </row>
    <row r="61" spans="4:12" ht="16.5" customHeight="1">
      <c r="D61" s="82"/>
      <c r="E61" s="155"/>
      <c r="F61" s="164" t="s">
        <v>55</v>
      </c>
      <c r="G61" s="165" t="s">
        <v>335</v>
      </c>
      <c r="H61" s="158"/>
      <c r="I61" s="159">
        <f t="shared" si="0"/>
        <v>0</v>
      </c>
      <c r="J61" s="160"/>
      <c r="K61" s="160"/>
      <c r="L61" s="162"/>
    </row>
    <row r="62" spans="4:12" ht="17.25" customHeight="1">
      <c r="D62" s="82"/>
      <c r="E62" s="155"/>
      <c r="F62" s="156" t="s">
        <v>58</v>
      </c>
      <c r="G62" s="157"/>
      <c r="H62" s="158"/>
      <c r="I62" s="159">
        <f t="shared" si="0"/>
        <v>0</v>
      </c>
      <c r="J62" s="160"/>
      <c r="K62" s="156"/>
      <c r="L62" s="162"/>
    </row>
    <row r="63" spans="4:12" ht="16.5" customHeight="1">
      <c r="D63" s="82"/>
      <c r="E63" s="166"/>
      <c r="F63" s="167" t="s">
        <v>592</v>
      </c>
      <c r="G63" s="168" t="s">
        <v>333</v>
      </c>
      <c r="H63" s="169"/>
      <c r="I63" s="159">
        <f t="shared" si="0"/>
        <v>0</v>
      </c>
      <c r="J63" s="170"/>
      <c r="K63" s="170"/>
      <c r="L63" s="435"/>
    </row>
    <row r="64" spans="4:12" ht="16.5" customHeight="1">
      <c r="D64" s="82"/>
      <c r="E64" s="171" t="s">
        <v>111</v>
      </c>
      <c r="F64" s="172" t="s">
        <v>697</v>
      </c>
      <c r="G64" s="173"/>
      <c r="H64" s="252" t="s">
        <v>681</v>
      </c>
      <c r="I64" s="159">
        <f t="shared" si="0"/>
        <v>30</v>
      </c>
      <c r="J64" s="159"/>
      <c r="K64" s="159" t="s">
        <v>461</v>
      </c>
      <c r="L64" s="162" t="s">
        <v>688</v>
      </c>
    </row>
    <row r="65" spans="4:12" ht="20.100000000000001" customHeight="1">
      <c r="D65" s="82"/>
      <c r="E65" s="155"/>
      <c r="F65" s="156" t="s">
        <v>586</v>
      </c>
      <c r="G65" s="157" t="s">
        <v>699</v>
      </c>
      <c r="H65" s="158"/>
      <c r="I65" s="159">
        <f t="shared" si="0"/>
        <v>0</v>
      </c>
      <c r="J65" s="160">
        <v>33</v>
      </c>
      <c r="K65" s="160"/>
      <c r="L65" s="162"/>
    </row>
    <row r="66" spans="4:12" ht="20.100000000000001" customHeight="1">
      <c r="D66" s="82"/>
      <c r="E66" s="155"/>
      <c r="F66" s="156" t="s">
        <v>588</v>
      </c>
      <c r="G66" s="157" t="s">
        <v>700</v>
      </c>
      <c r="H66" s="158"/>
      <c r="I66" s="159">
        <f t="shared" si="0"/>
        <v>0</v>
      </c>
      <c r="J66" s="156"/>
      <c r="K66" s="160"/>
      <c r="L66" s="162"/>
    </row>
    <row r="67" spans="4:12" ht="20.100000000000001" customHeight="1">
      <c r="D67" s="82"/>
      <c r="E67" s="155"/>
      <c r="F67" s="164" t="s">
        <v>55</v>
      </c>
      <c r="G67" s="165" t="s">
        <v>701</v>
      </c>
      <c r="H67" s="158"/>
      <c r="I67" s="159">
        <f t="shared" si="0"/>
        <v>0</v>
      </c>
      <c r="J67" s="160"/>
      <c r="K67" s="160"/>
      <c r="L67" s="162"/>
    </row>
    <row r="68" spans="4:12" ht="20.100000000000001" customHeight="1">
      <c r="D68" s="82"/>
      <c r="E68" s="155"/>
      <c r="F68" s="156" t="s">
        <v>58</v>
      </c>
      <c r="G68" s="157"/>
      <c r="H68" s="158"/>
      <c r="I68" s="159">
        <f t="shared" si="0"/>
        <v>0</v>
      </c>
      <c r="J68" s="160"/>
      <c r="K68" s="156"/>
      <c r="L68" s="162"/>
    </row>
    <row r="69" spans="4:12" ht="20.100000000000001" customHeight="1">
      <c r="D69" s="82"/>
      <c r="E69" s="166"/>
      <c r="F69" s="167" t="s">
        <v>592</v>
      </c>
      <c r="G69" s="168" t="s">
        <v>699</v>
      </c>
      <c r="H69" s="169"/>
      <c r="I69" s="159">
        <f t="shared" si="0"/>
        <v>0</v>
      </c>
      <c r="J69" s="170"/>
      <c r="K69" s="213"/>
      <c r="L69" s="435"/>
    </row>
    <row r="70" spans="4:12" ht="20.100000000000001" customHeight="1">
      <c r="D70" s="82"/>
      <c r="E70" s="171" t="s">
        <v>229</v>
      </c>
      <c r="F70" s="172" t="s">
        <v>697</v>
      </c>
      <c r="G70" s="173"/>
      <c r="H70" s="252" t="s">
        <v>681</v>
      </c>
      <c r="I70" s="159">
        <f t="shared" si="0"/>
        <v>30</v>
      </c>
      <c r="J70" s="159"/>
      <c r="K70" s="159" t="s">
        <v>461</v>
      </c>
      <c r="L70" s="162" t="s">
        <v>688</v>
      </c>
    </row>
    <row r="71" spans="4:12" ht="20.100000000000001" customHeight="1">
      <c r="D71" s="82"/>
      <c r="E71" s="155"/>
      <c r="F71" s="156" t="s">
        <v>586</v>
      </c>
      <c r="G71" s="157" t="s">
        <v>702</v>
      </c>
      <c r="H71" s="158"/>
      <c r="I71" s="159">
        <f t="shared" si="0"/>
        <v>0</v>
      </c>
      <c r="J71" s="160">
        <v>33</v>
      </c>
      <c r="K71" s="160"/>
      <c r="L71" s="162"/>
    </row>
    <row r="72" spans="4:12" ht="20.100000000000001" customHeight="1">
      <c r="D72" s="82"/>
      <c r="E72" s="155"/>
      <c r="F72" s="156" t="s">
        <v>588</v>
      </c>
      <c r="G72" s="157" t="s">
        <v>703</v>
      </c>
      <c r="H72" s="158"/>
      <c r="I72" s="159">
        <f t="shared" si="0"/>
        <v>0</v>
      </c>
      <c r="J72" s="156"/>
      <c r="K72" s="160"/>
      <c r="L72" s="162"/>
    </row>
    <row r="73" spans="4:12" ht="20.100000000000001" customHeight="1">
      <c r="D73" s="82"/>
      <c r="E73" s="155"/>
      <c r="F73" s="164" t="s">
        <v>55</v>
      </c>
      <c r="G73" s="165" t="s">
        <v>704</v>
      </c>
      <c r="H73" s="158"/>
      <c r="I73" s="159">
        <f t="shared" ref="I73:I87" si="1">LENB(H73)</f>
        <v>0</v>
      </c>
      <c r="J73" s="160"/>
      <c r="K73" s="160"/>
      <c r="L73" s="162"/>
    </row>
    <row r="74" spans="4:12" ht="19.5" customHeight="1">
      <c r="D74" s="82"/>
      <c r="E74" s="155"/>
      <c r="F74" s="156" t="s">
        <v>58</v>
      </c>
      <c r="G74" s="157"/>
      <c r="H74" s="158"/>
      <c r="I74" s="159">
        <f t="shared" si="1"/>
        <v>0</v>
      </c>
      <c r="J74" s="160"/>
      <c r="K74" s="156"/>
      <c r="L74" s="162"/>
    </row>
    <row r="75" spans="4:12" ht="20.100000000000001" customHeight="1">
      <c r="D75" s="82"/>
      <c r="E75" s="166"/>
      <c r="F75" s="505" t="s">
        <v>592</v>
      </c>
      <c r="G75" s="506" t="s">
        <v>702</v>
      </c>
      <c r="H75" s="169"/>
      <c r="I75" s="159">
        <f t="shared" si="1"/>
        <v>0</v>
      </c>
      <c r="J75" s="507"/>
      <c r="K75" s="170"/>
      <c r="L75" s="435"/>
    </row>
    <row r="76" spans="4:12" ht="20.100000000000001" customHeight="1">
      <c r="D76" s="82"/>
      <c r="E76" s="171" t="s">
        <v>132</v>
      </c>
      <c r="F76" s="172" t="s">
        <v>697</v>
      </c>
      <c r="G76" s="173"/>
      <c r="H76" s="252" t="s">
        <v>681</v>
      </c>
      <c r="I76" s="159">
        <f t="shared" si="1"/>
        <v>30</v>
      </c>
      <c r="J76" s="159"/>
      <c r="K76" s="159" t="s">
        <v>461</v>
      </c>
      <c r="L76" s="162" t="s">
        <v>688</v>
      </c>
    </row>
    <row r="77" spans="4:12" ht="20.100000000000001" customHeight="1">
      <c r="D77" s="82"/>
      <c r="E77" s="155"/>
      <c r="F77" s="156" t="s">
        <v>586</v>
      </c>
      <c r="G77" s="157" t="s">
        <v>705</v>
      </c>
      <c r="H77" s="158"/>
      <c r="I77" s="159">
        <f t="shared" si="1"/>
        <v>0</v>
      </c>
      <c r="J77" s="160">
        <v>33</v>
      </c>
      <c r="K77" s="160"/>
      <c r="L77" s="162"/>
    </row>
    <row r="78" spans="4:12" ht="20.100000000000001" customHeight="1">
      <c r="D78" s="82"/>
      <c r="E78" s="155"/>
      <c r="F78" s="156" t="s">
        <v>588</v>
      </c>
      <c r="G78" s="157" t="s">
        <v>706</v>
      </c>
      <c r="H78" s="158"/>
      <c r="I78" s="159">
        <f t="shared" si="1"/>
        <v>0</v>
      </c>
      <c r="J78" s="156"/>
      <c r="K78" s="160"/>
      <c r="L78" s="162"/>
    </row>
    <row r="79" spans="4:12" ht="20.100000000000001" customHeight="1">
      <c r="D79" s="82"/>
      <c r="E79" s="155"/>
      <c r="F79" s="164" t="s">
        <v>55</v>
      </c>
      <c r="G79" s="165" t="s">
        <v>707</v>
      </c>
      <c r="H79" s="158"/>
      <c r="I79" s="159">
        <f t="shared" si="1"/>
        <v>0</v>
      </c>
      <c r="J79" s="160"/>
      <c r="K79" s="160"/>
      <c r="L79" s="162"/>
    </row>
    <row r="80" spans="4:12" ht="20.100000000000001" customHeight="1">
      <c r="D80" s="82"/>
      <c r="E80" s="155"/>
      <c r="F80" s="156" t="s">
        <v>58</v>
      </c>
      <c r="G80" s="157"/>
      <c r="H80" s="158"/>
      <c r="I80" s="159">
        <f t="shared" si="1"/>
        <v>0</v>
      </c>
      <c r="J80" s="160"/>
      <c r="K80" s="156"/>
      <c r="L80" s="162"/>
    </row>
    <row r="81" spans="4:12" ht="20.100000000000001" customHeight="1">
      <c r="D81" s="82"/>
      <c r="E81" s="166"/>
      <c r="F81" s="167" t="s">
        <v>592</v>
      </c>
      <c r="G81" s="168" t="s">
        <v>705</v>
      </c>
      <c r="H81" s="169"/>
      <c r="I81" s="159">
        <f t="shared" si="1"/>
        <v>0</v>
      </c>
      <c r="J81" s="170"/>
      <c r="K81" s="170"/>
      <c r="L81" s="435"/>
    </row>
    <row r="82" spans="4:12" ht="20.100000000000001" customHeight="1">
      <c r="D82" s="82"/>
      <c r="E82" s="131" t="s">
        <v>137</v>
      </c>
      <c r="F82" s="76" t="s">
        <v>697</v>
      </c>
      <c r="G82" s="177"/>
      <c r="H82" s="177"/>
      <c r="I82" s="78">
        <f t="shared" si="1"/>
        <v>0</v>
      </c>
      <c r="J82" s="78"/>
      <c r="K82" s="78" t="s">
        <v>461</v>
      </c>
      <c r="L82" s="471"/>
    </row>
    <row r="83" spans="4:12" ht="20.100000000000001" customHeight="1">
      <c r="D83" s="82"/>
      <c r="E83" s="134"/>
      <c r="F83" s="83" t="s">
        <v>586</v>
      </c>
      <c r="G83" s="123" t="s">
        <v>708</v>
      </c>
      <c r="H83" s="123" t="s">
        <v>709</v>
      </c>
      <c r="I83" s="78">
        <f t="shared" si="1"/>
        <v>35</v>
      </c>
      <c r="J83" s="89">
        <v>33</v>
      </c>
      <c r="K83" s="89"/>
      <c r="L83" s="437"/>
    </row>
    <row r="84" spans="4:12" ht="17.649999999999999" customHeight="1">
      <c r="D84" s="82"/>
      <c r="E84" s="134"/>
      <c r="F84" s="83" t="s">
        <v>588</v>
      </c>
      <c r="G84" s="123" t="s">
        <v>710</v>
      </c>
      <c r="H84" s="123" t="s">
        <v>711</v>
      </c>
      <c r="I84" s="78">
        <f t="shared" si="1"/>
        <v>28</v>
      </c>
      <c r="J84" s="83"/>
      <c r="K84" s="89"/>
      <c r="L84" s="437"/>
    </row>
    <row r="85" spans="4:12" ht="17.649999999999999" customHeight="1">
      <c r="D85" s="82"/>
      <c r="E85" s="134"/>
      <c r="F85" s="91" t="s">
        <v>55</v>
      </c>
      <c r="G85" s="182" t="s">
        <v>712</v>
      </c>
      <c r="H85" s="182" t="s">
        <v>713</v>
      </c>
      <c r="I85" s="78">
        <f t="shared" si="1"/>
        <v>107</v>
      </c>
      <c r="J85" s="89"/>
      <c r="K85" s="89"/>
      <c r="L85" s="437"/>
    </row>
    <row r="86" spans="4:12" ht="17.649999999999999" customHeight="1">
      <c r="D86" s="82"/>
      <c r="E86" s="134"/>
      <c r="F86" s="83" t="s">
        <v>58</v>
      </c>
      <c r="G86" s="123"/>
      <c r="H86" s="123" t="s">
        <v>709</v>
      </c>
      <c r="I86" s="78">
        <f t="shared" si="1"/>
        <v>35</v>
      </c>
      <c r="J86" s="90"/>
      <c r="K86" s="83"/>
      <c r="L86" s="478"/>
    </row>
    <row r="87" spans="4:12" ht="18" customHeight="1" thickBot="1">
      <c r="D87" s="227"/>
      <c r="E87" s="143"/>
      <c r="F87" s="508" t="s">
        <v>592</v>
      </c>
      <c r="G87" s="509" t="s">
        <v>708</v>
      </c>
      <c r="H87" s="509" t="s">
        <v>709</v>
      </c>
      <c r="I87" s="232">
        <f t="shared" si="1"/>
        <v>35</v>
      </c>
      <c r="J87" s="234"/>
      <c r="K87" s="233"/>
      <c r="L87" s="510"/>
    </row>
  </sheetData>
  <mergeCells count="40">
    <mergeCell ref="E76:E81"/>
    <mergeCell ref="H76:H81"/>
    <mergeCell ref="L76:L81"/>
    <mergeCell ref="E82:E87"/>
    <mergeCell ref="E64:E69"/>
    <mergeCell ref="H64:H69"/>
    <mergeCell ref="L64:L69"/>
    <mergeCell ref="E70:E75"/>
    <mergeCell ref="H70:H75"/>
    <mergeCell ref="L70:L75"/>
    <mergeCell ref="E45:E50"/>
    <mergeCell ref="H45:H50"/>
    <mergeCell ref="L45:L50"/>
    <mergeCell ref="E51:E57"/>
    <mergeCell ref="L51:L57"/>
    <mergeCell ref="E58:E63"/>
    <mergeCell ref="H58:H63"/>
    <mergeCell ref="L58:L63"/>
    <mergeCell ref="E32:E37"/>
    <mergeCell ref="H32:H37"/>
    <mergeCell ref="L32:L37"/>
    <mergeCell ref="E38:E44"/>
    <mergeCell ref="H38:H44"/>
    <mergeCell ref="L38:L44"/>
    <mergeCell ref="D8:D13"/>
    <mergeCell ref="E8:E13"/>
    <mergeCell ref="L8:L13"/>
    <mergeCell ref="D14:D8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53 J59 J61 J65 J71 J77 J83 J85">
    <cfRule type="expression" dxfId="8" priority="3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8">
      <formula>I15&gt;J15</formula>
    </cfRule>
  </conditionalFormatting>
  <conditionalFormatting sqref="J21:K21">
    <cfRule type="expression" dxfId="5" priority="7">
      <formula>I21&gt;J21</formula>
    </cfRule>
  </conditionalFormatting>
  <conditionalFormatting sqref="J27:K27">
    <cfRule type="expression" dxfId="4" priority="6">
      <formula>I27&gt;J27</formula>
    </cfRule>
  </conditionalFormatting>
  <conditionalFormatting sqref="J33:K33">
    <cfRule type="expression" dxfId="3" priority="5">
      <formula>I33&gt;J33</formula>
    </cfRule>
  </conditionalFormatting>
  <conditionalFormatting sqref="J40:K40">
    <cfRule type="expression" dxfId="2" priority="4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ef="G35" r:id="rId1" display="https://www.samsung.com/uk/computers/galaxy-book/galaxy-book5-pro/buy/?modelCode=NP960XHA-KG2UK" xr:uid="{1F75B45F-E5E5-4CBD-A146-46B469B0064F}"/>
    <hyperlink ref="G29" r:id="rId2" display="https://www.samsung.com/uk/tablets/galaxy-tab-s10/buy/?modelCode=SM-X920NZAREUB" xr:uid="{DD7B5306-2B39-4EC2-950C-9BB97EEA0836}"/>
    <hyperlink ref="G23" r:id="rId3" display="https://www.samsung.com/uk/smartphones/galaxy-z-flip6/buy/" xr:uid="{E488DC12-359A-452A-B3E4-86AEDD553FCC}"/>
    <hyperlink ref="G17" r:id="rId4" display="https://www.samsung.com/uk/smartphones/galaxy-s25-ultra/buy/" xr:uid="{C4A4ED75-FEA7-44B4-800F-562D1C3ED1CE}"/>
    <hyperlink ref="G79" r:id="rId5" display="https://www.samsung.com/uk/tvs/qled-tv/qn900d-65-inch-neo-qled-8k-tizen-os-smart-tv-qe65qn900dtxxu/" xr:uid="{AA73E009-158E-4EDC-BDA4-B98CFD8FF1BE}"/>
    <hyperlink ref="G73" r:id="rId6" display="https://www.samsung.com/uk/washers-and-dryers/washing-machines/ww8400d-front-loading-smartthings-ai-energy-made-a-40-percent-extra-energy-efficiency-ai-ecobubble-11kg-black-ww11db8b95gbu1/" xr:uid="{2B993294-AB5B-42E7-86FF-6615FE74CF23}"/>
    <hyperlink ref="G67" r:id="rId7" display="https://www.samsung.com/uk/refrigerators/bottom-mount-freezer/bottom-mount-freezer-with-smartthings-ai-energy-mo-387l-black-rb38c607ab1-eu/" xr:uid="{565DAB8A-7E15-4B02-BAA2-68E50EEA73B2}"/>
    <hyperlink ref="G61" r:id="rId8" display="https://www.samsung.com/uk/lifestyle-tvs/the-serif/ls01bg-55-inch-the-serif-qled-4k-smart-tv-cloud-white-qe55ls01bguxxu/" xr:uid="{40F54A83-BAF7-44A2-8ACF-D0EF9B72C2A4}"/>
    <hyperlink ref="G55" r:id="rId9" display="https://www.samsung.com/uk/tvs/qled-tv/qn900d-65-inch-neo-qled-8k-tizen-os-smart-tv-qe65qn900dtxxu/" xr:uid="{FC1E829A-E91C-429B-A02B-14384D8B69E7}"/>
    <hyperlink ref="G42" r:id="rId10" xr:uid="{E3BB4E21-3F96-43AA-B65C-CB3FBB9CFA91}"/>
    <hyperlink ref="G48" r:id="rId11" display="https://www.samsung.com/uk/tv-accessories/all-tv-accessories/" xr:uid="{C9AAE3E4-35A7-4B2F-B88C-69B507029DF1}"/>
    <hyperlink ref="H11" r:id="rId12" display="https://www.samsung.com/uz_ru/accessories/" xr:uid="{80326321-E6B6-4986-BCED-CB4CA134E78F}"/>
    <hyperlink ref="H17" r:id="rId13" display="https://www.samsung.com/uz_ru/mobile-accessories/all-mobile-accessories/?smartphones" xr:uid="{741301F1-6887-44CB-ADE2-50AC5C824BBC}"/>
    <hyperlink ref="H23" r:id="rId14" display="https://www.samsung.com/uz_ru/mobile-accessories/all-mobile-accessories/?tablets" xr:uid="{F9F179A5-A3E8-4A9C-B387-DBD1459B5B37}"/>
    <hyperlink ref="H29" r:id="rId15" display="https://www.samsung.com/uz_ru/mobile-accessories/all-mobile-accessories/?wearables" xr:uid="{E3FC50FE-BCF7-4C08-9A4E-0F061F8083D0}"/>
    <hyperlink ref="G85" r:id="rId16" xr:uid="{E69D671F-36F9-4C22-B96C-DD535F4DE662}"/>
    <hyperlink ref="H85" r:id="rId17" xr:uid="{DDA97E23-61BC-48AB-A943-8347ADFC8ECA}"/>
    <hyperlink ref="H55" r:id="rId18" display="https://www.samsung.com/uz_ru/tv-accessories/all-tv-accessories/" xr:uid="{ABB43B91-88E6-4DBA-A698-E22882B7A990}"/>
  </hyperlinks>
  <pageMargins left="0.7" right="0.7" top="0.75" bottom="0.75" header="0.3" footer="0.3"/>
  <pageSetup paperSize="9" orientation="portrait" r:id="rId19"/>
  <drawing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김지원(Kara)</dc:creator>
  <cp:lastModifiedBy>김지원(Kara)</cp:lastModifiedBy>
  <dcterms:created xsi:type="dcterms:W3CDTF">2025-05-30T00:15:40Z</dcterms:created>
  <dcterms:modified xsi:type="dcterms:W3CDTF">2025-05-30T00:18:41Z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