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630039\CAP_CBS_Performace\TTD\Output\"/>
    </mc:Choice>
  </mc:AlternateContent>
  <xr:revisionPtr revIDLastSave="0" documentId="13_ncr:1_{D982D52F-C24B-4BF0-B95D-C80B2FA48F06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mou_secured" sheetId="1" r:id="rId1"/>
    <sheet name="mou_unsecured" sheetId="2" r:id="rId2"/>
    <sheet name="NonMOU_secured" sheetId="3" r:id="rId3"/>
    <sheet name="NonMOU_unsecured" sheetId="4" r:id="rId4"/>
  </sheets>
  <calcPr calcId="191029"/>
  <fileRecoveryPr repairLoad="1"/>
</workbook>
</file>

<file path=xl/calcChain.xml><?xml version="1.0" encoding="utf-8"?>
<calcChain xmlns="http://schemas.openxmlformats.org/spreadsheetml/2006/main">
  <c r="G3" i="4" l="1"/>
  <c r="G4" i="4"/>
  <c r="G2" i="4"/>
  <c r="E3" i="4"/>
  <c r="E4" i="4"/>
  <c r="E2" i="4"/>
  <c r="H3" i="3"/>
  <c r="H4" i="3"/>
  <c r="H5" i="3"/>
  <c r="H6" i="3"/>
  <c r="H2" i="3"/>
  <c r="G3" i="3"/>
  <c r="G4" i="3"/>
  <c r="G5" i="3"/>
  <c r="G6" i="3"/>
  <c r="G2" i="3"/>
  <c r="F3" i="3"/>
  <c r="F4" i="3"/>
  <c r="F5" i="3"/>
  <c r="F6" i="3"/>
  <c r="F2" i="3"/>
  <c r="H3" i="2"/>
  <c r="H4" i="2"/>
  <c r="H5" i="2"/>
  <c r="H6" i="2"/>
  <c r="H2" i="2"/>
  <c r="G3" i="2"/>
  <c r="G4" i="2"/>
  <c r="G5" i="2"/>
  <c r="G6" i="2"/>
  <c r="G2" i="2"/>
  <c r="F2" i="2"/>
  <c r="F3" i="2"/>
  <c r="F4" i="2"/>
  <c r="F5" i="2"/>
  <c r="F6" i="2"/>
  <c r="D5" i="4"/>
  <c r="E7" i="3"/>
  <c r="E7" i="2"/>
  <c r="H3" i="1"/>
  <c r="H4" i="1"/>
  <c r="H5" i="1"/>
  <c r="H6" i="1"/>
  <c r="H2" i="1"/>
  <c r="F3" i="1"/>
  <c r="F2" i="1"/>
  <c r="E7" i="1"/>
  <c r="G2" i="1"/>
  <c r="F4" i="1"/>
  <c r="F5" i="1"/>
  <c r="F6" i="1"/>
  <c r="D3" i="4"/>
  <c r="D4" i="4"/>
  <c r="D2" i="4"/>
  <c r="E3" i="3"/>
  <c r="E4" i="3"/>
  <c r="E5" i="3"/>
  <c r="E6" i="3"/>
  <c r="E2" i="3"/>
  <c r="E3" i="2"/>
  <c r="E4" i="2"/>
  <c r="E5" i="2"/>
  <c r="E6" i="2"/>
  <c r="E2" i="2"/>
  <c r="E3" i="1"/>
  <c r="E4" i="1"/>
  <c r="E5" i="1"/>
  <c r="E6" i="1"/>
  <c r="E2" i="1"/>
</calcChain>
</file>

<file path=xl/sharedStrings.xml><?xml version="1.0" encoding="utf-8"?>
<sst xmlns="http://schemas.openxmlformats.org/spreadsheetml/2006/main" count="49" uniqueCount="13">
  <si>
    <t>Fail</t>
  </si>
  <si>
    <t>Pass</t>
  </si>
  <si>
    <t>deviate</t>
  </si>
  <si>
    <t>ProbabilityBad</t>
  </si>
  <si>
    <t>A:&lt;5</t>
  </si>
  <si>
    <t>B:5-20</t>
  </si>
  <si>
    <t>C:10-&lt;20</t>
  </si>
  <si>
    <t>D:20-&lt;30</t>
  </si>
  <si>
    <t>E: 30+</t>
  </si>
  <si>
    <t>App in</t>
  </si>
  <si>
    <t>%PassScore</t>
  </si>
  <si>
    <t>%PassDeviate</t>
  </si>
  <si>
    <t>%App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</si>
</sst>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Secured MOU : ProbabilityBad (%)</a:t>
            </a:r>
            <a:endParaRPr lang="th-TH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mou_secured!$E$1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3017101754612415E-17"/>
                  <c:y val="2.3148148148148147E-2"/>
                </c:manualLayout>
              </c:layout>
              <c:spPr>
                <a:solidFill>
                  <a:srgbClr val="00B0F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0BBF-450B-97D2-5848D1669B81}"/>
                </c:ext>
              </c:extLst>
            </c:dLbl>
            <c:dLbl>
              <c:idx val="3"/>
              <c:layout>
                <c:manualLayout>
                  <c:x val="5.0219711236660393E-3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BBF-450B-97D2-5848D1669B81}"/>
                </c:ext>
              </c:extLst>
            </c:dLbl>
            <c:spPr>
              <a:solidFill>
                <a:srgbClr val="00B0F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mou_secured!$A$2:$A$6</c:f>
              <c:strCache>
                <c:ptCount val="5"/>
                <c:pt idx="0">
                  <c:v>A:&lt;5</c:v>
                </c:pt>
                <c:pt idx="1">
                  <c:v>B:5-20</c:v>
                </c:pt>
                <c:pt idx="2">
                  <c:v>C:10-&lt;20</c:v>
                </c:pt>
                <c:pt idx="3">
                  <c:v>D:20-&lt;30</c:v>
                </c:pt>
                <c:pt idx="4">
                  <c:v>E: 30+</c:v>
                </c:pt>
              </c:strCache>
            </c:strRef>
          </c:cat>
          <c:val>
            <c:numRef>
              <c:f>mou_secured!$E$2:$E$6</c:f>
              <c:numCache>
                <c:formatCode>General</c:formatCode>
                <c:ptCount val="5"/>
                <c:pt idx="0">
                  <c:v>140</c:v>
                </c:pt>
                <c:pt idx="1">
                  <c:v>39</c:v>
                </c:pt>
                <c:pt idx="2">
                  <c:v>18</c:v>
                </c:pt>
                <c:pt idx="3">
                  <c:v>5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BF-450B-97D2-5848D1669B81}"/>
            </c:ext>
          </c:extLst>
        </c:ser>
        <c:ser>
          <c:idx val="1"/>
          <c:order val="2"/>
          <c:tx>
            <c:strRef>
              <c:f>mou_secured!$C$1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7576898932831111E-2"/>
                  <c:y val="1.38888888888888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0BBF-450B-97D2-5848D1669B81}"/>
                </c:ext>
              </c:extLst>
            </c:dLbl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mou_secured!$A$2:$A$6</c:f>
              <c:strCache>
                <c:ptCount val="5"/>
                <c:pt idx="0">
                  <c:v>A:&lt;5</c:v>
                </c:pt>
                <c:pt idx="1">
                  <c:v>B:5-20</c:v>
                </c:pt>
                <c:pt idx="2">
                  <c:v>C:10-&lt;20</c:v>
                </c:pt>
                <c:pt idx="3">
                  <c:v>D:20-&lt;30</c:v>
                </c:pt>
                <c:pt idx="4">
                  <c:v>E: 30+</c:v>
                </c:pt>
              </c:strCache>
            </c:strRef>
          </c:cat>
          <c:val>
            <c:numRef>
              <c:f>mou_secured!$C$2:$C$6</c:f>
              <c:numCache>
                <c:formatCode>General</c:formatCode>
                <c:ptCount val="5"/>
                <c:pt idx="0">
                  <c:v>132</c:v>
                </c:pt>
                <c:pt idx="1">
                  <c:v>35</c:v>
                </c:pt>
                <c:pt idx="2">
                  <c:v>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BF-450B-97D2-5848D1669B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09577280"/>
        <c:axId val="609580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mou_secured!$B$1</c15:sqref>
                        </c15:formulaRef>
                      </c:ext>
                    </c:extLst>
                    <c:strCache>
                      <c:ptCount val="1"/>
                      <c:pt idx="0">
                        <c:v>Fail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mou_secured!$A$2:$A$6</c15:sqref>
                        </c15:formulaRef>
                      </c:ext>
                    </c:extLst>
                    <c:strCache>
                      <c:ptCount val="5"/>
                      <c:pt idx="0">
                        <c:v>A:&lt;5</c:v>
                      </c:pt>
                      <c:pt idx="1">
                        <c:v>B:5-20</c:v>
                      </c:pt>
                      <c:pt idx="2">
                        <c:v>C:10-&lt;20</c:v>
                      </c:pt>
                      <c:pt idx="3">
                        <c:v>D:20-&lt;30</c:v>
                      </c:pt>
                      <c:pt idx="4">
                        <c:v>E: 30+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mou_secured!$B$2:$B$6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4</c:v>
                      </c:pt>
                      <c:pt idx="3">
                        <c:v>2</c:v>
                      </c:pt>
                      <c:pt idx="4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0BBF-450B-97D2-5848D1669B81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mou_secured!$D$1</c15:sqref>
                        </c15:formulaRef>
                      </c:ext>
                    </c:extLst>
                    <c:strCache>
                      <c:ptCount val="1"/>
                      <c:pt idx="0">
                        <c:v>deviate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mou_secured!$A$2:$A$6</c15:sqref>
                        </c15:formulaRef>
                      </c:ext>
                    </c:extLst>
                    <c:strCache>
                      <c:ptCount val="5"/>
                      <c:pt idx="0">
                        <c:v>A:&lt;5</c:v>
                      </c:pt>
                      <c:pt idx="1">
                        <c:v>B:5-20</c:v>
                      </c:pt>
                      <c:pt idx="2">
                        <c:v>C:10-&lt;20</c:v>
                      </c:pt>
                      <c:pt idx="3">
                        <c:v>D:20-&lt;30</c:v>
                      </c:pt>
                      <c:pt idx="4">
                        <c:v>E: 30+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mou_secured!$D$2:$D$6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2">
                        <c:v>10</c:v>
                      </c:pt>
                      <c:pt idx="3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BBF-450B-97D2-5848D1669B8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mou_secured!$F$1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mou_secured!$A$2:$A$6</c:f>
              <c:strCache>
                <c:ptCount val="5"/>
                <c:pt idx="0">
                  <c:v>A:&lt;5</c:v>
                </c:pt>
                <c:pt idx="1">
                  <c:v>B:5-20</c:v>
                </c:pt>
                <c:pt idx="2">
                  <c:v>C:10-&lt;20</c:v>
                </c:pt>
                <c:pt idx="3">
                  <c:v>D:20-&lt;30</c:v>
                </c:pt>
                <c:pt idx="4">
                  <c:v>E: 30+</c:v>
                </c:pt>
              </c:strCache>
            </c:strRef>
          </c:cat>
          <c:val>
            <c:numRef>
              <c:f>mou_secured!$F$2:$F$6</c:f>
              <c:numCache>
                <c:formatCode>0.00%</c:formatCode>
                <c:ptCount val="5"/>
                <c:pt idx="0">
                  <c:v>0.94285714285714284</c:v>
                </c:pt>
                <c:pt idx="1">
                  <c:v>0.89743589743589747</c:v>
                </c:pt>
                <c:pt idx="2">
                  <c:v>0.44444444444444442</c:v>
                </c:pt>
                <c:pt idx="3">
                  <c:v>0</c:v>
                </c:pt>
                <c:pt idx="4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BF-450B-97D2-5848D1669B81}"/>
            </c:ext>
          </c:extLst>
        </c:ser>
        <c:ser>
          <c:idx val="5"/>
          <c:order val="5"/>
          <c:tx>
            <c:strRef>
              <c:f>mou_secured!$G$1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mou_secured!$A$2:$A$6</c:f>
              <c:strCache>
                <c:ptCount val="5"/>
                <c:pt idx="0">
                  <c:v>A:&lt;5</c:v>
                </c:pt>
                <c:pt idx="1">
                  <c:v>B:5-20</c:v>
                </c:pt>
                <c:pt idx="2">
                  <c:v>C:10-&lt;20</c:v>
                </c:pt>
                <c:pt idx="3">
                  <c:v>D:20-&lt;30</c:v>
                </c:pt>
                <c:pt idx="4">
                  <c:v>E: 30+</c:v>
                </c:pt>
              </c:strCache>
            </c:strRef>
          </c:cat>
          <c:val>
            <c:numRef>
              <c:f>mou_secured!$G$2:$G$6</c:f>
              <c:numCache>
                <c:formatCode>0.00%</c:formatCode>
                <c:ptCount val="5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BF-450B-97D2-5848D1669B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0038840"/>
        <c:axId val="640038184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mou_secured!$H$1</c15:sqref>
                        </c15:formulaRef>
                      </c:ext>
                    </c:extLst>
                    <c:strCache>
                      <c:ptCount val="1"/>
                      <c:pt idx="0">
                        <c:v>%App in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mou_secured!$A$2:$A$6</c15:sqref>
                        </c15:formulaRef>
                      </c:ext>
                    </c:extLst>
                    <c:strCache>
                      <c:ptCount val="5"/>
                      <c:pt idx="0">
                        <c:v>A:&lt;5</c:v>
                      </c:pt>
                      <c:pt idx="1">
                        <c:v>B:5-20</c:v>
                      </c:pt>
                      <c:pt idx="2">
                        <c:v>C:10-&lt;20</c:v>
                      </c:pt>
                      <c:pt idx="3">
                        <c:v>D:20-&lt;30</c:v>
                      </c:pt>
                      <c:pt idx="4">
                        <c:v>E: 30+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mou_secured!$H$2:$H$6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0.62780269058295968</c:v>
                      </c:pt>
                      <c:pt idx="1">
                        <c:v>0.17488789237668162</c:v>
                      </c:pt>
                      <c:pt idx="2">
                        <c:v>8.0717488789237665E-2</c:v>
                      </c:pt>
                      <c:pt idx="3">
                        <c:v>2.2421524663677129E-2</c:v>
                      </c:pt>
                      <c:pt idx="4">
                        <c:v>9.417040358744394E-2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0BBF-450B-97D2-5848D1669B81}"/>
                  </c:ext>
                </c:extLst>
              </c15:ser>
            </c15:filteredLineSeries>
          </c:ext>
        </c:extLst>
      </c:lineChart>
      <c:catAx>
        <c:axId val="60957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09580232"/>
        <c:crosses val="autoZero"/>
        <c:auto val="1"/>
        <c:lblAlgn val="ctr"/>
        <c:lblOffset val="100"/>
        <c:noMultiLvlLbl val="0"/>
      </c:catAx>
      <c:valAx>
        <c:axId val="60958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09577280"/>
        <c:crosses val="autoZero"/>
        <c:crossBetween val="between"/>
      </c:valAx>
      <c:valAx>
        <c:axId val="6400381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40038840"/>
        <c:crosses val="max"/>
        <c:crossBetween val="between"/>
      </c:valAx>
      <c:catAx>
        <c:axId val="6400388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003818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Unsecured MOU : ProbabilityBad (%)</a:t>
            </a:r>
            <a:endParaRPr lang="th-TH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mou_secured!$E$1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3017101754612415E-17"/>
                  <c:y val="2.3148148148148147E-2"/>
                </c:manualLayout>
              </c:layout>
              <c:spPr>
                <a:solidFill>
                  <a:srgbClr val="00B0F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3A-4A20-ACCD-90B4885416F5}"/>
                </c:ext>
              </c:extLst>
            </c:dLbl>
            <c:dLbl>
              <c:idx val="3"/>
              <c:layout>
                <c:manualLayout>
                  <c:x val="5.0219711236660393E-3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3A-4A20-ACCD-90B4885416F5}"/>
                </c:ext>
              </c:extLst>
            </c:dLbl>
            <c:spPr>
              <a:solidFill>
                <a:srgbClr val="00B0F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mou_secured!$A$2:$A$6</c:f>
              <c:strCache>
                <c:ptCount val="5"/>
                <c:pt idx="0">
                  <c:v>A:&lt;5</c:v>
                </c:pt>
                <c:pt idx="1">
                  <c:v>B:5-20</c:v>
                </c:pt>
                <c:pt idx="2">
                  <c:v>C:10-&lt;20</c:v>
                </c:pt>
                <c:pt idx="3">
                  <c:v>D:20-&lt;30</c:v>
                </c:pt>
                <c:pt idx="4">
                  <c:v>E: 30+</c:v>
                </c:pt>
              </c:strCache>
            </c:strRef>
          </c:cat>
          <c:val>
            <c:numRef>
              <c:f>mou_unsecured!$E$2:$E$6</c:f>
              <c:numCache>
                <c:formatCode>General</c:formatCode>
                <c:ptCount val="5"/>
                <c:pt idx="0">
                  <c:v>220</c:v>
                </c:pt>
                <c:pt idx="1">
                  <c:v>113</c:v>
                </c:pt>
                <c:pt idx="2">
                  <c:v>91</c:v>
                </c:pt>
                <c:pt idx="3">
                  <c:v>44</c:v>
                </c:pt>
                <c:pt idx="4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3A-4A20-ACCD-90B4885416F5}"/>
            </c:ext>
          </c:extLst>
        </c:ser>
        <c:ser>
          <c:idx val="1"/>
          <c:order val="1"/>
          <c:tx>
            <c:strRef>
              <c:f>mou_secured!$C$1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7576898932831111E-2"/>
                  <c:y val="1.38888888888888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3A-4A20-ACCD-90B4885416F5}"/>
                </c:ext>
              </c:extLst>
            </c:dLbl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mou_secured!$A$2:$A$6</c:f>
              <c:strCache>
                <c:ptCount val="5"/>
                <c:pt idx="0">
                  <c:v>A:&lt;5</c:v>
                </c:pt>
                <c:pt idx="1">
                  <c:v>B:5-20</c:v>
                </c:pt>
                <c:pt idx="2">
                  <c:v>C:10-&lt;20</c:v>
                </c:pt>
                <c:pt idx="3">
                  <c:v>D:20-&lt;30</c:v>
                </c:pt>
                <c:pt idx="4">
                  <c:v>E: 30+</c:v>
                </c:pt>
              </c:strCache>
            </c:strRef>
          </c:cat>
          <c:val>
            <c:numRef>
              <c:f>mou_unsecured!$C$2:$C$6</c:f>
              <c:numCache>
                <c:formatCode>General</c:formatCode>
                <c:ptCount val="5"/>
                <c:pt idx="0">
                  <c:v>181</c:v>
                </c:pt>
                <c:pt idx="1">
                  <c:v>89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3A-4A20-ACCD-90B4885416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09577280"/>
        <c:axId val="609580232"/>
        <c:extLst/>
      </c:barChart>
      <c:lineChart>
        <c:grouping val="standard"/>
        <c:varyColors val="0"/>
        <c:ser>
          <c:idx val="4"/>
          <c:order val="2"/>
          <c:tx>
            <c:strRef>
              <c:f>mou_secured!$F$1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mou_secured!$A$2:$A$6</c:f>
              <c:strCache>
                <c:ptCount val="5"/>
                <c:pt idx="0">
                  <c:v>A:&lt;5</c:v>
                </c:pt>
                <c:pt idx="1">
                  <c:v>B:5-20</c:v>
                </c:pt>
                <c:pt idx="2">
                  <c:v>C:10-&lt;20</c:v>
                </c:pt>
                <c:pt idx="3">
                  <c:v>D:20-&lt;30</c:v>
                </c:pt>
                <c:pt idx="4">
                  <c:v>E: 30+</c:v>
                </c:pt>
              </c:strCache>
            </c:strRef>
          </c:cat>
          <c:val>
            <c:numRef>
              <c:f>mou_unsecured!$F$2:$F$6</c:f>
              <c:numCache>
                <c:formatCode>0.00%</c:formatCode>
                <c:ptCount val="5"/>
                <c:pt idx="0">
                  <c:v>0.82272727272727275</c:v>
                </c:pt>
                <c:pt idx="1">
                  <c:v>0.78761061946902655</c:v>
                </c:pt>
                <c:pt idx="2">
                  <c:v>0.14285714285714285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3A-4A20-ACCD-90B4885416F5}"/>
            </c:ext>
          </c:extLst>
        </c:ser>
        <c:ser>
          <c:idx val="5"/>
          <c:order val="3"/>
          <c:tx>
            <c:strRef>
              <c:f>mou_secured!$G$1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mou_secured!$A$2:$A$6</c:f>
              <c:strCache>
                <c:ptCount val="5"/>
                <c:pt idx="0">
                  <c:v>A:&lt;5</c:v>
                </c:pt>
                <c:pt idx="1">
                  <c:v>B:5-20</c:v>
                </c:pt>
                <c:pt idx="2">
                  <c:v>C:10-&lt;20</c:v>
                </c:pt>
                <c:pt idx="3">
                  <c:v>D:20-&lt;30</c:v>
                </c:pt>
                <c:pt idx="4">
                  <c:v>E: 30+</c:v>
                </c:pt>
              </c:strCache>
            </c:strRef>
          </c:cat>
          <c:val>
            <c:numRef>
              <c:f>mou_unsecured!$G$2:$G$6</c:f>
              <c:numCache>
                <c:formatCode>0.00%</c:formatCode>
                <c:ptCount val="5"/>
                <c:pt idx="0">
                  <c:v>0</c:v>
                </c:pt>
                <c:pt idx="1">
                  <c:v>0.18584070796460178</c:v>
                </c:pt>
                <c:pt idx="2">
                  <c:v>0.40659340659340659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3A-4A20-ACCD-90B4885416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0038840"/>
        <c:axId val="640038184"/>
        <c:extLst/>
      </c:lineChart>
      <c:catAx>
        <c:axId val="60957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09580232"/>
        <c:crosses val="autoZero"/>
        <c:auto val="1"/>
        <c:lblAlgn val="ctr"/>
        <c:lblOffset val="100"/>
        <c:noMultiLvlLbl val="0"/>
      </c:catAx>
      <c:valAx>
        <c:axId val="60958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09577280"/>
        <c:crosses val="autoZero"/>
        <c:crossBetween val="between"/>
      </c:valAx>
      <c:valAx>
        <c:axId val="6400381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40038840"/>
        <c:crosses val="max"/>
        <c:crossBetween val="between"/>
      </c:valAx>
      <c:catAx>
        <c:axId val="6400388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003818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Secured NonMOU : ProbabilityBad (%)</a:t>
            </a:r>
            <a:endParaRPr lang="th-TH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NonMOU_secured!$E$1</c:f>
              <c:strCache>
                <c:ptCount val="1"/>
                <c:pt idx="0">
                  <c:v>App in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3017101754612415E-17"/>
                  <c:y val="2.3148148148148147E-2"/>
                </c:manualLayout>
              </c:layout>
              <c:spPr>
                <a:solidFill>
                  <a:srgbClr val="00B0F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D4-4836-B7FD-52E0C9F636B0}"/>
                </c:ext>
              </c:extLst>
            </c:dLbl>
            <c:dLbl>
              <c:idx val="3"/>
              <c:layout>
                <c:manualLayout>
                  <c:x val="5.0219711236660393E-3"/>
                  <c:y val="-5.55555555555555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D4-4836-B7FD-52E0C9F636B0}"/>
                </c:ext>
              </c:extLst>
            </c:dLbl>
            <c:spPr>
              <a:solidFill>
                <a:srgbClr val="00B0F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mou_secured!$A$2:$A$6</c:f>
              <c:strCache>
                <c:ptCount val="5"/>
                <c:pt idx="0">
                  <c:v>A:&lt;5</c:v>
                </c:pt>
                <c:pt idx="1">
                  <c:v>B:5-20</c:v>
                </c:pt>
                <c:pt idx="2">
                  <c:v>C:10-&lt;20</c:v>
                </c:pt>
                <c:pt idx="3">
                  <c:v>D:20-&lt;30</c:v>
                </c:pt>
                <c:pt idx="4">
                  <c:v>E: 30+</c:v>
                </c:pt>
              </c:strCache>
            </c:strRef>
          </c:cat>
          <c:val>
            <c:numRef>
              <c:f>NonMOU_secured!$E$2:$E$6</c:f>
              <c:numCache>
                <c:formatCode>General</c:formatCode>
                <c:ptCount val="5"/>
                <c:pt idx="0">
                  <c:v>166</c:v>
                </c:pt>
                <c:pt idx="1">
                  <c:v>64</c:v>
                </c:pt>
                <c:pt idx="2">
                  <c:v>36</c:v>
                </c:pt>
                <c:pt idx="3">
                  <c:v>11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D4-4836-B7FD-52E0C9F636B0}"/>
            </c:ext>
          </c:extLst>
        </c:ser>
        <c:ser>
          <c:idx val="1"/>
          <c:order val="1"/>
          <c:tx>
            <c:strRef>
              <c:f>mou_secured!$C$1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7576898932831111E-2"/>
                  <c:y val="1.38888888888888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D4-4836-B7FD-52E0C9F636B0}"/>
                </c:ext>
              </c:extLst>
            </c:dLbl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mou_secured!$A$2:$A$6</c:f>
              <c:strCache>
                <c:ptCount val="5"/>
                <c:pt idx="0">
                  <c:v>A:&lt;5</c:v>
                </c:pt>
                <c:pt idx="1">
                  <c:v>B:5-20</c:v>
                </c:pt>
                <c:pt idx="2">
                  <c:v>C:10-&lt;20</c:v>
                </c:pt>
                <c:pt idx="3">
                  <c:v>D:20-&lt;30</c:v>
                </c:pt>
                <c:pt idx="4">
                  <c:v>E: 30+</c:v>
                </c:pt>
              </c:strCache>
            </c:strRef>
          </c:cat>
          <c:val>
            <c:numRef>
              <c:f>NonMOU_secured!$C$2:$C$6</c:f>
              <c:numCache>
                <c:formatCode>General</c:formatCode>
                <c:ptCount val="5"/>
                <c:pt idx="0">
                  <c:v>151</c:v>
                </c:pt>
                <c:pt idx="1">
                  <c:v>37</c:v>
                </c:pt>
                <c:pt idx="2">
                  <c:v>4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D4-4836-B7FD-52E0C9F636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09577280"/>
        <c:axId val="609580232"/>
        <c:extLst/>
      </c:barChart>
      <c:lineChart>
        <c:grouping val="standard"/>
        <c:varyColors val="0"/>
        <c:ser>
          <c:idx val="4"/>
          <c:order val="2"/>
          <c:tx>
            <c:strRef>
              <c:f>mou_secured!$F$1</c:f>
              <c:strCache>
                <c:ptCount val="1"/>
                <c:pt idx="0">
                  <c:v>%PassScore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mou_secured!$A$2:$A$6</c:f>
              <c:strCache>
                <c:ptCount val="5"/>
                <c:pt idx="0">
                  <c:v>A:&lt;5</c:v>
                </c:pt>
                <c:pt idx="1">
                  <c:v>B:5-20</c:v>
                </c:pt>
                <c:pt idx="2">
                  <c:v>C:10-&lt;20</c:v>
                </c:pt>
                <c:pt idx="3">
                  <c:v>D:20-&lt;30</c:v>
                </c:pt>
                <c:pt idx="4">
                  <c:v>E: 30+</c:v>
                </c:pt>
              </c:strCache>
            </c:strRef>
          </c:cat>
          <c:val>
            <c:numRef>
              <c:f>NonMOU_secured!$F$2:$F$6</c:f>
              <c:numCache>
                <c:formatCode>0.00%</c:formatCode>
                <c:ptCount val="5"/>
                <c:pt idx="0">
                  <c:v>0.90963855421686746</c:v>
                </c:pt>
                <c:pt idx="1">
                  <c:v>0.578125</c:v>
                </c:pt>
                <c:pt idx="2">
                  <c:v>0.1111111111111111</c:v>
                </c:pt>
                <c:pt idx="3">
                  <c:v>0</c:v>
                </c:pt>
                <c:pt idx="4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D4-4836-B7FD-52E0C9F636B0}"/>
            </c:ext>
          </c:extLst>
        </c:ser>
        <c:ser>
          <c:idx val="5"/>
          <c:order val="3"/>
          <c:tx>
            <c:strRef>
              <c:f>mou_secured!$G$1</c:f>
              <c:strCache>
                <c:ptCount val="1"/>
                <c:pt idx="0">
                  <c:v>%PassDeviate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mou_secured!$A$2:$A$6</c:f>
              <c:strCache>
                <c:ptCount val="5"/>
                <c:pt idx="0">
                  <c:v>A:&lt;5</c:v>
                </c:pt>
                <c:pt idx="1">
                  <c:v>B:5-20</c:v>
                </c:pt>
                <c:pt idx="2">
                  <c:v>C:10-&lt;20</c:v>
                </c:pt>
                <c:pt idx="3">
                  <c:v>D:20-&lt;30</c:v>
                </c:pt>
                <c:pt idx="4">
                  <c:v>E: 30+</c:v>
                </c:pt>
              </c:strCache>
            </c:strRef>
          </c:cat>
          <c:val>
            <c:numRef>
              <c:f>NonMOU_secured!$G$2:$G$6</c:f>
              <c:numCache>
                <c:formatCode>0.00%</c:formatCode>
                <c:ptCount val="5"/>
                <c:pt idx="0">
                  <c:v>0</c:v>
                </c:pt>
                <c:pt idx="1">
                  <c:v>0.328125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D4-4836-B7FD-52E0C9F636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0038840"/>
        <c:axId val="640038184"/>
        <c:extLst/>
      </c:lineChart>
      <c:catAx>
        <c:axId val="60957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09580232"/>
        <c:crosses val="autoZero"/>
        <c:auto val="1"/>
        <c:lblAlgn val="ctr"/>
        <c:lblOffset val="100"/>
        <c:noMultiLvlLbl val="0"/>
      </c:catAx>
      <c:valAx>
        <c:axId val="60958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09577280"/>
        <c:crosses val="autoZero"/>
        <c:crossBetween val="between"/>
      </c:valAx>
      <c:valAx>
        <c:axId val="6400381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40038840"/>
        <c:crosses val="max"/>
        <c:crossBetween val="between"/>
      </c:valAx>
      <c:catAx>
        <c:axId val="6400388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003818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947737</xdr:colOff>
      <xdr:row>11</xdr:row>
      <xdr:rowOff>38100</xdr:rowOff>
    </xdr:from>
    <xdr:to>
      <xdr:col>9</xdr:col>
      <xdr:colOff>238125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29836-6B1C-48D7-B00B-10C7127B9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666750</xdr:colOff>
      <xdr:row>13</xdr:row>
      <xdr:rowOff>178869</xdr:rowOff>
    </xdr:from>
    <xdr:to>
      <xdr:col>5</xdr:col>
      <xdr:colOff>695325</xdr:colOff>
      <xdr:row>26</xdr:row>
      <xdr:rowOff>25237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6B515071-8C82-4745-A146-0959B41F3C67}"/>
            </a:ext>
          </a:extLst>
        </xdr:cNvPr>
        <xdr:cNvSpPr/>
      </xdr:nvSpPr>
      <xdr:spPr>
        <a:xfrm>
          <a:off x="3876675" y="2531544"/>
          <a:ext cx="838200" cy="2199043"/>
        </a:xfrm>
        <a:prstGeom prst="roundRect">
          <a:avLst/>
        </a:prstGeom>
        <a:solidFill>
          <a:srgbClr val="FFFF00">
            <a:alpha val="30000"/>
          </a:srgb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th-TH" sz="1100"/>
        </a:p>
      </xdr:txBody>
    </xdr:sp>
    <xdr:clientData/>
  </xdr:twoCellAnchor>
  <xdr:twoCellAnchor>
    <xdr:from>
      <xdr:col>5</xdr:col>
      <xdr:colOff>749301</xdr:colOff>
      <xdr:row>13</xdr:row>
      <xdr:rowOff>171450</xdr:rowOff>
    </xdr:from>
    <xdr:to>
      <xdr:col>6</xdr:col>
      <xdr:colOff>830459</xdr:colOff>
      <xdr:row>26</xdr:row>
      <xdr:rowOff>17818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947E41E-0C28-4F97-B64D-76B840FC6AC0}"/>
            </a:ext>
          </a:extLst>
        </xdr:cNvPr>
        <xdr:cNvSpPr/>
      </xdr:nvSpPr>
      <xdr:spPr>
        <a:xfrm>
          <a:off x="4768851" y="2524125"/>
          <a:ext cx="1090808" cy="2199043"/>
        </a:xfrm>
        <a:prstGeom prst="roundRect">
          <a:avLst/>
        </a:prstGeom>
        <a:solidFill>
          <a:srgbClr val="FFC000">
            <a:alpha val="35000"/>
          </a:srgb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th-TH" sz="1100"/>
        </a:p>
      </xdr:txBody>
    </xdr:sp>
    <xdr:clientData/>
  </xdr:twoCellAnchor>
  <xdr:twoCellAnchor>
    <xdr:from>
      <xdr:col>6</xdr:col>
      <xdr:colOff>873486</xdr:colOff>
      <xdr:row>14</xdr:row>
      <xdr:rowOff>0</xdr:rowOff>
    </xdr:from>
    <xdr:to>
      <xdr:col>8</xdr:col>
      <xdr:colOff>265505</xdr:colOff>
      <xdr:row>26</xdr:row>
      <xdr:rowOff>27343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AC131E4-D992-4CCD-965C-8F48EF1B14A8}"/>
            </a:ext>
          </a:extLst>
        </xdr:cNvPr>
        <xdr:cNvSpPr/>
      </xdr:nvSpPr>
      <xdr:spPr>
        <a:xfrm>
          <a:off x="5902686" y="2533650"/>
          <a:ext cx="1239869" cy="2199043"/>
        </a:xfrm>
        <a:prstGeom prst="roundRect">
          <a:avLst/>
        </a:prstGeom>
        <a:solidFill>
          <a:srgbClr val="C00000">
            <a:alpha val="15000"/>
          </a:srgb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th-T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10</xdr:row>
      <xdr:rowOff>114299</xdr:rowOff>
    </xdr:from>
    <xdr:to>
      <xdr:col>10</xdr:col>
      <xdr:colOff>47625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1A790-3E2A-4E47-870C-03B658D0E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13</xdr:row>
      <xdr:rowOff>74094</xdr:rowOff>
    </xdr:from>
    <xdr:to>
      <xdr:col>6</xdr:col>
      <xdr:colOff>104775</xdr:colOff>
      <xdr:row>24</xdr:row>
      <xdr:rowOff>158587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524EB00-6345-4223-92F7-BC0E6723711E}"/>
            </a:ext>
          </a:extLst>
        </xdr:cNvPr>
        <xdr:cNvSpPr/>
      </xdr:nvSpPr>
      <xdr:spPr>
        <a:xfrm>
          <a:off x="3705225" y="2426769"/>
          <a:ext cx="838200" cy="2075218"/>
        </a:xfrm>
        <a:prstGeom prst="roundRect">
          <a:avLst/>
        </a:prstGeom>
        <a:solidFill>
          <a:srgbClr val="FFFF00">
            <a:alpha val="30000"/>
          </a:srgb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th-TH" sz="1100"/>
        </a:p>
      </xdr:txBody>
    </xdr:sp>
    <xdr:clientData/>
  </xdr:twoCellAnchor>
  <xdr:twoCellAnchor>
    <xdr:from>
      <xdr:col>6</xdr:col>
      <xdr:colOff>139701</xdr:colOff>
      <xdr:row>13</xdr:row>
      <xdr:rowOff>57150</xdr:rowOff>
    </xdr:from>
    <xdr:to>
      <xdr:col>7</xdr:col>
      <xdr:colOff>77984</xdr:colOff>
      <xdr:row>24</xdr:row>
      <xdr:rowOff>141643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727C6CB-B22F-4D62-A0AC-A99BD1BF21FC}"/>
            </a:ext>
          </a:extLst>
        </xdr:cNvPr>
        <xdr:cNvSpPr/>
      </xdr:nvSpPr>
      <xdr:spPr>
        <a:xfrm>
          <a:off x="4578351" y="2409825"/>
          <a:ext cx="1090808" cy="2075218"/>
        </a:xfrm>
        <a:prstGeom prst="roundRect">
          <a:avLst/>
        </a:prstGeom>
        <a:solidFill>
          <a:srgbClr val="FFC000">
            <a:alpha val="35000"/>
          </a:srgb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th-TH" sz="1100"/>
        </a:p>
      </xdr:txBody>
    </xdr:sp>
    <xdr:clientData/>
  </xdr:twoCellAnchor>
  <xdr:twoCellAnchor>
    <xdr:from>
      <xdr:col>7</xdr:col>
      <xdr:colOff>111486</xdr:colOff>
      <xdr:row>13</xdr:row>
      <xdr:rowOff>47625</xdr:rowOff>
    </xdr:from>
    <xdr:to>
      <xdr:col>8</xdr:col>
      <xdr:colOff>656030</xdr:colOff>
      <xdr:row>24</xdr:row>
      <xdr:rowOff>132118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D704BD91-92DC-4404-A52A-F1CC0BC493EC}"/>
            </a:ext>
          </a:extLst>
        </xdr:cNvPr>
        <xdr:cNvSpPr/>
      </xdr:nvSpPr>
      <xdr:spPr>
        <a:xfrm>
          <a:off x="5702661" y="2400300"/>
          <a:ext cx="1239869" cy="2075218"/>
        </a:xfrm>
        <a:prstGeom prst="roundRect">
          <a:avLst/>
        </a:prstGeom>
        <a:solidFill>
          <a:srgbClr val="C00000">
            <a:alpha val="15000"/>
          </a:srgb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th-T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11</xdr:row>
      <xdr:rowOff>57150</xdr:rowOff>
    </xdr:from>
    <xdr:to>
      <xdr:col>8</xdr:col>
      <xdr:colOff>390525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7856A-6040-443D-8EB4-EFA479DDA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14</xdr:row>
      <xdr:rowOff>26470</xdr:rowOff>
    </xdr:from>
    <xdr:to>
      <xdr:col>5</xdr:col>
      <xdr:colOff>1123950</xdr:colOff>
      <xdr:row>27</xdr:row>
      <xdr:rowOff>34763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6D92386-C082-47AA-95E9-3844FFC2C9F4}"/>
            </a:ext>
          </a:extLst>
        </xdr:cNvPr>
        <xdr:cNvSpPr/>
      </xdr:nvSpPr>
      <xdr:spPr>
        <a:xfrm>
          <a:off x="3714750" y="2560120"/>
          <a:ext cx="838200" cy="2360968"/>
        </a:xfrm>
        <a:prstGeom prst="roundRect">
          <a:avLst/>
        </a:prstGeom>
        <a:solidFill>
          <a:srgbClr val="FFFF00">
            <a:alpha val="30000"/>
          </a:srgb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th-TH" sz="1100"/>
        </a:p>
      </xdr:txBody>
    </xdr:sp>
    <xdr:clientData/>
  </xdr:twoCellAnchor>
  <xdr:twoCellAnchor>
    <xdr:from>
      <xdr:col>5</xdr:col>
      <xdr:colOff>1177926</xdr:colOff>
      <xdr:row>14</xdr:row>
      <xdr:rowOff>19051</xdr:rowOff>
    </xdr:from>
    <xdr:to>
      <xdr:col>6</xdr:col>
      <xdr:colOff>1049534</xdr:colOff>
      <xdr:row>27</xdr:row>
      <xdr:rowOff>27344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7A67F59D-EEA2-48B4-ABC2-D0B08C7D8832}"/>
            </a:ext>
          </a:extLst>
        </xdr:cNvPr>
        <xdr:cNvSpPr/>
      </xdr:nvSpPr>
      <xdr:spPr>
        <a:xfrm>
          <a:off x="4606926" y="2552701"/>
          <a:ext cx="1090808" cy="2360968"/>
        </a:xfrm>
        <a:prstGeom prst="roundRect">
          <a:avLst/>
        </a:prstGeom>
        <a:solidFill>
          <a:srgbClr val="FFC000">
            <a:alpha val="35000"/>
          </a:srgb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th-TH" sz="1100"/>
        </a:p>
      </xdr:txBody>
    </xdr:sp>
    <xdr:clientData/>
  </xdr:twoCellAnchor>
  <xdr:twoCellAnchor>
    <xdr:from>
      <xdr:col>6</xdr:col>
      <xdr:colOff>1092561</xdr:colOff>
      <xdr:row>14</xdr:row>
      <xdr:rowOff>28576</xdr:rowOff>
    </xdr:from>
    <xdr:to>
      <xdr:col>7</xdr:col>
      <xdr:colOff>990600</xdr:colOff>
      <xdr:row>27</xdr:row>
      <xdr:rowOff>36869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BE6772CE-24A1-478B-8EFE-3340DEC91411}"/>
            </a:ext>
          </a:extLst>
        </xdr:cNvPr>
        <xdr:cNvSpPr/>
      </xdr:nvSpPr>
      <xdr:spPr>
        <a:xfrm>
          <a:off x="5740761" y="2562226"/>
          <a:ext cx="1117239" cy="2360968"/>
        </a:xfrm>
        <a:prstGeom prst="roundRect">
          <a:avLst/>
        </a:prstGeom>
        <a:solidFill>
          <a:srgbClr val="C00000">
            <a:alpha val="15000"/>
          </a:srgbClr>
        </a:solidFill>
        <a:ln>
          <a:solidFill>
            <a:schemeClr val="accent6">
              <a:lumMod val="40000"/>
              <a:lumOff val="60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K20" sqref="K20"/>
    </sheetView>
  </sheetViews>
  <sheetFormatPr defaultRowHeight="14.25" x14ac:dyDescent="0.2"/>
  <cols>
    <col min="1" max="1" width="15.125" bestFit="1" customWidth="1"/>
    <col min="5" max="5" width="10.625" customWidth="1"/>
    <col min="6" max="6" width="13.25" bestFit="1" customWidth="1"/>
    <col min="7" max="7" width="15.125" bestFit="1" customWidth="1"/>
    <col min="8" max="8" width="9.125" bestFit="1" customWidth="1"/>
  </cols>
  <sheetData>
    <row r="1" spans="1:8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2">
      <c r="A2" s="1" t="s">
        <v>4</v>
      </c>
      <c r="B2">
        <v>8</v>
      </c>
      <c r="C2">
        <v>132</v>
      </c>
      <c r="E2">
        <f>SUM(B2:D2)</f>
        <v>140</v>
      </c>
      <c r="F2" s="3">
        <f>C2/E2</f>
        <v>0.94285714285714284</v>
      </c>
      <c r="G2" s="3">
        <f>D2/E2</f>
        <v>0</v>
      </c>
      <c r="H2" s="3">
        <f>E2/$E$7</f>
        <v>0.62780269058295968</v>
      </c>
    </row>
    <row r="3" spans="1:8" x14ac:dyDescent="0.2">
      <c r="A3" s="1" t="s">
        <v>5</v>
      </c>
      <c r="B3">
        <v>4</v>
      </c>
      <c r="C3">
        <v>35</v>
      </c>
      <c r="E3">
        <f t="shared" ref="E3:E6" si="0">SUM(B3:D3)</f>
        <v>39</v>
      </c>
      <c r="F3" s="3">
        <f>C3/E3</f>
        <v>0.89743589743589747</v>
      </c>
      <c r="G3" s="3"/>
      <c r="H3" s="3">
        <f t="shared" ref="H3:H6" si="1">E3/$E$7</f>
        <v>0.17488789237668162</v>
      </c>
    </row>
    <row r="4" spans="1:8" x14ac:dyDescent="0.2">
      <c r="A4" s="1" t="s">
        <v>6</v>
      </c>
      <c r="C4">
        <v>8</v>
      </c>
      <c r="D4">
        <v>10</v>
      </c>
      <c r="E4">
        <f t="shared" si="0"/>
        <v>18</v>
      </c>
      <c r="F4" s="3">
        <f t="shared" ref="F4:F6" si="2">C4/E4</f>
        <v>0.44444444444444442</v>
      </c>
      <c r="G4" s="3"/>
      <c r="H4" s="3">
        <f t="shared" si="1"/>
        <v>8.0717488789237665E-2</v>
      </c>
    </row>
    <row r="5" spans="1:8" x14ac:dyDescent="0.2">
      <c r="A5" s="1" t="s">
        <v>7</v>
      </c>
      <c r="B5">
        <v>2</v>
      </c>
      <c r="D5">
        <v>3</v>
      </c>
      <c r="E5">
        <f t="shared" si="0"/>
        <v>5</v>
      </c>
      <c r="F5" s="3">
        <f t="shared" si="2"/>
        <v>0</v>
      </c>
      <c r="G5" s="3"/>
      <c r="H5" s="3">
        <f t="shared" si="1"/>
        <v>2.2421524663677129E-2</v>
      </c>
    </row>
    <row r="6" spans="1:8" x14ac:dyDescent="0.2">
      <c r="A6" s="1" t="s">
        <v>8</v>
      </c>
      <c r="B6">
        <v>18</v>
      </c>
      <c r="C6">
        <v>3</v>
      </c>
      <c r="E6">
        <f t="shared" si="0"/>
        <v>21</v>
      </c>
      <c r="F6" s="3">
        <f t="shared" si="2"/>
        <v>0.14285714285714285</v>
      </c>
      <c r="G6" s="3"/>
      <c r="H6" s="3">
        <f t="shared" si="1"/>
        <v>9.417040358744394E-2</v>
      </c>
    </row>
    <row r="7" spans="1:8" x14ac:dyDescent="0.2">
      <c r="E7">
        <f>SUM(E2:E6)</f>
        <v>223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>
      <selection activeCell="H38" sqref="H38"/>
    </sheetView>
  </sheetViews>
  <sheetFormatPr defaultRowHeight="14.25" x14ac:dyDescent="0.2"/>
  <cols>
    <col min="6" max="6" width="13.25" bestFit="1" customWidth="1"/>
    <col min="7" max="7" width="15.125" bestFit="1" customWidth="1"/>
    <col min="8" max="8" width="9.125" bestFit="1" customWidth="1"/>
  </cols>
  <sheetData>
    <row r="1" spans="1:8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2">
      <c r="A2" s="1" t="s">
        <v>4</v>
      </c>
      <c r="B2">
        <v>39</v>
      </c>
      <c r="C2">
        <v>181</v>
      </c>
      <c r="E2">
        <f>SUM(B2:D2)</f>
        <v>220</v>
      </c>
      <c r="F2" s="3">
        <f>C2/E2</f>
        <v>0.82272727272727275</v>
      </c>
      <c r="G2" s="3">
        <f>D2/E2</f>
        <v>0</v>
      </c>
      <c r="H2" s="3">
        <f>E2/$E$7</f>
        <v>0.4059040590405904</v>
      </c>
    </row>
    <row r="3" spans="1:8" x14ac:dyDescent="0.2">
      <c r="A3" s="1" t="s">
        <v>5</v>
      </c>
      <c r="B3">
        <v>3</v>
      </c>
      <c r="C3">
        <v>89</v>
      </c>
      <c r="D3">
        <v>21</v>
      </c>
      <c r="E3">
        <f t="shared" ref="E3:E6" si="0">SUM(B3:D3)</f>
        <v>113</v>
      </c>
      <c r="F3" s="3">
        <f t="shared" ref="F3:F6" si="1">C3/E3</f>
        <v>0.78761061946902655</v>
      </c>
      <c r="G3" s="3">
        <f t="shared" ref="G3:G6" si="2">D3/E3</f>
        <v>0.18584070796460178</v>
      </c>
      <c r="H3" s="3">
        <f t="shared" ref="H3:H6" si="3">E3/$E$7</f>
        <v>0.20848708487084872</v>
      </c>
    </row>
    <row r="4" spans="1:8" x14ac:dyDescent="0.2">
      <c r="A4" s="1" t="s">
        <v>6</v>
      </c>
      <c r="B4">
        <v>41</v>
      </c>
      <c r="C4">
        <v>13</v>
      </c>
      <c r="D4">
        <v>37</v>
      </c>
      <c r="E4">
        <f t="shared" si="0"/>
        <v>91</v>
      </c>
      <c r="F4" s="3">
        <f t="shared" si="1"/>
        <v>0.14285714285714285</v>
      </c>
      <c r="G4" s="3">
        <f t="shared" si="2"/>
        <v>0.40659340659340659</v>
      </c>
      <c r="H4" s="3">
        <f t="shared" si="3"/>
        <v>0.16789667896678967</v>
      </c>
    </row>
    <row r="5" spans="1:8" x14ac:dyDescent="0.2">
      <c r="A5" s="1" t="s">
        <v>7</v>
      </c>
      <c r="B5">
        <v>44</v>
      </c>
      <c r="E5">
        <f t="shared" si="0"/>
        <v>44</v>
      </c>
      <c r="F5" s="3">
        <f t="shared" si="1"/>
        <v>0</v>
      </c>
      <c r="G5" s="3">
        <f t="shared" si="2"/>
        <v>0</v>
      </c>
      <c r="H5" s="3">
        <f t="shared" si="3"/>
        <v>8.1180811808118078E-2</v>
      </c>
    </row>
    <row r="6" spans="1:8" x14ac:dyDescent="0.2">
      <c r="A6" s="1" t="s">
        <v>8</v>
      </c>
      <c r="B6">
        <v>74</v>
      </c>
      <c r="E6">
        <f t="shared" si="0"/>
        <v>74</v>
      </c>
      <c r="F6" s="3">
        <f t="shared" si="1"/>
        <v>0</v>
      </c>
      <c r="G6" s="3">
        <f t="shared" si="2"/>
        <v>0</v>
      </c>
      <c r="H6" s="3">
        <f t="shared" si="3"/>
        <v>0.13653136531365315</v>
      </c>
    </row>
    <row r="7" spans="1:8" x14ac:dyDescent="0.2">
      <c r="E7">
        <f>SUM(E2:E6)</f>
        <v>542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tabSelected="1" topLeftCell="A4" workbookViewId="0">
      <selection activeCell="M27" sqref="M27"/>
    </sheetView>
  </sheetViews>
  <sheetFormatPr defaultRowHeight="14.25" x14ac:dyDescent="0.2"/>
  <cols>
    <col min="6" max="8" width="16" customWidth="1"/>
  </cols>
  <sheetData>
    <row r="1" spans="1:8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x14ac:dyDescent="0.2">
      <c r="A2" s="1" t="s">
        <v>4</v>
      </c>
      <c r="B2">
        <v>15</v>
      </c>
      <c r="C2">
        <v>151</v>
      </c>
      <c r="E2">
        <f>SUM(B2:D2)</f>
        <v>166</v>
      </c>
      <c r="F2" s="3">
        <f>C2/E2</f>
        <v>0.90963855421686746</v>
      </c>
      <c r="G2" s="3">
        <f>D2/E2</f>
        <v>0</v>
      </c>
      <c r="H2" s="3">
        <f>E2/$E$7</f>
        <v>0.56655290102389078</v>
      </c>
    </row>
    <row r="3" spans="1:8" x14ac:dyDescent="0.2">
      <c r="A3" s="1" t="s">
        <v>5</v>
      </c>
      <c r="B3">
        <v>6</v>
      </c>
      <c r="C3">
        <v>37</v>
      </c>
      <c r="D3">
        <v>21</v>
      </c>
      <c r="E3">
        <f t="shared" ref="E3:E6" si="0">SUM(B3:D3)</f>
        <v>64</v>
      </c>
      <c r="F3" s="3">
        <f t="shared" ref="F3:F6" si="1">C3/E3</f>
        <v>0.578125</v>
      </c>
      <c r="G3" s="3">
        <f t="shared" ref="G3:G6" si="2">D3/E3</f>
        <v>0.328125</v>
      </c>
      <c r="H3" s="3">
        <f t="shared" ref="H3:H6" si="3">E3/$E$7</f>
        <v>0.21843003412969283</v>
      </c>
    </row>
    <row r="4" spans="1:8" x14ac:dyDescent="0.2">
      <c r="A4" s="1" t="s">
        <v>6</v>
      </c>
      <c r="B4">
        <v>32</v>
      </c>
      <c r="C4">
        <v>4</v>
      </c>
      <c r="E4">
        <f t="shared" si="0"/>
        <v>36</v>
      </c>
      <c r="F4" s="3">
        <f t="shared" si="1"/>
        <v>0.1111111111111111</v>
      </c>
      <c r="G4" s="3">
        <f t="shared" si="2"/>
        <v>0</v>
      </c>
      <c r="H4" s="3">
        <f t="shared" si="3"/>
        <v>0.12286689419795221</v>
      </c>
    </row>
    <row r="5" spans="1:8" x14ac:dyDescent="0.2">
      <c r="A5" s="1" t="s">
        <v>7</v>
      </c>
      <c r="B5">
        <v>11</v>
      </c>
      <c r="E5">
        <f t="shared" si="0"/>
        <v>11</v>
      </c>
      <c r="F5" s="3">
        <f t="shared" si="1"/>
        <v>0</v>
      </c>
      <c r="G5" s="3">
        <f t="shared" si="2"/>
        <v>0</v>
      </c>
      <c r="H5" s="3">
        <f t="shared" si="3"/>
        <v>3.7542662116040959E-2</v>
      </c>
    </row>
    <row r="6" spans="1:8" x14ac:dyDescent="0.2">
      <c r="A6" s="1" t="s">
        <v>8</v>
      </c>
      <c r="B6">
        <v>15</v>
      </c>
      <c r="C6">
        <v>1</v>
      </c>
      <c r="E6">
        <f t="shared" si="0"/>
        <v>16</v>
      </c>
      <c r="F6" s="3">
        <f t="shared" si="1"/>
        <v>6.25E-2</v>
      </c>
      <c r="G6" s="3">
        <f t="shared" si="2"/>
        <v>0</v>
      </c>
      <c r="H6" s="3">
        <f t="shared" si="3"/>
        <v>5.4607508532423209E-2</v>
      </c>
    </row>
    <row r="7" spans="1:8" x14ac:dyDescent="0.2">
      <c r="E7">
        <f>SUM(E2:E6)</f>
        <v>293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D2" sqref="D2:D5"/>
    </sheetView>
  </sheetViews>
  <sheetFormatPr defaultRowHeight="14.25" x14ac:dyDescent="0.2"/>
  <cols>
    <col min="6" max="6" width="15.125" bestFit="1" customWidth="1"/>
  </cols>
  <sheetData>
    <row r="1" spans="1:7" x14ac:dyDescent="0.2">
      <c r="A1" s="1" t="s">
        <v>3</v>
      </c>
      <c r="B1" s="1" t="s">
        <v>0</v>
      </c>
      <c r="C1" s="1" t="s">
        <v>1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">
      <c r="A2" s="1" t="s">
        <v>4</v>
      </c>
      <c r="C2">
        <v>1</v>
      </c>
      <c r="D2">
        <f>SUM(B2:C2)</f>
        <v>1</v>
      </c>
      <c r="E2" s="2">
        <f>C2/D2</f>
        <v>1</v>
      </c>
      <c r="F2" s="2"/>
      <c r="G2" s="2">
        <f>D2/$D$5</f>
        <v>0.33333333333333331</v>
      </c>
    </row>
    <row r="3" spans="1:7" x14ac:dyDescent="0.2">
      <c r="A3" s="1" t="s">
        <v>5</v>
      </c>
      <c r="B3">
        <v>1</v>
      </c>
      <c r="D3">
        <f t="shared" ref="D3:D4" si="0">SUM(B3:C3)</f>
        <v>1</v>
      </c>
      <c r="E3" s="2">
        <f t="shared" ref="E3:E4" si="1">C3/D3</f>
        <v>0</v>
      </c>
      <c r="F3" s="2"/>
      <c r="G3" s="2">
        <f t="shared" ref="G3:G4" si="2">D3/$D$5</f>
        <v>0.33333333333333331</v>
      </c>
    </row>
    <row r="4" spans="1:7" x14ac:dyDescent="0.2">
      <c r="A4" s="1" t="s">
        <v>8</v>
      </c>
      <c r="B4">
        <v>1</v>
      </c>
      <c r="D4">
        <f t="shared" si="0"/>
        <v>1</v>
      </c>
      <c r="E4" s="2">
        <f t="shared" si="1"/>
        <v>0</v>
      </c>
      <c r="F4" s="2"/>
      <c r="G4" s="2">
        <f t="shared" si="2"/>
        <v>0.33333333333333331</v>
      </c>
    </row>
    <row r="5" spans="1:7" x14ac:dyDescent="0.2">
      <c r="D5">
        <f>SUM(D2:D4)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mou_secured</vt:lpstr>
      <vt:lpstr>mou_unsecured</vt:lpstr>
      <vt:lpstr>NonMOU_secured</vt:lpstr>
      <vt:lpstr>NonMOU_unsecured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Chaiyaphon  Poonchai</cp:lastModifiedBy>
  <dcterms:created xsi:type="dcterms:W3CDTF">2023-03-03T07:08:11Z</dcterms:created>
  <dcterms:modified xsi:type="dcterms:W3CDTF">2023-03-03T07:50:06Z</dcterms:modified>
</cp:coreProperties>
</file>