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OneDrive\เดสก์ท็อป\TU MBE\IS_MBE\IS_ปัจจัยที่มีอิทธิพลต่อการผิดนัดชำระ\"/>
    </mc:Choice>
  </mc:AlternateContent>
  <xr:revisionPtr revIDLastSave="0" documentId="13_ncr:1_{0643ECDF-8A48-4A9A-A7FD-FA6E632D7D07}" xr6:coauthVersionLast="47" xr6:coauthVersionMax="47" xr10:uidLastSave="{00000000-0000-0000-0000-000000000000}"/>
  <bookViews>
    <workbookView xWindow="-120" yWindow="-120" windowWidth="29040" windowHeight="15720" activeTab="3" xr2:uid="{8A74C651-13DA-4C3C-9B6A-6D377C8A553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<sst xmlns="http://schemas.openxmlformats.org/spreadsheetml/2006/main" count="82" uniqueCount="56">
  <si>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</si>
  <si>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</si>
  <si>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</si>
  <si>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</si>
  <si>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</si>
  <si>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</si>
  <si>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</si>
  <si>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</si>
  <si>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</si>
  <si>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</si>
  <si>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</si>
  <si>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</si>
  <si>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</si>
  <si>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</si>
  <si>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</si>
  <si>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</si>
  <si>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</si>
  <si>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</si>
  <si>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</si>
  <si>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</si>
  <si>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</si>
  <si>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</si>
  <si>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</si>
  <si>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</si>
  <si>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</si>
  <si>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</si>
  <si>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</si>
  <si>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</si>
  <si>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</si>
  <si>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</si>
  <si>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</si>
  <si>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</si>
  <si>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</si>
  <si>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</si>
  <si>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</si>
  <si>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</si>
  <si>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</si>
  <si>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</si>
  <si>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</si>
  <si>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</si>
  <si>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</si>
  <si>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</si>
  <si>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</si>
  <si>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</si>
  <si>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</si>
  <si>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</si>
  <si>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</si>
  <si>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</si>
  <si>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</si>
  <si>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</si>
  <si>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</si>
  <si>
    <t>ปี</t>
  </si>
  <si>
    <t>เกิดจากการโอนหนี้ด้วยคุณภาพไปบริษัท บริหารสินทรัพย์ ธนาคารอิสลามแห่งประเทศไทยจำกัด</t>
  </si>
  <si>
    <t>หนี้ที่ไม่ก่อให้เกิดรายได้</t>
  </si>
  <si>
    <t>สินเชื่อรวมทั้งหมด</t>
  </si>
  <si>
    <t>%NPF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</si>
</sst>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solidFill>
                  <a:schemeClr val="bg1"/>
                </a:solidFill>
              </a:rPr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0.00</c:formatCode>
                <c:ptCount val="29"/>
                <c:pt idx="0">
                  <c:v>8.3000000000000007</c:v>
                </c:pt>
                <c:pt idx="1">
                  <c:v>9.1</c:v>
                </c:pt>
                <c:pt idx="2">
                  <c:v>9.4</c:v>
                </c:pt>
                <c:pt idx="3">
                  <c:v>8.6</c:v>
                </c:pt>
                <c:pt idx="4">
                  <c:v>8.4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9</c:v>
                </c:pt>
                <c:pt idx="8">
                  <c:v>8.6</c:v>
                </c:pt>
                <c:pt idx="9">
                  <c:v>9.3000000000000007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10.100000000000001</c:v>
                </c:pt>
                <c:pt idx="13">
                  <c:v>9.6</c:v>
                </c:pt>
                <c:pt idx="14">
                  <c:v>9.1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9.4</c:v>
                </c:pt>
                <c:pt idx="19">
                  <c:v>9.6</c:v>
                </c:pt>
                <c:pt idx="20">
                  <c:v>9.6</c:v>
                </c:pt>
                <c:pt idx="21">
                  <c:v>10.299999999999999</c:v>
                </c:pt>
                <c:pt idx="22">
                  <c:v>10.299999999999999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0.00</c:formatCode>
                <c:ptCount val="29"/>
                <c:pt idx="0">
                  <c:v>7.8</c:v>
                </c:pt>
                <c:pt idx="1">
                  <c:v>8.2000000000000011</c:v>
                </c:pt>
                <c:pt idx="2">
                  <c:v>8.6</c:v>
                </c:pt>
                <c:pt idx="3">
                  <c:v>10</c:v>
                </c:pt>
                <c:pt idx="4">
                  <c:v>10.9</c:v>
                </c:pt>
                <c:pt idx="5">
                  <c:v>11.200000000000001</c:v>
                </c:pt>
                <c:pt idx="6">
                  <c:v>12.5</c:v>
                </c:pt>
                <c:pt idx="7">
                  <c:v>12.9</c:v>
                </c:pt>
                <c:pt idx="8">
                  <c:v>13.200000000000001</c:v>
                </c:pt>
                <c:pt idx="9">
                  <c:v>13.3</c:v>
                </c:pt>
                <c:pt idx="10">
                  <c:v>13.5</c:v>
                </c:pt>
                <c:pt idx="11">
                  <c:v>13.8</c:v>
                </c:pt>
                <c:pt idx="12">
                  <c:v>14.2</c:v>
                </c:pt>
                <c:pt idx="13">
                  <c:v>13.3</c:v>
                </c:pt>
                <c:pt idx="14">
                  <c:v>13.200000000000001</c:v>
                </c:pt>
                <c:pt idx="15">
                  <c:v>12.8</c:v>
                </c:pt>
                <c:pt idx="16">
                  <c:v>12.6</c:v>
                </c:pt>
                <c:pt idx="17">
                  <c:v>12.5</c:v>
                </c:pt>
                <c:pt idx="18">
                  <c:v>12.3</c:v>
                </c:pt>
                <c:pt idx="19">
                  <c:v>11.799999999999999</c:v>
                </c:pt>
                <c:pt idx="20">
                  <c:v>11.700000000000001</c:v>
                </c:pt>
                <c:pt idx="21">
                  <c:v>11.3</c:v>
                </c:pt>
                <c:pt idx="22">
                  <c:v>11</c:v>
                </c:pt>
                <c:pt idx="23">
                  <c:v>11.200000000000001</c:v>
                </c:pt>
                <c:pt idx="24">
                  <c:v>10.9</c:v>
                </c:pt>
                <c:pt idx="25">
                  <c:v>10.8</c:v>
                </c:pt>
                <c:pt idx="26">
                  <c:v>10.6</c:v>
                </c:pt>
                <c:pt idx="27">
                  <c:v>10.5</c:v>
                </c:pt>
                <c:pt idx="2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h-TH">
                <a:solidFill>
                  <a:schemeClr val="bg1"/>
                </a:solidFill>
              </a:rPr>
              <a:t>สัดส่วนหนี้ที่ไม่ก่อให้เกิดรายได้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Sheet4!$A$2:$A$11</c:f>
              <c:numCache>
                <c:formatCode>General</c:formatCode>
                <c:ptCount val="10"/>
                <c:pt idx="0">
                  <c:v>2557</c:v>
                </c:pt>
                <c:pt idx="1">
                  <c:v>2558</c:v>
                </c:pt>
                <c:pt idx="2">
                  <c:v>2559</c:v>
                </c:pt>
                <c:pt idx="3">
                  <c:v>2560</c:v>
                </c:pt>
                <c:pt idx="4">
                  <c:v>2561</c:v>
                </c:pt>
                <c:pt idx="5">
                  <c:v>2562</c:v>
                </c:pt>
                <c:pt idx="6">
                  <c:v>2563</c:v>
                </c:pt>
                <c:pt idx="7">
                  <c:v>2564</c:v>
                </c:pt>
                <c:pt idx="8">
                  <c:v>2565</c:v>
                </c:pt>
                <c:pt idx="9">
                  <c:v>2566</c:v>
                </c:pt>
              </c:numCache>
            </c:numRef>
          </c:xVal>
          <c:yVal>
            <c:numRef>
              <c:f>Sheet4!$D$2:$D$11</c:f>
              <c:numCache>
                <c:formatCode>0.00%</c:formatCode>
                <c:ptCount val="10"/>
                <c:pt idx="0">
                  <c:v>0.43587666032428102</c:v>
                </c:pt>
                <c:pt idx="1">
                  <c:v>0.48854868713976396</c:v>
                </c:pt>
                <c:pt idx="2">
                  <c:v>0.57454630863783174</c:v>
                </c:pt>
                <c:pt idx="3">
                  <c:v>0.25023773943757643</c:v>
                </c:pt>
                <c:pt idx="4">
                  <c:v>0.17474291982449144</c:v>
                </c:pt>
                <c:pt idx="5">
                  <c:v>0.19164805146119235</c:v>
                </c:pt>
                <c:pt idx="6">
                  <c:v>0.23790974373415938</c:v>
                </c:pt>
                <c:pt idx="7">
                  <c:v>0.22690152965350099</c:v>
                </c:pt>
                <c:pt idx="8">
                  <c:v>0.21422443834208538</c:v>
                </c:pt>
                <c:pt idx="9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D5-428D-BED1-7D0ABE16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86320"/>
        <c:axId val="1584782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หนี้ที่ไม่ก่อให้เกิดรายได้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47878</c:v>
                      </c:pt>
                      <c:pt idx="1">
                        <c:v>48060</c:v>
                      </c:pt>
                      <c:pt idx="2">
                        <c:v>53718</c:v>
                      </c:pt>
                      <c:pt idx="3">
                        <c:v>11052</c:v>
                      </c:pt>
                      <c:pt idx="4" formatCode="0">
                        <c:v>8761.61</c:v>
                      </c:pt>
                      <c:pt idx="5" formatCode="0">
                        <c:v>10408.49</c:v>
                      </c:pt>
                      <c:pt idx="6" formatCode="0">
                        <c:v>13517.08</c:v>
                      </c:pt>
                      <c:pt idx="7" formatCode="0">
                        <c:v>12920</c:v>
                      </c:pt>
                      <c:pt idx="8" formatCode="0">
                        <c:v>13339.97</c:v>
                      </c:pt>
                      <c:pt idx="9" formatCode="0">
                        <c:v>12828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D5-428D-BED1-7D0ABE163D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สินเชื่อรวมทั้งหมด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109843</c:v>
                      </c:pt>
                      <c:pt idx="1">
                        <c:v>98373</c:v>
                      </c:pt>
                      <c:pt idx="2" formatCode="0">
                        <c:v>93496.38</c:v>
                      </c:pt>
                      <c:pt idx="3">
                        <c:v>44166</c:v>
                      </c:pt>
                      <c:pt idx="4">
                        <c:v>50140</c:v>
                      </c:pt>
                      <c:pt idx="5" formatCode="0">
                        <c:v>54310.44</c:v>
                      </c:pt>
                      <c:pt idx="6">
                        <c:v>56816</c:v>
                      </c:pt>
                      <c:pt idx="7">
                        <c:v>56941</c:v>
                      </c:pt>
                      <c:pt idx="8">
                        <c:v>62271</c:v>
                      </c:pt>
                      <c:pt idx="9">
                        <c:v>70422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D5-428D-BED1-7D0ABE163DA5}"/>
                  </c:ext>
                </c:extLst>
              </c15:ser>
            </c15:filteredScatterSeries>
          </c:ext>
        </c:extLst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7</xdr:row>
      <xdr:rowOff>111125</xdr:rowOff>
    </xdr:from>
    <xdr:to>
      <xdr:col>8</xdr:col>
      <xdr:colOff>177799</xdr:colOff>
      <xdr:row>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56124" y="1400175"/>
          <a:ext cx="4984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ล้านคนบาท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9</xdr:col>
      <xdr:colOff>222250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17E72-140B-44F6-9312-358C1B5608D6}"/>
            </a:ext>
          </a:extLst>
        </xdr:cNvPr>
        <xdr:cNvSpPr txBox="1"/>
      </xdr:nvSpPr>
      <xdr:spPr>
        <a:xfrm>
          <a:off x="5334000" y="2082800"/>
          <a:ext cx="374650" cy="17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138112</xdr:rowOff>
    </xdr:from>
    <xdr:to>
      <xdr:col>17</xdr:col>
      <xdr:colOff>419100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CF7A-B170-1116-04B4-1E96EDFA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5" x14ac:dyDescent="0.25"/>
  <cols>
    <col min="1" max="1" width="99.28515625" bestFit="1" customWidth="1"/>
    <col min="2" max="2" width="1.85546875" bestFit="1" customWidth="1"/>
    <col min="3" max="3" width="7.5703125" bestFit="1" customWidth="1"/>
    <col min="4" max="5" width="17.140625" bestFit="1" customWidth="1"/>
    <col min="6" max="6" width="9" bestFit="1" customWidth="1"/>
  </cols>
  <sheetData>
    <row r="1" spans="1:7" x14ac:dyDescent="0.25">
      <c r="A1" t="s">
        <v>0</v>
      </c>
      <c r="D1" t="s">
        <v>1</v>
      </c>
      <c r="E1" t="s">
        <v>2</v>
      </c>
      <c r="F1" t="s">
        <v>3</v>
      </c>
    </row>
    <row r="2" spans="1:7" x14ac:dyDescent="0.2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2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2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2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2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2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2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2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2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2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2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2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topLeftCell="A4" zoomScale="85" zoomScaleNormal="85" workbookViewId="0">
      <selection activeCell="T8" sqref="T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2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2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2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2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2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2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2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2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2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2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2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2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2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2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2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2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2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2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2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2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2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2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1"/>
  <sheetViews>
    <sheetView topLeftCell="A10" workbookViewId="0">
      <selection activeCell="I17" sqref="I17"/>
    </sheetView>
  </sheetViews>
  <sheetFormatPr defaultRowHeight="15" x14ac:dyDescent="0.25"/>
  <sheetData>
    <row r="1" spans="1:5" x14ac:dyDescent="0.25">
      <c r="A1" t="s">
        <v>16</v>
      </c>
      <c r="B1" t="s">
        <v>48</v>
      </c>
      <c r="C1" t="s">
        <v>49</v>
      </c>
      <c r="E1" s="5" t="s">
        <v>50</v>
      </c>
    </row>
    <row r="2" spans="1:5" x14ac:dyDescent="0.25">
      <c r="A2" t="s">
        <v>44</v>
      </c>
      <c r="B2" s="6">
        <v>8.3000000000000007</v>
      </c>
      <c r="C2" s="6">
        <v>7.8</v>
      </c>
      <c r="D2">
        <f>B2*100</f>
        <v>830.00000000000011</v>
      </c>
      <c r="E2">
        <f>C2*100</f>
        <v>780</v>
      </c>
    </row>
    <row r="3" spans="1:5" x14ac:dyDescent="0.25">
      <c r="A3" t="s">
        <v>45</v>
      </c>
      <c r="B3" s="6">
        <v>9.1</v>
      </c>
      <c r="C3" s="6">
        <v>8.2000000000000011</v>
      </c>
      <c r="D3">
        <f t="shared" ref="D3:E31" si="0">B3*100</f>
        <v>910</v>
      </c>
      <c r="E3">
        <f t="shared" si="0"/>
        <v>820.00000000000011</v>
      </c>
    </row>
    <row r="4" spans="1:5" x14ac:dyDescent="0.25">
      <c r="A4" t="s">
        <v>46</v>
      </c>
      <c r="B4" s="6">
        <v>9.4</v>
      </c>
      <c r="C4" s="6">
        <v>8.6</v>
      </c>
      <c r="D4">
        <f t="shared" si="0"/>
        <v>940</v>
      </c>
      <c r="E4">
        <f t="shared" si="0"/>
        <v>860</v>
      </c>
    </row>
    <row r="5" spans="1:5" x14ac:dyDescent="0.25">
      <c r="A5" t="s">
        <v>47</v>
      </c>
      <c r="B5" s="6">
        <v>8.6</v>
      </c>
      <c r="C5" s="6">
        <v>10</v>
      </c>
      <c r="D5">
        <f t="shared" si="0"/>
        <v>860</v>
      </c>
      <c r="E5">
        <f t="shared" si="0"/>
        <v>1000</v>
      </c>
    </row>
    <row r="6" spans="1:5" x14ac:dyDescent="0.25">
      <c r="A6" t="s">
        <v>40</v>
      </c>
      <c r="B6" s="6">
        <v>8.4</v>
      </c>
      <c r="C6" s="6">
        <v>10.9</v>
      </c>
      <c r="D6">
        <f t="shared" si="0"/>
        <v>840</v>
      </c>
      <c r="E6">
        <f t="shared" si="0"/>
        <v>1090</v>
      </c>
    </row>
    <row r="7" spans="1:5" x14ac:dyDescent="0.25">
      <c r="A7" t="s">
        <v>41</v>
      </c>
      <c r="B7" s="6">
        <v>8.6999999999999993</v>
      </c>
      <c r="C7" s="6">
        <v>11.200000000000001</v>
      </c>
      <c r="D7">
        <f t="shared" si="0"/>
        <v>869.99999999999989</v>
      </c>
      <c r="E7">
        <f t="shared" si="0"/>
        <v>1120</v>
      </c>
    </row>
    <row r="8" spans="1:5" x14ac:dyDescent="0.25">
      <c r="A8" t="s">
        <v>42</v>
      </c>
      <c r="B8" s="6">
        <v>8.6999999999999993</v>
      </c>
      <c r="C8" s="6">
        <v>12.5</v>
      </c>
      <c r="D8">
        <f t="shared" si="0"/>
        <v>869.99999999999989</v>
      </c>
      <c r="E8">
        <f t="shared" si="0"/>
        <v>1250</v>
      </c>
    </row>
    <row r="9" spans="1:5" x14ac:dyDescent="0.25">
      <c r="A9" t="s">
        <v>43</v>
      </c>
      <c r="B9" s="6">
        <v>9</v>
      </c>
      <c r="C9" s="6">
        <v>12.9</v>
      </c>
      <c r="D9">
        <f t="shared" si="0"/>
        <v>900</v>
      </c>
      <c r="E9">
        <f t="shared" si="0"/>
        <v>1290</v>
      </c>
    </row>
    <row r="10" spans="1:5" x14ac:dyDescent="0.25">
      <c r="A10" t="s">
        <v>18</v>
      </c>
      <c r="B10" s="6">
        <v>8.6</v>
      </c>
      <c r="C10" s="6">
        <v>13.200000000000001</v>
      </c>
      <c r="D10">
        <f t="shared" si="0"/>
        <v>860</v>
      </c>
      <c r="E10">
        <f t="shared" si="0"/>
        <v>1320</v>
      </c>
    </row>
    <row r="11" spans="1:5" x14ac:dyDescent="0.25">
      <c r="A11" t="s">
        <v>19</v>
      </c>
      <c r="B11" s="6">
        <v>9.3000000000000007</v>
      </c>
      <c r="C11" s="6">
        <v>13.3</v>
      </c>
      <c r="D11">
        <f t="shared" si="0"/>
        <v>930.00000000000011</v>
      </c>
      <c r="E11">
        <f t="shared" si="0"/>
        <v>1330</v>
      </c>
    </row>
    <row r="12" spans="1:5" x14ac:dyDescent="0.25">
      <c r="A12" t="s">
        <v>20</v>
      </c>
      <c r="B12" s="6">
        <v>10.100000000000001</v>
      </c>
      <c r="C12" s="6">
        <v>13.5</v>
      </c>
      <c r="D12">
        <f t="shared" si="0"/>
        <v>1010.0000000000001</v>
      </c>
      <c r="E12">
        <f t="shared" si="0"/>
        <v>1350</v>
      </c>
    </row>
    <row r="13" spans="1:5" x14ac:dyDescent="0.25">
      <c r="A13" t="s">
        <v>21</v>
      </c>
      <c r="B13" s="6">
        <v>10.100000000000001</v>
      </c>
      <c r="C13" s="6">
        <v>13.8</v>
      </c>
      <c r="D13">
        <f t="shared" si="0"/>
        <v>1010.0000000000001</v>
      </c>
      <c r="E13">
        <f t="shared" si="0"/>
        <v>1380</v>
      </c>
    </row>
    <row r="14" spans="1:5" x14ac:dyDescent="0.25">
      <c r="A14" t="s">
        <v>22</v>
      </c>
      <c r="B14" s="6">
        <v>10.100000000000001</v>
      </c>
      <c r="C14" s="6">
        <v>14.2</v>
      </c>
      <c r="D14">
        <f t="shared" si="0"/>
        <v>1010.0000000000001</v>
      </c>
      <c r="E14">
        <f t="shared" si="0"/>
        <v>1420</v>
      </c>
    </row>
    <row r="15" spans="1:5" x14ac:dyDescent="0.25">
      <c r="A15" t="s">
        <v>23</v>
      </c>
      <c r="B15" s="6">
        <v>9.6</v>
      </c>
      <c r="C15" s="6">
        <v>13.3</v>
      </c>
      <c r="D15">
        <f t="shared" si="0"/>
        <v>960</v>
      </c>
      <c r="E15">
        <f t="shared" si="0"/>
        <v>1330</v>
      </c>
    </row>
    <row r="16" spans="1:5" x14ac:dyDescent="0.25">
      <c r="A16" t="s">
        <v>24</v>
      </c>
      <c r="B16" s="6">
        <v>9.1</v>
      </c>
      <c r="C16" s="6">
        <v>13.200000000000001</v>
      </c>
      <c r="D16">
        <f t="shared" si="0"/>
        <v>910</v>
      </c>
      <c r="E16">
        <f t="shared" si="0"/>
        <v>1320</v>
      </c>
    </row>
    <row r="17" spans="1:5" x14ac:dyDescent="0.25">
      <c r="A17" t="s">
        <v>25</v>
      </c>
      <c r="B17" s="6">
        <v>8.6999999999999993</v>
      </c>
      <c r="C17" s="6">
        <v>12.8</v>
      </c>
      <c r="D17">
        <f t="shared" si="0"/>
        <v>869.99999999999989</v>
      </c>
      <c r="E17">
        <f t="shared" si="0"/>
        <v>1280</v>
      </c>
    </row>
    <row r="18" spans="1:5" x14ac:dyDescent="0.25">
      <c r="A18" t="s">
        <v>26</v>
      </c>
      <c r="B18" s="6">
        <v>8.6999999999999993</v>
      </c>
      <c r="C18" s="6">
        <v>12.6</v>
      </c>
      <c r="D18">
        <f t="shared" si="0"/>
        <v>869.99999999999989</v>
      </c>
      <c r="E18">
        <f t="shared" si="0"/>
        <v>1260</v>
      </c>
    </row>
    <row r="19" spans="1:5" x14ac:dyDescent="0.25">
      <c r="A19" t="s">
        <v>27</v>
      </c>
      <c r="B19" s="6">
        <v>9.1</v>
      </c>
      <c r="C19" s="6">
        <v>12.5</v>
      </c>
      <c r="D19">
        <f t="shared" si="0"/>
        <v>910</v>
      </c>
      <c r="E19">
        <f t="shared" si="0"/>
        <v>1250</v>
      </c>
    </row>
    <row r="20" spans="1:5" x14ac:dyDescent="0.25">
      <c r="A20" t="s">
        <v>28</v>
      </c>
      <c r="B20" s="6">
        <v>9.4</v>
      </c>
      <c r="C20" s="6">
        <v>12.3</v>
      </c>
      <c r="D20">
        <f t="shared" si="0"/>
        <v>940</v>
      </c>
      <c r="E20">
        <f t="shared" si="0"/>
        <v>1230</v>
      </c>
    </row>
    <row r="21" spans="1:5" x14ac:dyDescent="0.25">
      <c r="A21" t="s">
        <v>29</v>
      </c>
      <c r="B21" s="6">
        <v>9.6</v>
      </c>
      <c r="C21" s="6">
        <v>11.799999999999999</v>
      </c>
      <c r="D21">
        <f t="shared" si="0"/>
        <v>960</v>
      </c>
      <c r="E21">
        <f t="shared" si="0"/>
        <v>1180</v>
      </c>
    </row>
    <row r="22" spans="1:5" x14ac:dyDescent="0.25">
      <c r="A22" t="s">
        <v>30</v>
      </c>
      <c r="B22" s="6">
        <v>9.6</v>
      </c>
      <c r="C22" s="6">
        <v>11.700000000000001</v>
      </c>
      <c r="D22">
        <f t="shared" si="0"/>
        <v>960</v>
      </c>
      <c r="E22">
        <f t="shared" si="0"/>
        <v>1170</v>
      </c>
    </row>
    <row r="23" spans="1:5" x14ac:dyDescent="0.25">
      <c r="A23" t="s">
        <v>31</v>
      </c>
      <c r="B23" s="6">
        <v>10.299999999999999</v>
      </c>
      <c r="C23" s="6">
        <v>11.3</v>
      </c>
      <c r="D23">
        <f t="shared" si="0"/>
        <v>1030</v>
      </c>
      <c r="E23">
        <f t="shared" si="0"/>
        <v>1130</v>
      </c>
    </row>
    <row r="24" spans="1:5" x14ac:dyDescent="0.25">
      <c r="A24" t="s">
        <v>32</v>
      </c>
      <c r="B24" s="6">
        <v>10.299999999999999</v>
      </c>
      <c r="C24" s="6">
        <v>11</v>
      </c>
      <c r="D24">
        <f t="shared" si="0"/>
        <v>1030</v>
      </c>
      <c r="E24">
        <f t="shared" si="0"/>
        <v>1100</v>
      </c>
    </row>
    <row r="25" spans="1:5" x14ac:dyDescent="0.25">
      <c r="A25" t="s">
        <v>33</v>
      </c>
      <c r="B25" s="6">
        <v>9.1999999999999993</v>
      </c>
      <c r="C25" s="6">
        <v>11.200000000000001</v>
      </c>
      <c r="D25">
        <f t="shared" si="0"/>
        <v>919.99999999999989</v>
      </c>
      <c r="E25">
        <f t="shared" si="0"/>
        <v>1120</v>
      </c>
    </row>
    <row r="26" spans="1:5" x14ac:dyDescent="0.25">
      <c r="A26" t="s">
        <v>34</v>
      </c>
      <c r="B26" s="6">
        <v>9.3000000000000007</v>
      </c>
      <c r="C26" s="6">
        <v>10.9</v>
      </c>
      <c r="D26">
        <f t="shared" si="0"/>
        <v>930.00000000000011</v>
      </c>
      <c r="E26">
        <f t="shared" si="0"/>
        <v>1090</v>
      </c>
    </row>
    <row r="27" spans="1:5" x14ac:dyDescent="0.25">
      <c r="A27" t="s">
        <v>35</v>
      </c>
      <c r="B27" s="6">
        <v>10</v>
      </c>
      <c r="C27" s="6">
        <v>10.8</v>
      </c>
      <c r="D27">
        <f t="shared" si="0"/>
        <v>1000</v>
      </c>
      <c r="E27">
        <f t="shared" si="0"/>
        <v>1080</v>
      </c>
    </row>
    <row r="28" spans="1:5" x14ac:dyDescent="0.25">
      <c r="A28" t="s">
        <v>36</v>
      </c>
      <c r="B28" s="6">
        <v>10.100000000000001</v>
      </c>
      <c r="C28" s="6">
        <v>10.6</v>
      </c>
      <c r="D28">
        <f t="shared" si="0"/>
        <v>1010.0000000000001</v>
      </c>
      <c r="E28">
        <f t="shared" si="0"/>
        <v>1060</v>
      </c>
    </row>
    <row r="29" spans="1:5" x14ac:dyDescent="0.25">
      <c r="A29" t="s">
        <v>37</v>
      </c>
      <c r="B29" s="6">
        <v>10</v>
      </c>
      <c r="C29" s="6">
        <v>10.5</v>
      </c>
      <c r="D29">
        <f t="shared" si="0"/>
        <v>1000</v>
      </c>
      <c r="E29">
        <f t="shared" si="0"/>
        <v>1050</v>
      </c>
    </row>
    <row r="30" spans="1:5" x14ac:dyDescent="0.25">
      <c r="A30" t="s">
        <v>38</v>
      </c>
      <c r="B30" s="6">
        <v>10.199999999999999</v>
      </c>
      <c r="C30" s="6">
        <v>10.5</v>
      </c>
      <c r="D30">
        <f t="shared" si="0"/>
        <v>1019.9999999999999</v>
      </c>
      <c r="E30">
        <f t="shared" si="0"/>
        <v>1050</v>
      </c>
    </row>
    <row r="31" spans="1:5" x14ac:dyDescent="0.25">
      <c r="A31" t="s">
        <v>39</v>
      </c>
      <c r="B31" s="6">
        <v>10.5</v>
      </c>
      <c r="C31" s="6">
        <v>9.5</v>
      </c>
      <c r="D31">
        <f t="shared" si="0"/>
        <v>1050</v>
      </c>
      <c r="E31">
        <f t="shared" si="0"/>
        <v>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724C-5410-4869-A9FF-A8CBBDB11631}">
  <dimension ref="A1:H11"/>
  <sheetViews>
    <sheetView tabSelected="1" workbookViewId="0">
      <selection activeCell="S5" sqref="S5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2557</v>
      </c>
      <c r="B2">
        <v>47878</v>
      </c>
      <c r="C2">
        <v>109843</v>
      </c>
      <c r="D2" s="3">
        <f>B2/C2</f>
        <v>0.43587666032428102</v>
      </c>
    </row>
    <row r="3" spans="1:8" x14ac:dyDescent="0.25">
      <c r="A3">
        <v>2558</v>
      </c>
      <c r="B3">
        <v>48060</v>
      </c>
      <c r="C3">
        <v>98373</v>
      </c>
      <c r="D3" s="3">
        <f t="shared" ref="D3:D11" si="0">B3/C3</f>
        <v>0.48854868713976396</v>
      </c>
    </row>
    <row r="4" spans="1:8" x14ac:dyDescent="0.25">
      <c r="A4">
        <v>2559</v>
      </c>
      <c r="B4">
        <v>53718</v>
      </c>
      <c r="C4" s="4">
        <v>93496.38</v>
      </c>
      <c r="D4" s="3">
        <f t="shared" si="0"/>
        <v>0.57454630863783174</v>
      </c>
    </row>
    <row r="5" spans="1:8" x14ac:dyDescent="0.25">
      <c r="A5">
        <v>2560</v>
      </c>
      <c r="B5">
        <v>11052</v>
      </c>
      <c r="C5">
        <v>44166</v>
      </c>
      <c r="D5" s="3">
        <f t="shared" si="0"/>
        <v>0.25023773943757643</v>
      </c>
      <c r="H5" t="s">
        <v>52</v>
      </c>
    </row>
    <row r="6" spans="1:8" x14ac:dyDescent="0.25">
      <c r="A6">
        <v>2561</v>
      </c>
      <c r="B6" s="4">
        <v>8761.61</v>
      </c>
      <c r="C6">
        <v>50140</v>
      </c>
      <c r="D6" s="3">
        <f t="shared" si="0"/>
        <v>0.17474291982449144</v>
      </c>
    </row>
    <row r="7" spans="1:8" x14ac:dyDescent="0.25">
      <c r="A7">
        <v>2562</v>
      </c>
      <c r="B7" s="4">
        <v>10408.49</v>
      </c>
      <c r="C7" s="4">
        <v>54310.44</v>
      </c>
      <c r="D7" s="3">
        <f t="shared" si="0"/>
        <v>0.19164805146119235</v>
      </c>
    </row>
    <row r="8" spans="1:8" x14ac:dyDescent="0.25">
      <c r="A8">
        <v>2563</v>
      </c>
      <c r="B8" s="4">
        <v>13517.08</v>
      </c>
      <c r="C8">
        <v>56816</v>
      </c>
      <c r="D8" s="3">
        <f t="shared" si="0"/>
        <v>0.23790974373415938</v>
      </c>
    </row>
    <row r="9" spans="1:8" x14ac:dyDescent="0.25">
      <c r="A9">
        <v>2564</v>
      </c>
      <c r="B9" s="4">
        <v>12920</v>
      </c>
      <c r="C9">
        <v>56941</v>
      </c>
      <c r="D9" s="3">
        <f t="shared" si="0"/>
        <v>0.22690152965350099</v>
      </c>
    </row>
    <row r="10" spans="1:8" x14ac:dyDescent="0.25">
      <c r="A10">
        <v>2565</v>
      </c>
      <c r="B10" s="4">
        <v>13339.97</v>
      </c>
      <c r="C10">
        <v>62271</v>
      </c>
      <c r="D10" s="3">
        <f t="shared" si="0"/>
        <v>0.21422443834208538</v>
      </c>
    </row>
    <row r="11" spans="1:8" x14ac:dyDescent="0.25">
      <c r="A11">
        <v>2566</v>
      </c>
      <c r="B11" s="4">
        <v>12828</v>
      </c>
      <c r="C11">
        <v>70422</v>
      </c>
      <c r="D11" s="3">
        <f t="shared" si="0"/>
        <v>0.18215898440828152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2025-01-05T16:12:04Z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