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다변량분석\기말고사전\data\로지스틱_회귀\"/>
    </mc:Choice>
  </mc:AlternateContent>
  <bookViews>
    <workbookView xWindow="0" yWindow="0" windowWidth="28800" windowHeight="12285"/>
  </bookViews>
  <sheets>
    <sheet name="Sheet1" sheetId="1" r:id="rId1"/>
  </sheets>
  <definedNames>
    <definedName name="solver_adj" localSheetId="0" hidden="1">Sheet1!$F$2:$F$22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Sheet1!$L$5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9" i="1"/>
  <c r="G11" i="1"/>
  <c r="H12" i="1"/>
  <c r="I12" i="1" s="1"/>
  <c r="G17" i="1"/>
  <c r="G19" i="1"/>
  <c r="G20" i="1"/>
  <c r="G2" i="1"/>
  <c r="K8" i="1"/>
  <c r="G5" i="1"/>
  <c r="G6" i="1"/>
  <c r="G7" i="1"/>
  <c r="G8" i="1"/>
  <c r="G10" i="1"/>
  <c r="G13" i="1"/>
  <c r="G14" i="1"/>
  <c r="G15" i="1"/>
  <c r="G16" i="1"/>
  <c r="G18" i="1"/>
  <c r="G21" i="1"/>
  <c r="G22" i="1"/>
  <c r="H4" i="1" l="1"/>
  <c r="I4" i="1" s="1"/>
  <c r="H8" i="1"/>
  <c r="I8" i="1" s="1"/>
  <c r="H2" i="1"/>
  <c r="I2" i="1" s="1"/>
  <c r="H16" i="1"/>
  <c r="I16" i="1" s="1"/>
  <c r="H20" i="1"/>
  <c r="I20" i="1" s="1"/>
  <c r="G12" i="1"/>
  <c r="L5" i="1" s="1"/>
  <c r="H3" i="1"/>
  <c r="I3" i="1" s="1"/>
  <c r="H17" i="1"/>
  <c r="I17" i="1" s="1"/>
  <c r="H11" i="1"/>
  <c r="I11" i="1" s="1"/>
  <c r="H9" i="1"/>
  <c r="I9" i="1" s="1"/>
  <c r="H19" i="1"/>
  <c r="I19" i="1" s="1"/>
  <c r="H18" i="1"/>
  <c r="I18" i="1" s="1"/>
  <c r="H10" i="1"/>
  <c r="I10" i="1" s="1"/>
  <c r="H15" i="1"/>
  <c r="I15" i="1" s="1"/>
  <c r="H7" i="1"/>
  <c r="I7" i="1" s="1"/>
  <c r="H22" i="1"/>
  <c r="I22" i="1" s="1"/>
  <c r="H14" i="1"/>
  <c r="I14" i="1" s="1"/>
  <c r="H6" i="1"/>
  <c r="I6" i="1" s="1"/>
  <c r="H21" i="1"/>
  <c r="I21" i="1" s="1"/>
  <c r="H13" i="1"/>
  <c r="I13" i="1" s="1"/>
  <c r="H5" i="1"/>
  <c r="I5" i="1" s="1"/>
</calcChain>
</file>

<file path=xl/sharedStrings.xml><?xml version="1.0" encoding="utf-8"?>
<sst xmlns="http://schemas.openxmlformats.org/spreadsheetml/2006/main" count="12" uniqueCount="12">
  <si>
    <t>No</t>
    <phoneticPr fontId="1" type="noConversion"/>
  </si>
  <si>
    <t>X1</t>
    <phoneticPr fontId="1" type="noConversion"/>
  </si>
  <si>
    <t>X2</t>
    <phoneticPr fontId="1" type="noConversion"/>
  </si>
  <si>
    <t>Y</t>
    <phoneticPr fontId="1" type="noConversion"/>
  </si>
  <si>
    <t>우도_계산과정</t>
    <phoneticPr fontId="1" type="noConversion"/>
  </si>
  <si>
    <t>로그우도 계산과정</t>
    <phoneticPr fontId="1" type="noConversion"/>
  </si>
  <si>
    <t>B1</t>
    <phoneticPr fontId="1" type="noConversion"/>
  </si>
  <si>
    <t>B2</t>
    <phoneticPr fontId="1" type="noConversion"/>
  </si>
  <si>
    <t>a</t>
    <phoneticPr fontId="1" type="noConversion"/>
  </si>
  <si>
    <t>Max</t>
    <phoneticPr fontId="1" type="noConversion"/>
  </si>
  <si>
    <t>y확률값</t>
    <phoneticPr fontId="1" type="noConversion"/>
  </si>
  <si>
    <t>예측값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</si>
</sst>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workbookViewId="0">
      <selection activeCell="L8" sqref="L8"/>
    </sheetView>
  </sheetViews>
  <sheetFormatPr defaultRowHeight="16.5" x14ac:dyDescent="0.3"/>
  <cols>
    <col min="6" max="6" width="13.875" bestFit="1" customWidth="1"/>
    <col min="7" max="7" width="17.875" bestFit="1" customWidth="1"/>
    <col min="8" max="8" width="8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10</v>
      </c>
      <c r="I1" t="s">
        <v>11</v>
      </c>
      <c r="K1" t="s">
        <v>6</v>
      </c>
      <c r="L1">
        <v>0</v>
      </c>
    </row>
    <row r="2" spans="1:12" x14ac:dyDescent="0.3">
      <c r="A2">
        <v>1</v>
      </c>
      <c r="B2">
        <v>0</v>
      </c>
      <c r="C2">
        <v>28</v>
      </c>
      <c r="D2" s="1">
        <v>1</v>
      </c>
      <c r="F2">
        <v>0.5</v>
      </c>
      <c r="G2">
        <f>LN(F2)</f>
        <v>-0.69314718055994529</v>
      </c>
      <c r="H2">
        <f>IF(D2=1, F2, 1-F2)</f>
        <v>0.5</v>
      </c>
      <c r="I2">
        <f>IF(H2&gt;=0.5, 1, 0)</f>
        <v>1</v>
      </c>
      <c r="K2" t="s">
        <v>7</v>
      </c>
      <c r="L2">
        <v>0</v>
      </c>
    </row>
    <row r="3" spans="1:12" x14ac:dyDescent="0.3">
      <c r="A3">
        <v>2</v>
      </c>
      <c r="B3">
        <v>0</v>
      </c>
      <c r="C3">
        <v>24</v>
      </c>
      <c r="D3">
        <v>0</v>
      </c>
      <c r="F3">
        <v>0.5</v>
      </c>
      <c r="G3">
        <f t="shared" ref="G3:G22" si="0">LN(F3)</f>
        <v>-0.69314718055994529</v>
      </c>
      <c r="H3">
        <f t="shared" ref="H3:H22" si="1">IF(D3=1, F3, 1-F3)</f>
        <v>0.5</v>
      </c>
      <c r="I3">
        <f>IF(H3&gt;=0.5, 1, 0)</f>
        <v>1</v>
      </c>
      <c r="K3" t="s">
        <v>8</v>
      </c>
      <c r="L3">
        <v>0</v>
      </c>
    </row>
    <row r="4" spans="1:12" x14ac:dyDescent="0.3">
      <c r="A4">
        <v>3</v>
      </c>
      <c r="B4">
        <v>1</v>
      </c>
      <c r="C4">
        <v>26</v>
      </c>
      <c r="D4">
        <v>0</v>
      </c>
      <c r="F4">
        <v>0.5</v>
      </c>
      <c r="G4">
        <f t="shared" si="0"/>
        <v>-0.69314718055994529</v>
      </c>
      <c r="H4">
        <f t="shared" si="1"/>
        <v>0.5</v>
      </c>
      <c r="I4">
        <f>IF(H4&gt;=0.5, 1, 0)</f>
        <v>1</v>
      </c>
    </row>
    <row r="5" spans="1:12" x14ac:dyDescent="0.3">
      <c r="A5">
        <v>4</v>
      </c>
      <c r="B5">
        <v>0</v>
      </c>
      <c r="C5">
        <v>24</v>
      </c>
      <c r="D5">
        <v>0</v>
      </c>
      <c r="F5">
        <v>0.5</v>
      </c>
      <c r="G5">
        <f t="shared" si="0"/>
        <v>-0.69314718055994529</v>
      </c>
      <c r="H5">
        <f t="shared" si="1"/>
        <v>0.5</v>
      </c>
      <c r="I5">
        <f>IF(H5&gt;=0.5, 1, 0)</f>
        <v>1</v>
      </c>
      <c r="K5" t="s">
        <v>9</v>
      </c>
      <c r="L5">
        <f>SUM(G2:G22)</f>
        <v>-14.556090791758852</v>
      </c>
    </row>
    <row r="6" spans="1:12" x14ac:dyDescent="0.3">
      <c r="A6">
        <v>5</v>
      </c>
      <c r="B6">
        <v>0</v>
      </c>
      <c r="C6">
        <v>23</v>
      </c>
      <c r="D6">
        <v>0</v>
      </c>
      <c r="F6">
        <v>0.5</v>
      </c>
      <c r="G6">
        <f t="shared" si="0"/>
        <v>-0.69314718055994529</v>
      </c>
      <c r="H6">
        <f t="shared" si="1"/>
        <v>0.5</v>
      </c>
      <c r="I6">
        <f>IF(H6&gt;=0.5, 1, 0)</f>
        <v>1</v>
      </c>
    </row>
    <row r="7" spans="1:12" x14ac:dyDescent="0.3">
      <c r="A7">
        <v>6</v>
      </c>
      <c r="B7">
        <v>1</v>
      </c>
      <c r="C7">
        <v>28</v>
      </c>
      <c r="D7">
        <v>1</v>
      </c>
      <c r="F7">
        <v>0.5</v>
      </c>
      <c r="G7">
        <f t="shared" si="0"/>
        <v>-0.69314718055994529</v>
      </c>
      <c r="H7">
        <f t="shared" si="1"/>
        <v>0.5</v>
      </c>
      <c r="I7">
        <f>IF(H7&gt;=0.5, 1, 0)</f>
        <v>1</v>
      </c>
    </row>
    <row r="8" spans="1:12" x14ac:dyDescent="0.3">
      <c r="A8">
        <v>7</v>
      </c>
      <c r="B8">
        <v>1</v>
      </c>
      <c r="C8">
        <v>24</v>
      </c>
      <c r="D8">
        <v>0</v>
      </c>
      <c r="F8">
        <v>0.5</v>
      </c>
      <c r="G8">
        <f t="shared" si="0"/>
        <v>-0.69314718055994529</v>
      </c>
      <c r="H8">
        <f t="shared" si="1"/>
        <v>0.5</v>
      </c>
      <c r="I8">
        <f>IF(H8&gt;=0.5, 1, 0)</f>
        <v>1</v>
      </c>
      <c r="K8">
        <f>17/21*100</f>
        <v>80.952380952380949</v>
      </c>
    </row>
    <row r="9" spans="1:12" x14ac:dyDescent="0.3">
      <c r="A9">
        <v>8</v>
      </c>
      <c r="B9">
        <v>0</v>
      </c>
      <c r="C9">
        <v>26</v>
      </c>
      <c r="D9">
        <v>1</v>
      </c>
      <c r="F9">
        <v>0.5</v>
      </c>
      <c r="G9">
        <f t="shared" si="0"/>
        <v>-0.69314718055994529</v>
      </c>
      <c r="H9">
        <f t="shared" si="1"/>
        <v>0.5</v>
      </c>
      <c r="I9">
        <f>IF(H9&gt;=0.5, 1, 0)</f>
        <v>1</v>
      </c>
    </row>
    <row r="10" spans="1:12" x14ac:dyDescent="0.3">
      <c r="A10">
        <v>9</v>
      </c>
      <c r="B10">
        <v>0</v>
      </c>
      <c r="C10">
        <v>25</v>
      </c>
      <c r="D10">
        <v>0</v>
      </c>
      <c r="F10">
        <v>0.5</v>
      </c>
      <c r="G10">
        <f t="shared" si="0"/>
        <v>-0.69314718055994529</v>
      </c>
      <c r="H10">
        <f t="shared" si="1"/>
        <v>0.5</v>
      </c>
      <c r="I10">
        <f>IF(H10&gt;=0.5, 1, 0)</f>
        <v>1</v>
      </c>
    </row>
    <row r="11" spans="1:12" x14ac:dyDescent="0.3">
      <c r="A11">
        <v>10</v>
      </c>
      <c r="B11">
        <v>1</v>
      </c>
      <c r="C11">
        <v>28</v>
      </c>
      <c r="D11">
        <v>1</v>
      </c>
      <c r="F11">
        <v>0.5</v>
      </c>
      <c r="G11">
        <f t="shared" si="0"/>
        <v>-0.69314718055994529</v>
      </c>
      <c r="H11">
        <f t="shared" si="1"/>
        <v>0.5</v>
      </c>
      <c r="I11">
        <f>IF(H11&gt;=0.5, 1, 0)</f>
        <v>1</v>
      </c>
    </row>
    <row r="12" spans="1:12" x14ac:dyDescent="0.3">
      <c r="A12">
        <v>11</v>
      </c>
      <c r="B12">
        <v>0</v>
      </c>
      <c r="C12">
        <v>21</v>
      </c>
      <c r="D12">
        <v>0</v>
      </c>
      <c r="F12">
        <v>0.5</v>
      </c>
      <c r="G12">
        <f t="shared" si="0"/>
        <v>-0.69314718055994529</v>
      </c>
      <c r="H12">
        <f t="shared" si="1"/>
        <v>0.5</v>
      </c>
      <c r="I12">
        <f>IF(H12&gt;=0.5, 1, 0)</f>
        <v>1</v>
      </c>
    </row>
    <row r="13" spans="1:12" x14ac:dyDescent="0.3">
      <c r="A13">
        <v>12</v>
      </c>
      <c r="B13">
        <v>0</v>
      </c>
      <c r="C13">
        <v>22</v>
      </c>
      <c r="D13">
        <v>0</v>
      </c>
      <c r="F13">
        <v>0.5</v>
      </c>
      <c r="G13">
        <f t="shared" si="0"/>
        <v>-0.69314718055994529</v>
      </c>
      <c r="H13">
        <f t="shared" si="1"/>
        <v>0.5</v>
      </c>
      <c r="I13">
        <f>IF(H13&gt;=0.5, 1, 0)</f>
        <v>1</v>
      </c>
    </row>
    <row r="14" spans="1:12" x14ac:dyDescent="0.3">
      <c r="A14">
        <v>13</v>
      </c>
      <c r="B14">
        <v>1</v>
      </c>
      <c r="C14">
        <v>27</v>
      </c>
      <c r="D14">
        <v>1</v>
      </c>
      <c r="F14">
        <v>0.5</v>
      </c>
      <c r="G14">
        <f t="shared" si="0"/>
        <v>-0.69314718055994529</v>
      </c>
      <c r="H14">
        <f t="shared" si="1"/>
        <v>0.5</v>
      </c>
      <c r="I14">
        <f>IF(H14&gt;=0.5, 1, 0)</f>
        <v>1</v>
      </c>
    </row>
    <row r="15" spans="1:12" x14ac:dyDescent="0.3">
      <c r="A15">
        <v>14</v>
      </c>
      <c r="B15">
        <v>1</v>
      </c>
      <c r="C15">
        <v>26</v>
      </c>
      <c r="D15">
        <v>1</v>
      </c>
      <c r="F15">
        <v>0.5</v>
      </c>
      <c r="G15">
        <f t="shared" si="0"/>
        <v>-0.69314718055994529</v>
      </c>
      <c r="H15">
        <f t="shared" si="1"/>
        <v>0.5</v>
      </c>
      <c r="I15">
        <f>IF(H15&gt;=0.5, 1, 0)</f>
        <v>1</v>
      </c>
    </row>
    <row r="16" spans="1:12" x14ac:dyDescent="0.3">
      <c r="A16">
        <v>15</v>
      </c>
      <c r="B16">
        <v>0</v>
      </c>
      <c r="C16">
        <v>26</v>
      </c>
      <c r="D16">
        <v>0</v>
      </c>
      <c r="F16">
        <v>0.5</v>
      </c>
      <c r="G16">
        <f t="shared" si="0"/>
        <v>-0.69314718055994529</v>
      </c>
      <c r="H16">
        <f t="shared" si="1"/>
        <v>0.5</v>
      </c>
      <c r="I16">
        <f>IF(H16&gt;=0.5, 1, 0)</f>
        <v>1</v>
      </c>
    </row>
    <row r="17" spans="1:9" x14ac:dyDescent="0.3">
      <c r="A17">
        <v>16</v>
      </c>
      <c r="B17">
        <v>0</v>
      </c>
      <c r="C17">
        <v>21</v>
      </c>
      <c r="D17">
        <v>0</v>
      </c>
      <c r="F17">
        <v>0.5</v>
      </c>
      <c r="G17">
        <f t="shared" si="0"/>
        <v>-0.69314718055994529</v>
      </c>
      <c r="H17">
        <f t="shared" si="1"/>
        <v>0.5</v>
      </c>
      <c r="I17">
        <f>IF(H17&gt;=0.5, 1, 0)</f>
        <v>1</v>
      </c>
    </row>
    <row r="18" spans="1:9" x14ac:dyDescent="0.3">
      <c r="A18">
        <v>17</v>
      </c>
      <c r="B18">
        <v>1</v>
      </c>
      <c r="C18">
        <v>21</v>
      </c>
      <c r="D18">
        <v>1</v>
      </c>
      <c r="F18">
        <v>0.5</v>
      </c>
      <c r="G18">
        <f t="shared" si="0"/>
        <v>-0.69314718055994529</v>
      </c>
      <c r="H18">
        <f t="shared" si="1"/>
        <v>0.5</v>
      </c>
      <c r="I18">
        <f>IF(H18&gt;=0.5, 1, 0)</f>
        <v>1</v>
      </c>
    </row>
    <row r="19" spans="1:9" x14ac:dyDescent="0.3">
      <c r="A19">
        <v>18</v>
      </c>
      <c r="B19">
        <v>0</v>
      </c>
      <c r="C19">
        <v>27</v>
      </c>
      <c r="D19">
        <v>0</v>
      </c>
      <c r="F19">
        <v>0.5</v>
      </c>
      <c r="G19">
        <f t="shared" si="0"/>
        <v>-0.69314718055994529</v>
      </c>
      <c r="H19">
        <f t="shared" si="1"/>
        <v>0.5</v>
      </c>
      <c r="I19">
        <f>IF(H19&gt;=0.5, 1, 0)</f>
        <v>1</v>
      </c>
    </row>
    <row r="20" spans="1:9" x14ac:dyDescent="0.3">
      <c r="A20">
        <v>19</v>
      </c>
      <c r="B20">
        <v>0</v>
      </c>
      <c r="C20">
        <v>23</v>
      </c>
      <c r="D20">
        <v>0</v>
      </c>
      <c r="F20">
        <v>0.5</v>
      </c>
      <c r="G20">
        <f t="shared" si="0"/>
        <v>-0.69314718055994529</v>
      </c>
      <c r="H20">
        <f t="shared" si="1"/>
        <v>0.5</v>
      </c>
      <c r="I20">
        <f>IF(H20&gt;=0.5, 1, 0)</f>
        <v>1</v>
      </c>
    </row>
    <row r="21" spans="1:9" x14ac:dyDescent="0.3">
      <c r="A21">
        <v>20</v>
      </c>
      <c r="B21">
        <v>1</v>
      </c>
      <c r="C21">
        <v>22</v>
      </c>
      <c r="D21">
        <v>0</v>
      </c>
      <c r="F21">
        <v>0.5</v>
      </c>
      <c r="G21">
        <f t="shared" si="0"/>
        <v>-0.69314718055994529</v>
      </c>
      <c r="H21">
        <f t="shared" si="1"/>
        <v>0.5</v>
      </c>
      <c r="I21">
        <f>IF(H21&gt;=0.5, 1, 0)</f>
        <v>1</v>
      </c>
    </row>
    <row r="22" spans="1:9" x14ac:dyDescent="0.3">
      <c r="A22">
        <v>21</v>
      </c>
      <c r="B22">
        <v>1</v>
      </c>
      <c r="C22">
        <v>24</v>
      </c>
      <c r="D22">
        <v>1</v>
      </c>
      <c r="F22">
        <v>0.5</v>
      </c>
      <c r="G22">
        <f t="shared" si="0"/>
        <v>-0.69314718055994529</v>
      </c>
      <c r="H22">
        <f t="shared" si="1"/>
        <v>0.5</v>
      </c>
      <c r="I22">
        <f>IF(H22&gt;=0.5, 1, 0)</f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student</cp:lastModifiedBy>
  <dcterms:created xsi:type="dcterms:W3CDTF">2018-05-04T03:39:06Z</dcterms:created>
  <dcterms:modified xsi:type="dcterms:W3CDTF">2022-11-15T02:43:50Z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6878cbb2-6730-4a87-ace3-4075304add12</vt:lpwstr>
  </property>
</Properties>
</file>