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8849A013-42B5-4607-A91C-E9D02B3A0B5A}" xr6:coauthVersionLast="40" xr6:coauthVersionMax="40" xr10:uidLastSave="{00000000-0000-0000-0000-000000000000}"/>
  <bookViews>
    <workbookView xWindow="0" yWindow="6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AC21" i="15" s="1"/>
  <c r="AD21" i="15" s="1"/>
  <c r="H21" i="15"/>
  <c r="AB20" i="15"/>
  <c r="Y20" i="15"/>
  <c r="R20" i="15"/>
  <c r="S20" i="15" s="1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S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S8" i="15" s="1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7" i="15" l="1"/>
  <c r="AC7" i="15" s="1"/>
  <c r="AD7" i="15" s="1"/>
  <c r="S6" i="15"/>
  <c r="S18" i="15"/>
  <c r="S22" i="15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2" i="15"/>
  <c r="AD22" i="15" s="1"/>
  <c r="AC28" i="15"/>
  <c r="AD28" i="15" s="1"/>
  <c r="AC32" i="15"/>
  <c r="AD32" i="15" s="1"/>
  <c r="AC8" i="15"/>
  <c r="AD8" i="15" s="1"/>
  <c r="AC12" i="15"/>
  <c r="AD12" i="15" s="1"/>
  <c r="AC13" i="15"/>
  <c r="AD13" i="15" s="1"/>
  <c r="AC6" i="15"/>
  <c r="AD6" i="15" s="1"/>
  <c r="AC16" i="15"/>
  <c r="AD16" i="15" s="1"/>
  <c r="AC20" i="15"/>
  <c r="AD20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H35" i="15"/>
  <c r="H36" i="15" s="1"/>
  <c r="H38" i="15" s="1"/>
  <c r="AD35" i="15"/>
  <c r="AD34" i="15"/>
  <c r="AD36" i="15" s="1"/>
  <c r="AD38" i="15" s="1"/>
  <c r="S35" i="15"/>
  <c r="S36" i="15" s="1"/>
  <c r="S38" i="15" s="1"/>
  <c r="AC34" i="15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AC35" i="15" l="1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<sst xmlns="http://schemas.openxmlformats.org/spreadsheetml/2006/main" count="846" uniqueCount="262">
  <si>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</si>
  <si>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</si>
  <si>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</si>
  <si>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</si>
  <si>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</si>
  <si>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</si>
  <si>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</si>
  <si>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</si>
  <si>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</si>
  <si>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</si>
  <si>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</si>
  <si>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</si>
  <si>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</si>
  <si>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</si>
  <si>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</si>
  <si>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</si>
  <si>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</si>
  <si>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</si>
  <si>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</si>
  <si>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</si>
  <si>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</si>
  <si>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</si>
  <si>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</si>
  <si>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</si>
  <si>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</si>
  <si>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</si>
  <si>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</si>
  <si>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</si>
  <si>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</si>
  <si>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</si>
  <si>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</si>
  <si>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</si>
  <si>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</si>
  <si>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</si>
  <si>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</si>
  <si>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</si>
  <si>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</si>
  <si>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</si>
  <si>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</si>
  <si>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</si>
  <si>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</si>
  <si>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</si>
  <si>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</si>
  <si>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</si>
  <si>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</si>
  <si>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</si>
  <si>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</si>
  <si>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</si>
  <si>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</si>
  <si>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</si>
  <si>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</si>
  <si>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</si>
  <si>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</si>
  <si>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</si>
  <si>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</si>
  <si>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</si>
  <si>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</si>
  <si>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</si>
  <si>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</si>
  <si>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</si>
  <si>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</si>
  <si>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</si>
  <si>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</si>
  <si>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</si>
  <si>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</si>
  <si>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</si>
  <si>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</si>
  <si>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</si>
  <si>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</si>
  <si>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</si>
  <si>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</si>
  <si>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</si>
  <si>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</si>
  <si>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</si>
  <si>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</si>
  <si>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</si>
  <si>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</si>
  <si>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</si>
  <si>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</si>
  <si>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</si>
  <si>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</si>
  <si>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</si>
  <si>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</si>
  <si>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</si>
  <si>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</si>
  <si>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</si>
  <si>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</si>
  <si>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</si>
  <si>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</si>
  <si>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</si>
  <si>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</si>
  <si>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</si>
  <si>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</si>
  <si>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</si>
  <si>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</si>
  <si>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</si>
  <si>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</si>
  <si>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</si>
  <si>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</si>
  <si>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</si>
  <si>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</si>
  <si>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</si>
  <si>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</si>
  <si>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</si>
  <si>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</si>
  <si>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</si>
  <si>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</si>
  <si>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</si>
  <si>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</si>
  <si>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</si>
  <si>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</si>
  <si>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</si>
  <si>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</si>
  <si>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</si>
  <si>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</si>
  <si>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</si>
  <si>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</si>
  <si>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</si>
  <si>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</si>
  <si>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</si>
  <si>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</si>
  <si>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</si>
  <si>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</si>
  <si>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</si>
  <si>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</si>
  <si>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</si>
  <si>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</si>
  <si>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</si>
  <si>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</si>
  <si>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</si>
  <si>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</si>
  <si>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</si>
  <si>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</si>
  <si>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</si>
  <si>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</si>
  <si>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</si>
  <si>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</si>
  <si>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</si>
  <si>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</si>
  <si>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</si>
  <si>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</si>
  <si>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</si>
  <si>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</si>
  <si>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</si>
  <si>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</si>
  <si>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</si>
  <si>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</si>
  <si>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</si>
  <si>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</si>
  <si>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</si>
  <si>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</si>
  <si>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</si>
  <si>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</si>
  <si>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</si>
  <si>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</si>
  <si>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</si>
  <si>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</si>
  <si>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</si>
  <si>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</si>
  <si>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</si>
  <si>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</si>
  <si>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</si>
  <si>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</si>
  <si>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</si>
  <si>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</si>
  <si>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</si>
  <si>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</si>
  <si>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</si>
  <si>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</si>
  <si>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</si>
  <si>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</si>
  <si>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</si>
  <si>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</si>
  <si>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</si>
  <si>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</si>
  <si>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</si>
  <si>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</si>
  <si>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</si>
  <si>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</si>
  <si>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</si>
  <si>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</si>
  <si>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</si>
  <si>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</si>
  <si>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</si>
  <si>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</si>
  <si>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</si>
  <si>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</si>
  <si>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</si>
  <si>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</si>
  <si>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</si>
  <si>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</si>
  <si>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</si>
  <si>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</si>
  <si>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</si>
  <si>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</si>
  <si>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</si>
  <si>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</si>
  <si>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</si>
  <si>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</si>
  <si>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</si>
  <si>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</si>
  <si>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</si>
  <si>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</si>
  <si>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</si>
  <si>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</si>
  <si>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</si>
  <si>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</si>
  <si>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</si>
  <si>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</si>
  <si>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</si>
  <si>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</si>
  <si>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</si>
  <si>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</si>
  <si>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</si>
  <si>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</si>
  <si>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</si>
  <si>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</si>
  <si>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</si>
  <si>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</si>
  <si>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</si>
  <si>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</si>
  <si>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</si>
  <si>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</si>
  <si>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</si>
  <si>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</si>
  <si>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</si>
  <si>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</si>
  <si>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</si>
  <si>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</si>
  <si>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</si>
  <si>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</si>
  <si>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</si>
  <si>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</si>
  <si>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</si>
  <si>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</si>
  <si>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</si>
  <si>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</si>
  <si>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</si>
  <si>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</si>
  <si>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</si>
  <si>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</si>
  <si>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</si>
  <si>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</si>
  <si>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</si>
  <si>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</si>
  <si>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</si>
  <si>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</si>
  <si>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</si>
  <si>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</si>
  <si>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</si>
  <si>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</si>
  <si>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</si>
  <si>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</si>
  <si>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</si>
  <si>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</si>
  <si>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</si>
  <si>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</si>
  <si>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</si>
  <si>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</si>
  <si>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</si>
  <si>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</si>
  <si>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통합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</si>
</sst>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FF99"/>
      <color rgb="FFFF5050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activeCell="Y7" sqref="Y7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128</v>
      </c>
      <c r="D2" s="116" t="s">
        <v>129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/>
      <c r="L8" s="11"/>
      <c r="M8" s="11"/>
      <c r="N8" s="11">
        <f t="shared" si="1"/>
        <v>0</v>
      </c>
      <c r="O8" s="11"/>
      <c r="P8" s="11"/>
      <c r="Q8" s="11"/>
      <c r="R8" s="11">
        <f t="shared" si="7"/>
        <v>0</v>
      </c>
      <c r="S8" s="11">
        <f t="shared" si="2"/>
        <v>0</v>
      </c>
      <c r="T8" s="11"/>
      <c r="U8" s="11"/>
      <c r="V8" s="11"/>
      <c r="W8" s="11"/>
      <c r="X8" s="11"/>
      <c r="Y8" s="11">
        <f t="shared" si="3"/>
        <v>0</v>
      </c>
      <c r="Z8" s="11"/>
      <c r="AA8" s="11"/>
      <c r="AB8" s="11">
        <f t="shared" si="4"/>
        <v>0</v>
      </c>
      <c r="AC8" s="11">
        <f t="shared" si="5"/>
        <v>0</v>
      </c>
      <c r="AD8" s="11">
        <f t="shared" si="6"/>
        <v>0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/>
      <c r="L9" s="11"/>
      <c r="M9" s="11"/>
      <c r="N9" s="11">
        <f t="shared" si="1"/>
        <v>0</v>
      </c>
      <c r="O9" s="11"/>
      <c r="P9" s="11"/>
      <c r="Q9" s="11"/>
      <c r="R9" s="11">
        <f t="shared" si="7"/>
        <v>0</v>
      </c>
      <c r="S9" s="11">
        <f t="shared" si="2"/>
        <v>0</v>
      </c>
      <c r="T9" s="11"/>
      <c r="U9" s="11"/>
      <c r="V9" s="11"/>
      <c r="W9" s="11"/>
      <c r="X9" s="11"/>
      <c r="Y9" s="11">
        <f t="shared" si="3"/>
        <v>0</v>
      </c>
      <c r="Z9" s="11"/>
      <c r="AA9" s="11"/>
      <c r="AB9" s="11">
        <f t="shared" si="4"/>
        <v>0</v>
      </c>
      <c r="AC9" s="11">
        <f t="shared" si="5"/>
        <v>0</v>
      </c>
      <c r="AD9" s="11">
        <f t="shared" si="6"/>
        <v>0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/>
      <c r="M10" s="11"/>
      <c r="N10" s="11">
        <f t="shared" si="1"/>
        <v>0</v>
      </c>
      <c r="O10" s="11"/>
      <c r="P10" s="11"/>
      <c r="Q10" s="11"/>
      <c r="R10" s="11">
        <f t="shared" si="7"/>
        <v>0</v>
      </c>
      <c r="S10" s="11">
        <f t="shared" si="2"/>
        <v>0</v>
      </c>
      <c r="T10" s="11"/>
      <c r="U10" s="11"/>
      <c r="V10" s="11"/>
      <c r="W10" s="11"/>
      <c r="X10" s="11"/>
      <c r="Y10" s="11">
        <f t="shared" si="3"/>
        <v>0</v>
      </c>
      <c r="Z10" s="11"/>
      <c r="AA10" s="11"/>
      <c r="AB10" s="11">
        <f t="shared" si="4"/>
        <v>0</v>
      </c>
      <c r="AC10" s="11">
        <f t="shared" si="5"/>
        <v>0</v>
      </c>
      <c r="AD10" s="11">
        <f t="shared" si="6"/>
        <v>0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/>
      <c r="U11" s="11"/>
      <c r="V11" s="11"/>
      <c r="W11" s="11"/>
      <c r="X11" s="11"/>
      <c r="Y11" s="11">
        <f t="shared" si="3"/>
        <v>0</v>
      </c>
      <c r="Z11" s="11"/>
      <c r="AA11" s="11"/>
      <c r="AB11" s="11">
        <f t="shared" si="4"/>
        <v>0</v>
      </c>
      <c r="AC11" s="11">
        <f t="shared" si="5"/>
        <v>0</v>
      </c>
      <c r="AD11" s="11">
        <f t="shared" si="6"/>
        <v>0</v>
      </c>
      <c r="AE11" s="11"/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/>
      <c r="AA12" s="11"/>
      <c r="AB12" s="11">
        <f t="shared" si="4"/>
        <v>0</v>
      </c>
      <c r="AC12" s="11">
        <f t="shared" si="5"/>
        <v>0</v>
      </c>
      <c r="AD12" s="11">
        <f t="shared" si="6"/>
        <v>0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/>
      <c r="U13" s="11"/>
      <c r="V13" s="11"/>
      <c r="W13" s="11"/>
      <c r="X13" s="11"/>
      <c r="Y13" s="11">
        <f t="shared" si="3"/>
        <v>0</v>
      </c>
      <c r="Z13" s="11"/>
      <c r="AA13" s="11"/>
      <c r="AB13" s="11">
        <f t="shared" si="4"/>
        <v>0</v>
      </c>
      <c r="AC13" s="11">
        <f t="shared" si="5"/>
        <v>0</v>
      </c>
      <c r="AD13" s="11">
        <f t="shared" si="6"/>
        <v>0</v>
      </c>
      <c r="AE13" s="11"/>
    </row>
    <row r="14" spans="1:33" x14ac:dyDescent="0.3">
      <c r="A14" s="62">
        <v>43446</v>
      </c>
      <c r="B14" s="11" t="s">
        <v>42</v>
      </c>
      <c r="C14" s="11"/>
      <c r="D14" s="11"/>
      <c r="E14" s="11"/>
      <c r="F14" s="11"/>
      <c r="G14" s="11"/>
      <c r="H14" s="11">
        <f t="shared" si="0"/>
        <v>0</v>
      </c>
      <c r="I14" s="11"/>
      <c r="J14" s="11"/>
      <c r="K14" s="11"/>
      <c r="L14" s="11"/>
      <c r="M14" s="11"/>
      <c r="N14" s="11">
        <f t="shared" si="1"/>
        <v>0</v>
      </c>
      <c r="O14" s="11"/>
      <c r="P14" s="11"/>
      <c r="Q14" s="11"/>
      <c r="R14" s="11">
        <f t="shared" si="7"/>
        <v>0</v>
      </c>
      <c r="S14" s="11">
        <f t="shared" si="2"/>
        <v>0</v>
      </c>
      <c r="T14" s="11"/>
      <c r="U14" s="11"/>
      <c r="V14" s="11"/>
      <c r="W14" s="11"/>
      <c r="X14" s="11"/>
      <c r="Y14" s="11">
        <f t="shared" si="3"/>
        <v>0</v>
      </c>
      <c r="Z14" s="11"/>
      <c r="AA14" s="11"/>
      <c r="AB14" s="11">
        <f t="shared" si="4"/>
        <v>0</v>
      </c>
      <c r="AC14" s="11">
        <f t="shared" si="5"/>
        <v>0</v>
      </c>
      <c r="AD14" s="11">
        <f t="shared" si="6"/>
        <v>0</v>
      </c>
      <c r="AE14" s="11"/>
    </row>
    <row r="15" spans="1:33" x14ac:dyDescent="0.3">
      <c r="A15" s="62">
        <v>43447</v>
      </c>
      <c r="B15" s="11" t="s">
        <v>44</v>
      </c>
      <c r="C15" s="11"/>
      <c r="D15" s="11"/>
      <c r="E15" s="11"/>
      <c r="F15" s="11"/>
      <c r="G15" s="11"/>
      <c r="H15" s="11">
        <f t="shared" si="0"/>
        <v>0</v>
      </c>
      <c r="I15" s="11"/>
      <c r="J15" s="11"/>
      <c r="K15" s="11"/>
      <c r="L15" s="11"/>
      <c r="M15" s="11"/>
      <c r="N15" s="11">
        <f t="shared" si="1"/>
        <v>0</v>
      </c>
      <c r="O15" s="11"/>
      <c r="P15" s="11"/>
      <c r="Q15" s="11"/>
      <c r="R15" s="11">
        <f t="shared" si="7"/>
        <v>0</v>
      </c>
      <c r="S15" s="11">
        <f t="shared" si="2"/>
        <v>0</v>
      </c>
      <c r="T15" s="11"/>
      <c r="U15" s="11"/>
      <c r="V15" s="11"/>
      <c r="W15" s="11"/>
      <c r="X15" s="11"/>
      <c r="Y15" s="11">
        <f t="shared" si="3"/>
        <v>0</v>
      </c>
      <c r="Z15" s="11"/>
      <c r="AA15" s="11"/>
      <c r="AB15" s="11">
        <f t="shared" si="4"/>
        <v>0</v>
      </c>
      <c r="AC15" s="11">
        <f t="shared" si="5"/>
        <v>0</v>
      </c>
      <c r="AD15" s="11">
        <f t="shared" si="6"/>
        <v>0</v>
      </c>
      <c r="AE15" s="11"/>
    </row>
    <row r="16" spans="1:33" x14ac:dyDescent="0.3">
      <c r="A16" s="62">
        <v>43448</v>
      </c>
      <c r="B16" s="11" t="s">
        <v>46</v>
      </c>
      <c r="C16" s="11"/>
      <c r="D16" s="11"/>
      <c r="E16" s="11"/>
      <c r="F16" s="11"/>
      <c r="G16" s="11"/>
      <c r="H16" s="11">
        <f t="shared" si="0"/>
        <v>0</v>
      </c>
      <c r="I16" s="11"/>
      <c r="J16" s="11"/>
      <c r="K16" s="11"/>
      <c r="L16" s="11"/>
      <c r="M16" s="11"/>
      <c r="N16" s="11">
        <f t="shared" si="1"/>
        <v>0</v>
      </c>
      <c r="O16" s="11"/>
      <c r="P16" s="11"/>
      <c r="Q16" s="11"/>
      <c r="R16" s="11">
        <f>SUM(O16:Q16)</f>
        <v>0</v>
      </c>
      <c r="S16" s="11">
        <f t="shared" si="2"/>
        <v>0</v>
      </c>
      <c r="T16" s="11"/>
      <c r="U16" s="11"/>
      <c r="V16" s="11"/>
      <c r="W16" s="11"/>
      <c r="X16" s="11"/>
      <c r="Y16" s="11">
        <f t="shared" si="3"/>
        <v>0</v>
      </c>
      <c r="Z16" s="11"/>
      <c r="AA16" s="11"/>
      <c r="AB16" s="11">
        <f t="shared" si="4"/>
        <v>0</v>
      </c>
      <c r="AC16" s="11">
        <f t="shared" si="5"/>
        <v>0</v>
      </c>
      <c r="AD16" s="11">
        <f t="shared" si="6"/>
        <v>0</v>
      </c>
      <c r="AE16" s="11"/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/>
      <c r="M17" s="11"/>
      <c r="N17" s="11">
        <f t="shared" si="1"/>
        <v>0</v>
      </c>
      <c r="O17" s="11"/>
      <c r="P17" s="11"/>
      <c r="Q17" s="11"/>
      <c r="R17" s="11">
        <f t="shared" si="7"/>
        <v>0</v>
      </c>
      <c r="S17" s="11">
        <f t="shared" si="2"/>
        <v>0</v>
      </c>
      <c r="T17" s="11"/>
      <c r="U17" s="11"/>
      <c r="V17" s="11"/>
      <c r="W17" s="11"/>
      <c r="X17" s="11"/>
      <c r="Y17" s="11">
        <f t="shared" si="3"/>
        <v>0</v>
      </c>
      <c r="Z17" s="11"/>
      <c r="AA17" s="11"/>
      <c r="AB17" s="11">
        <f t="shared" si="4"/>
        <v>0</v>
      </c>
      <c r="AC17" s="11">
        <f t="shared" si="5"/>
        <v>0</v>
      </c>
      <c r="AD17" s="11">
        <f t="shared" si="6"/>
        <v>0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/>
      <c r="U18" s="11"/>
      <c r="V18" s="11"/>
      <c r="W18" s="11"/>
      <c r="X18" s="11"/>
      <c r="Y18" s="11">
        <f t="shared" si="3"/>
        <v>0</v>
      </c>
      <c r="Z18" s="11"/>
      <c r="AA18" s="11"/>
      <c r="AB18" s="11">
        <f t="shared" si="4"/>
        <v>0</v>
      </c>
      <c r="AC18" s="11">
        <f t="shared" si="5"/>
        <v>0</v>
      </c>
      <c r="AD18" s="11">
        <f t="shared" si="6"/>
        <v>0</v>
      </c>
      <c r="AE18" s="11"/>
    </row>
    <row r="19" spans="1:31" x14ac:dyDescent="0.3">
      <c r="A19" s="62">
        <v>43451</v>
      </c>
      <c r="B19" s="11" t="s">
        <v>49</v>
      </c>
      <c r="C19" s="11"/>
      <c r="D19" s="11"/>
      <c r="E19" s="11"/>
      <c r="F19" s="11"/>
      <c r="G19" s="11"/>
      <c r="H19" s="11">
        <f t="shared" si="0"/>
        <v>0</v>
      </c>
      <c r="I19" s="11"/>
      <c r="J19" s="11"/>
      <c r="K19" s="11"/>
      <c r="L19" s="11"/>
      <c r="M19" s="11"/>
      <c r="N19" s="11">
        <f t="shared" si="1"/>
        <v>0</v>
      </c>
      <c r="O19" s="11"/>
      <c r="P19" s="11"/>
      <c r="Q19" s="11"/>
      <c r="R19" s="11">
        <f t="shared" si="7"/>
        <v>0</v>
      </c>
      <c r="S19" s="11">
        <f t="shared" si="2"/>
        <v>0</v>
      </c>
      <c r="T19" s="11"/>
      <c r="U19" s="11"/>
      <c r="V19" s="11"/>
      <c r="W19" s="11"/>
      <c r="X19" s="11"/>
      <c r="Y19" s="11">
        <f t="shared" si="3"/>
        <v>0</v>
      </c>
      <c r="Z19" s="11"/>
      <c r="AA19" s="11"/>
      <c r="AB19" s="11">
        <f t="shared" si="4"/>
        <v>0</v>
      </c>
      <c r="AC19" s="11">
        <f t="shared" si="5"/>
        <v>0</v>
      </c>
      <c r="AD19" s="11">
        <f t="shared" si="6"/>
        <v>0</v>
      </c>
      <c r="AE19" s="11"/>
    </row>
    <row r="20" spans="1:31" x14ac:dyDescent="0.3">
      <c r="A20" s="62">
        <v>43452</v>
      </c>
      <c r="B20" s="11" t="s">
        <v>50</v>
      </c>
      <c r="C20" s="11"/>
      <c r="D20" s="11"/>
      <c r="E20" s="11"/>
      <c r="F20" s="11"/>
      <c r="G20" s="11"/>
      <c r="H20" s="11">
        <f t="shared" si="0"/>
        <v>0</v>
      </c>
      <c r="I20" s="11"/>
      <c r="J20" s="11"/>
      <c r="K20" s="11"/>
      <c r="L20" s="11"/>
      <c r="M20" s="11"/>
      <c r="N20" s="11">
        <f t="shared" si="1"/>
        <v>0</v>
      </c>
      <c r="O20" s="11"/>
      <c r="P20" s="11"/>
      <c r="Q20" s="11"/>
      <c r="R20" s="11">
        <f t="shared" si="7"/>
        <v>0</v>
      </c>
      <c r="S20" s="11">
        <f t="shared" si="2"/>
        <v>0</v>
      </c>
      <c r="T20" s="11"/>
      <c r="U20" s="11"/>
      <c r="V20" s="11"/>
      <c r="W20" s="11"/>
      <c r="X20" s="11"/>
      <c r="Y20" s="11">
        <f t="shared" si="3"/>
        <v>0</v>
      </c>
      <c r="Z20" s="11"/>
      <c r="AA20" s="11"/>
      <c r="AB20" s="11">
        <f t="shared" si="4"/>
        <v>0</v>
      </c>
      <c r="AC20" s="11">
        <f t="shared" si="5"/>
        <v>0</v>
      </c>
      <c r="AD20" s="11">
        <f t="shared" si="6"/>
        <v>0</v>
      </c>
      <c r="AE20" s="11"/>
    </row>
    <row r="21" spans="1:31" x14ac:dyDescent="0.3">
      <c r="A21" s="62">
        <v>43453</v>
      </c>
      <c r="B21" s="11" t="s">
        <v>42</v>
      </c>
      <c r="C21" s="11"/>
      <c r="D21" s="11"/>
      <c r="E21" s="11"/>
      <c r="F21" s="11"/>
      <c r="G21" s="11"/>
      <c r="H21" s="11">
        <f t="shared" si="0"/>
        <v>0</v>
      </c>
      <c r="I21" s="11"/>
      <c r="J21" s="11"/>
      <c r="K21" s="11"/>
      <c r="L21" s="11"/>
      <c r="M21" s="11"/>
      <c r="N21" s="11">
        <f t="shared" si="1"/>
        <v>0</v>
      </c>
      <c r="O21" s="11"/>
      <c r="P21" s="11"/>
      <c r="Q21" s="11"/>
      <c r="R21" s="11">
        <f t="shared" si="7"/>
        <v>0</v>
      </c>
      <c r="S21" s="11">
        <f t="shared" si="2"/>
        <v>0</v>
      </c>
      <c r="T21" s="11"/>
      <c r="U21" s="11"/>
      <c r="V21" s="11"/>
      <c r="W21" s="11"/>
      <c r="X21" s="11"/>
      <c r="Y21" s="11">
        <f t="shared" si="3"/>
        <v>0</v>
      </c>
      <c r="Z21" s="11"/>
      <c r="AA21" s="11"/>
      <c r="AB21" s="11">
        <f t="shared" si="4"/>
        <v>0</v>
      </c>
      <c r="AC21" s="11">
        <f t="shared" si="5"/>
        <v>0</v>
      </c>
      <c r="AD21" s="11">
        <f t="shared" si="6"/>
        <v>0</v>
      </c>
      <c r="AE21" s="11"/>
    </row>
    <row r="22" spans="1:31" x14ac:dyDescent="0.3">
      <c r="A22" s="62">
        <v>43454</v>
      </c>
      <c r="B22" s="11" t="s">
        <v>44</v>
      </c>
      <c r="C22" s="11"/>
      <c r="D22" s="11"/>
      <c r="E22" s="11"/>
      <c r="F22" s="11"/>
      <c r="G22" s="11"/>
      <c r="H22" s="11">
        <f t="shared" si="0"/>
        <v>0</v>
      </c>
      <c r="I22" s="11"/>
      <c r="J22" s="11"/>
      <c r="K22" s="11"/>
      <c r="L22" s="11"/>
      <c r="M22" s="11"/>
      <c r="N22" s="11">
        <f t="shared" si="1"/>
        <v>0</v>
      </c>
      <c r="O22" s="11"/>
      <c r="P22" s="11"/>
      <c r="Q22" s="11"/>
      <c r="R22" s="11">
        <f t="shared" si="7"/>
        <v>0</v>
      </c>
      <c r="S22" s="11">
        <f t="shared" si="2"/>
        <v>0</v>
      </c>
      <c r="T22" s="11"/>
      <c r="U22" s="11"/>
      <c r="V22" s="11"/>
      <c r="W22" s="11"/>
      <c r="X22" s="11"/>
      <c r="Y22" s="11">
        <f t="shared" si="3"/>
        <v>0</v>
      </c>
      <c r="Z22" s="11"/>
      <c r="AA22" s="11"/>
      <c r="AB22" s="11">
        <f t="shared" si="4"/>
        <v>0</v>
      </c>
      <c r="AC22" s="11">
        <f t="shared" si="5"/>
        <v>0</v>
      </c>
      <c r="AD22" s="11">
        <f t="shared" si="6"/>
        <v>0</v>
      </c>
      <c r="AE22" s="11"/>
    </row>
    <row r="23" spans="1:31" x14ac:dyDescent="0.3">
      <c r="A23" s="62">
        <v>43455</v>
      </c>
      <c r="B23" s="11" t="s">
        <v>46</v>
      </c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/>
      <c r="L23" s="11"/>
      <c r="M23" s="11"/>
      <c r="N23" s="11">
        <f t="shared" si="1"/>
        <v>0</v>
      </c>
      <c r="O23" s="11"/>
      <c r="P23" s="11"/>
      <c r="Q23" s="11"/>
      <c r="R23" s="11">
        <f t="shared" si="7"/>
        <v>0</v>
      </c>
      <c r="S23" s="11">
        <f t="shared" si="2"/>
        <v>0</v>
      </c>
      <c r="T23" s="11"/>
      <c r="U23" s="11"/>
      <c r="V23" s="11"/>
      <c r="W23" s="11"/>
      <c r="X23" s="11"/>
      <c r="Y23" s="11">
        <f t="shared" si="3"/>
        <v>0</v>
      </c>
      <c r="Z23" s="11"/>
      <c r="AA23" s="11"/>
      <c r="AB23" s="11">
        <f t="shared" si="4"/>
        <v>0</v>
      </c>
      <c r="AC23" s="11">
        <f t="shared" si="5"/>
        <v>0</v>
      </c>
      <c r="AD23" s="11">
        <f t="shared" si="6"/>
        <v>0</v>
      </c>
      <c r="AE23" s="11"/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165</v>
      </c>
      <c r="N34" s="4">
        <f>SUM(N3:N33)</f>
        <v>485</v>
      </c>
      <c r="R34" s="4">
        <f>SUM(R3:R33)</f>
        <v>0</v>
      </c>
      <c r="S34" s="4">
        <f>H34+N34+R34</f>
        <v>650</v>
      </c>
      <c r="Y34" s="4">
        <f>SUM(Y3:Y33)</f>
        <v>155</v>
      </c>
      <c r="AB34" s="4">
        <f>SUM(AB3:AB33)</f>
        <v>360</v>
      </c>
      <c r="AC34" s="4">
        <f>S34+Y34+AB34</f>
        <v>1165</v>
      </c>
      <c r="AD34" s="6">
        <f>SUM(AD3:AD33)/31</f>
        <v>0.62634408602150538</v>
      </c>
    </row>
    <row r="35" spans="1:31" x14ac:dyDescent="0.3">
      <c r="A35" s="15" t="s">
        <v>110</v>
      </c>
      <c r="G35" s="37" t="s">
        <v>1</v>
      </c>
      <c r="H35" s="15">
        <f>H34/60</f>
        <v>2.75</v>
      </c>
      <c r="M35" s="37" t="s">
        <v>2</v>
      </c>
      <c r="N35" s="15">
        <f>N34/60</f>
        <v>8.0833333333333339</v>
      </c>
      <c r="Q35" s="37" t="s">
        <v>3</v>
      </c>
      <c r="R35" s="15">
        <f>R34/60</f>
        <v>0</v>
      </c>
      <c r="S35" s="15">
        <f>S34/60</f>
        <v>10.833333333333334</v>
      </c>
      <c r="X35" s="37" t="s">
        <v>159</v>
      </c>
      <c r="Y35" s="15">
        <f>Y34/60</f>
        <v>2.5833333333333335</v>
      </c>
      <c r="AA35" s="37" t="s">
        <v>87</v>
      </c>
      <c r="AB35" s="15">
        <f>AB34/60</f>
        <v>6</v>
      </c>
      <c r="AC35" s="4">
        <f>AC34/60</f>
        <v>19.416666666666668</v>
      </c>
      <c r="AD35" s="15">
        <f>SUM(AD3:AD33)</f>
        <v>19.416666666666668</v>
      </c>
    </row>
    <row r="36" spans="1:31" x14ac:dyDescent="0.3">
      <c r="A36" s="35" t="s">
        <v>102</v>
      </c>
      <c r="H36" s="4">
        <f>H35/31</f>
        <v>8.8709677419354843E-2</v>
      </c>
      <c r="N36" s="4">
        <f>N35/31</f>
        <v>0.26075268817204306</v>
      </c>
      <c r="R36" s="4">
        <f>R35/31</f>
        <v>0</v>
      </c>
      <c r="S36" s="4">
        <f>S35/31</f>
        <v>0.34946236559139787</v>
      </c>
      <c r="AB36" s="4">
        <f>AB35/31</f>
        <v>0.19354838709677419</v>
      </c>
      <c r="AD36" s="6">
        <f>AD34</f>
        <v>0.62634408602150538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-0.11397849462365592</v>
      </c>
      <c r="N38" s="4">
        <f>N36-N37</f>
        <v>-1.4258064516129032</v>
      </c>
      <c r="R38" s="4">
        <f>R36-R37</f>
        <v>-2.6881720430107527E-2</v>
      </c>
      <c r="S38" s="4">
        <f>S36-S37</f>
        <v>-1.5666666666666664</v>
      </c>
      <c r="AB38" s="4">
        <f>AB36-AB37</f>
        <v>-2.3037634408602155</v>
      </c>
      <c r="AD38" s="4">
        <f>AD36-AD37</f>
        <v>-5.4336559139784946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1" t="s">
        <v>31</v>
      </c>
      <c r="E3" s="161"/>
      <c r="F3" s="161"/>
      <c r="G3" s="161"/>
      <c r="H3" s="161"/>
    </row>
    <row r="4" spans="2:9" x14ac:dyDescent="0.3">
      <c r="B4" s="13">
        <v>0.20833333333333334</v>
      </c>
      <c r="D4" s="162" t="s">
        <v>99</v>
      </c>
      <c r="E4" s="163"/>
      <c r="F4" s="163"/>
      <c r="G4" s="163"/>
      <c r="H4" s="164" t="s">
        <v>96</v>
      </c>
    </row>
    <row r="5" spans="2:9" x14ac:dyDescent="0.3">
      <c r="B5" s="13">
        <v>0.25</v>
      </c>
      <c r="D5" s="163"/>
      <c r="E5" s="163"/>
      <c r="F5" s="163"/>
      <c r="G5" s="163"/>
      <c r="H5" s="164"/>
    </row>
    <row r="6" spans="2:9" x14ac:dyDescent="0.3">
      <c r="B6" s="13">
        <v>0.29166666666666702</v>
      </c>
      <c r="D6" s="163"/>
      <c r="E6" s="163"/>
      <c r="F6" s="163"/>
      <c r="G6" s="163"/>
      <c r="H6" s="164"/>
    </row>
    <row r="7" spans="2:9" x14ac:dyDescent="0.3">
      <c r="B7" s="13">
        <v>0.33333333333333398</v>
      </c>
      <c r="D7" s="163"/>
      <c r="E7" s="163"/>
      <c r="F7" s="163"/>
      <c r="G7" s="163"/>
      <c r="H7" s="164"/>
    </row>
    <row r="8" spans="2:9" x14ac:dyDescent="0.3">
      <c r="B8" s="13">
        <v>0.375</v>
      </c>
      <c r="C8" s="136"/>
      <c r="D8" s="136"/>
      <c r="E8" s="136"/>
      <c r="F8" s="136"/>
      <c r="G8" s="136"/>
      <c r="H8" s="165" t="s">
        <v>1</v>
      </c>
    </row>
    <row r="9" spans="2:9" x14ac:dyDescent="0.3">
      <c r="B9" s="13">
        <v>0.41666666666666702</v>
      </c>
      <c r="C9" s="164" t="s">
        <v>89</v>
      </c>
      <c r="D9" s="164"/>
      <c r="E9" s="164"/>
      <c r="F9" s="164"/>
      <c r="G9" s="164"/>
      <c r="H9" s="165"/>
    </row>
    <row r="10" spans="2:9" x14ac:dyDescent="0.3">
      <c r="B10" s="13">
        <v>0.45833333333333398</v>
      </c>
      <c r="C10" s="164"/>
      <c r="D10" s="164"/>
      <c r="E10" s="164"/>
      <c r="F10" s="164"/>
      <c r="G10" s="164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4" t="s">
        <v>89</v>
      </c>
      <c r="D12" s="164"/>
      <c r="E12" s="164"/>
      <c r="F12" s="164"/>
      <c r="G12" s="164"/>
      <c r="H12" s="166" t="s">
        <v>100</v>
      </c>
    </row>
    <row r="13" spans="2:9" x14ac:dyDescent="0.3">
      <c r="B13" s="13">
        <v>0.58333333333333404</v>
      </c>
      <c r="C13" s="165" t="s">
        <v>1</v>
      </c>
      <c r="D13" s="165"/>
      <c r="E13" s="165"/>
      <c r="F13" s="165"/>
      <c r="G13" s="165"/>
      <c r="H13" s="167"/>
    </row>
    <row r="14" spans="2:9" x14ac:dyDescent="0.3">
      <c r="B14" s="13">
        <v>0.625000000000001</v>
      </c>
      <c r="C14" s="164" t="s">
        <v>98</v>
      </c>
      <c r="D14" s="164"/>
      <c r="E14" s="164" t="s">
        <v>89</v>
      </c>
      <c r="F14" s="164" t="s">
        <v>98</v>
      </c>
      <c r="G14" s="164"/>
      <c r="H14" s="167"/>
    </row>
    <row r="15" spans="2:9" x14ac:dyDescent="0.3">
      <c r="B15" s="13">
        <v>0.66666666666666696</v>
      </c>
      <c r="C15" s="164"/>
      <c r="D15" s="164"/>
      <c r="E15" s="164"/>
      <c r="F15" s="164"/>
      <c r="G15" s="164"/>
      <c r="H15" s="167"/>
    </row>
    <row r="16" spans="2:9" x14ac:dyDescent="0.3">
      <c r="B16" s="13">
        <v>0.70833333333333404</v>
      </c>
      <c r="C16" s="163" t="s">
        <v>26</v>
      </c>
      <c r="D16" s="163" t="s">
        <v>25</v>
      </c>
      <c r="E16" s="164"/>
      <c r="F16" s="163" t="s">
        <v>25</v>
      </c>
      <c r="G16" s="163" t="s">
        <v>26</v>
      </c>
      <c r="H16" s="167"/>
    </row>
    <row r="17" spans="1:8" x14ac:dyDescent="0.3">
      <c r="B17" s="13">
        <v>0.750000000000001</v>
      </c>
      <c r="C17" s="163"/>
      <c r="D17" s="163"/>
      <c r="E17" s="164"/>
      <c r="F17" s="163"/>
      <c r="G17" s="163"/>
      <c r="H17" s="167"/>
    </row>
    <row r="18" spans="1:8" x14ac:dyDescent="0.3">
      <c r="B18" s="13">
        <v>0.79166666666666696</v>
      </c>
      <c r="C18" s="163"/>
      <c r="D18" s="163"/>
      <c r="E18" s="164"/>
      <c r="F18" s="163"/>
      <c r="G18" s="163"/>
      <c r="H18" s="167"/>
    </row>
    <row r="19" spans="1:8" x14ac:dyDescent="0.3">
      <c r="B19" s="13">
        <v>0.83333333333333404</v>
      </c>
      <c r="C19" s="163"/>
      <c r="D19" s="23" t="s">
        <v>97</v>
      </c>
      <c r="E19" s="164"/>
      <c r="F19" s="23" t="s">
        <v>97</v>
      </c>
      <c r="G19" s="163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1" t="s">
        <v>95</v>
      </c>
      <c r="D21" s="161"/>
      <c r="E21" s="161"/>
      <c r="F21" s="161"/>
      <c r="G21" s="161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18"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39" t="s">
        <v>250</v>
      </c>
      <c r="C1" s="139"/>
      <c r="D1" s="139"/>
      <c r="E1" s="139"/>
      <c r="F1" s="139"/>
      <c r="G1" s="139"/>
      <c r="H1" s="139"/>
    </row>
    <row r="2" spans="2:22" x14ac:dyDescent="0.3">
      <c r="B2" s="139"/>
      <c r="C2" s="139"/>
      <c r="D2" s="139"/>
      <c r="E2" s="139"/>
      <c r="F2" s="139"/>
      <c r="G2" s="139"/>
      <c r="H2" s="139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6" t="s">
        <v>234</v>
      </c>
      <c r="D4" s="146"/>
      <c r="E4" s="146"/>
      <c r="F4" s="146"/>
      <c r="G4" s="146"/>
      <c r="H4" s="146"/>
      <c r="I4" s="109"/>
      <c r="K4" s="17"/>
      <c r="M4" t="s">
        <v>242</v>
      </c>
    </row>
    <row r="5" spans="2:22" x14ac:dyDescent="0.3">
      <c r="B5" s="110">
        <v>0.25</v>
      </c>
      <c r="C5" s="140" t="s">
        <v>256</v>
      </c>
      <c r="D5" s="140"/>
      <c r="E5" s="140"/>
      <c r="F5" s="140"/>
      <c r="G5" s="140"/>
      <c r="H5" s="140"/>
      <c r="I5" s="109"/>
      <c r="K5" s="111"/>
      <c r="O5" s="17" t="s">
        <v>231</v>
      </c>
    </row>
    <row r="6" spans="2:22" x14ac:dyDescent="0.3">
      <c r="B6" s="113">
        <v>0.29166666666666702</v>
      </c>
      <c r="C6" s="143" t="s">
        <v>236</v>
      </c>
      <c r="D6" s="143"/>
      <c r="E6" s="143"/>
      <c r="F6" s="143"/>
      <c r="G6" s="143"/>
      <c r="H6" s="143"/>
      <c r="I6" s="109"/>
      <c r="K6" s="79"/>
      <c r="O6" t="s">
        <v>232</v>
      </c>
    </row>
    <row r="7" spans="2:22" x14ac:dyDescent="0.3">
      <c r="B7" s="112">
        <v>0.33333333333333398</v>
      </c>
      <c r="C7" s="144" t="s">
        <v>249</v>
      </c>
      <c r="D7" s="144"/>
      <c r="E7" s="144"/>
      <c r="F7" s="144"/>
      <c r="G7" s="144"/>
      <c r="H7" s="144"/>
      <c r="I7" s="109" t="s">
        <v>243</v>
      </c>
      <c r="O7" t="s">
        <v>233</v>
      </c>
    </row>
    <row r="8" spans="2:22" x14ac:dyDescent="0.3">
      <c r="B8" s="112">
        <v>0.375</v>
      </c>
      <c r="C8" s="144"/>
      <c r="D8" s="144"/>
      <c r="E8" s="144"/>
      <c r="F8" s="144"/>
      <c r="G8" s="144"/>
      <c r="H8" s="144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4"/>
      <c r="D9" s="144"/>
      <c r="E9" s="144"/>
      <c r="F9" s="144"/>
      <c r="G9" s="144"/>
      <c r="H9" s="144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3" t="s">
        <v>237</v>
      </c>
      <c r="D10" s="143"/>
      <c r="E10" s="143"/>
      <c r="F10" s="143"/>
      <c r="G10" s="143"/>
      <c r="H10" s="143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7" t="s">
        <v>1</v>
      </c>
      <c r="D11" s="147"/>
      <c r="E11" s="147"/>
      <c r="F11" s="147"/>
      <c r="G11" s="147"/>
      <c r="H11" s="147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3" t="s">
        <v>235</v>
      </c>
      <c r="D12" s="143"/>
      <c r="E12" s="143"/>
      <c r="F12" s="143"/>
      <c r="G12" s="143"/>
      <c r="H12" s="141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4" t="s">
        <v>2</v>
      </c>
      <c r="D13" s="144"/>
      <c r="E13" s="144"/>
      <c r="F13" s="144"/>
      <c r="G13" s="144"/>
      <c r="H13" s="142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4"/>
      <c r="D14" s="144"/>
      <c r="E14" s="144"/>
      <c r="F14" s="144"/>
      <c r="G14" s="144"/>
      <c r="H14" s="142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3" t="s">
        <v>238</v>
      </c>
      <c r="D15" s="143"/>
      <c r="E15" s="143"/>
      <c r="F15" s="143"/>
      <c r="G15" s="143"/>
      <c r="H15" s="142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48" t="s">
        <v>26</v>
      </c>
      <c r="D16" s="145" t="s">
        <v>2</v>
      </c>
      <c r="E16" s="145"/>
      <c r="F16" s="145"/>
      <c r="G16" s="148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48"/>
      <c r="D17" s="145"/>
      <c r="E17" s="145"/>
      <c r="F17" s="145"/>
      <c r="G17" s="148"/>
      <c r="I17" s="109"/>
      <c r="K17" s="17" t="s">
        <v>3</v>
      </c>
    </row>
    <row r="18" spans="2:12" x14ac:dyDescent="0.3">
      <c r="B18" s="112">
        <v>0.79166666666666696</v>
      </c>
      <c r="C18" s="148"/>
      <c r="D18" s="145"/>
      <c r="E18" s="145"/>
      <c r="F18" s="145"/>
      <c r="G18" s="148"/>
      <c r="H18" s="148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48"/>
      <c r="D19" s="145"/>
      <c r="E19" s="145"/>
      <c r="F19" s="145"/>
      <c r="G19" s="148"/>
      <c r="H19" s="148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3" t="s">
        <v>41</v>
      </c>
      <c r="D20" s="143"/>
      <c r="E20" s="143"/>
      <c r="F20" s="143"/>
      <c r="G20" s="143"/>
      <c r="H20" s="143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0" t="s">
        <v>95</v>
      </c>
      <c r="D22" s="140"/>
      <c r="E22" s="140"/>
      <c r="F22" s="140"/>
      <c r="G22" s="140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H18:H19"/>
    <mergeCell ref="B1:H2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4:H4"/>
    <mergeCell ref="C10:H10"/>
    <mergeCell ref="C12:G12"/>
    <mergeCell ref="C11:H11"/>
    <mergeCell ref="C16:C19"/>
    <mergeCell ref="G16:G1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40" t="s">
        <v>31</v>
      </c>
      <c r="E3" s="140"/>
      <c r="F3" s="140"/>
      <c r="G3" s="140"/>
      <c r="H3" s="147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7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7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7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7" t="s">
        <v>1</v>
      </c>
      <c r="D11" s="147"/>
      <c r="E11" s="149"/>
      <c r="F11" s="147" t="s">
        <v>1</v>
      </c>
      <c r="G11" s="147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48" t="s">
        <v>26</v>
      </c>
      <c r="D16" s="88"/>
      <c r="E16" s="149"/>
      <c r="F16" s="88"/>
      <c r="G16" s="148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48"/>
      <c r="D17" s="87" t="s">
        <v>179</v>
      </c>
      <c r="E17" s="149"/>
      <c r="F17" s="87" t="s">
        <v>179</v>
      </c>
      <c r="G17" s="148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48"/>
      <c r="D18" s="158" t="s">
        <v>184</v>
      </c>
      <c r="E18" s="149"/>
      <c r="F18" s="158" t="s">
        <v>184</v>
      </c>
      <c r="G18" s="148"/>
      <c r="H18" s="148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48"/>
      <c r="D19" s="158"/>
      <c r="E19" s="149"/>
      <c r="F19" s="158"/>
      <c r="G19" s="148"/>
      <c r="H19" s="148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2018-12-05T16:47:51Z</dcterms:modified>
</cp:coreProperties>
</file>