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wdu\taeu.github.io\record\"/>
    </mc:Choice>
  </mc:AlternateContent>
  <xr:revisionPtr revIDLastSave="0" documentId="8_{D555FB3C-465C-48A7-A672-9C31A7BF423B}" xr6:coauthVersionLast="31" xr6:coauthVersionMax="31" xr10:uidLastSave="{00000000-0000-0000-0000-000000000000}"/>
  <bookViews>
    <workbookView xWindow="0" yWindow="0" windowWidth="17256" windowHeight="12000" activeTab="1" xr2:uid="{6828FD0B-E7D7-43CA-8146-0EEADF22F371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3" i="2"/>
  <c r="H3" i="2" s="1"/>
  <c r="G4" i="2"/>
  <c r="H4" i="2"/>
  <c r="G5" i="2"/>
  <c r="H5" i="2"/>
  <c r="G6" i="2"/>
  <c r="G7" i="2"/>
  <c r="H7" i="2"/>
  <c r="G8" i="2"/>
  <c r="H8" i="2"/>
  <c r="G13" i="2"/>
  <c r="G9" i="2"/>
  <c r="G10" i="2"/>
  <c r="G11" i="2"/>
  <c r="G12" i="2"/>
  <c r="D3" i="2"/>
  <c r="D4" i="2"/>
  <c r="D5" i="2"/>
  <c r="D6" i="2"/>
  <c r="D7" i="2"/>
  <c r="D8" i="2"/>
  <c r="D9" i="2"/>
  <c r="D10" i="2"/>
  <c r="D11" i="2"/>
  <c r="D12" i="2"/>
  <c r="D13" i="2"/>
  <c r="H13" i="2" s="1"/>
  <c r="H10" i="2" l="1"/>
  <c r="H12" i="2"/>
  <c r="H9" i="2"/>
  <c r="H11" i="2"/>
  <c r="H16" i="2" l="1"/>
</calcChain>
</file>

<file path=xl/sharedStrings.xml><?xml version="1.0" encoding="utf-8"?>
<sst xmlns="http://schemas.openxmlformats.org/spreadsheetml/2006/main" count="41" uniqueCount="41">
  <si>
    <t>1. CAP</t>
  </si>
  <si>
    <t xml:space="preserve"> - 평단 : 0.67</t>
  </si>
  <si>
    <t xml:space="preserve"> - 현재가 : 1.09</t>
  </si>
  <si>
    <t xml:space="preserve"> - 총액 : 95,667,321</t>
  </si>
  <si>
    <t xml:space="preserve"> - 입금총액(입금 시 CAP 시세)</t>
  </si>
  <si>
    <t xml:space="preserve">   * 9월1일 이전 기준 </t>
  </si>
  <si>
    <t xml:space="preserve">        입금      Cap 가격</t>
  </si>
  <si>
    <t xml:space="preserve">    10,500,000  1.97</t>
  </si>
  <si>
    <t xml:space="preserve">    6,000,000     1.87</t>
  </si>
  <si>
    <t xml:space="preserve">    4,000,000     1.45</t>
  </si>
  <si>
    <t xml:space="preserve">    1,300,000     0.83</t>
  </si>
  <si>
    <t xml:space="preserve">    6,600,000     0.55</t>
  </si>
  <si>
    <t xml:space="preserve">    10,000,000  0.5</t>
  </si>
  <si>
    <t xml:space="preserve">    29,900,000  0.46</t>
  </si>
  <si>
    <t xml:space="preserve">    3,000,000     0.45</t>
  </si>
  <si>
    <t xml:space="preserve">    4,000,000     0.41</t>
  </si>
  <si>
    <t xml:space="preserve">    3,000,000     0.38</t>
  </si>
  <si>
    <t xml:space="preserve">    3,300,000     0.33</t>
  </si>
  <si>
    <t xml:space="preserve"> - 코인총액(코인입금 시 CAP 시세)</t>
  </si>
  <si>
    <t xml:space="preserve">     비트입금   Cap 가격</t>
  </si>
  <si>
    <t xml:space="preserve">      0.17   0.83</t>
  </si>
  <si>
    <t xml:space="preserve">      1.2       0.68</t>
  </si>
  <si>
    <t xml:space="preserve">      0.44   0.55</t>
  </si>
  <si>
    <t xml:space="preserve">      2.84   0.51</t>
  </si>
  <si>
    <t>2. VSS</t>
  </si>
  <si>
    <t xml:space="preserve">  - 갯수 : 1,040,000 (CAP 5,057,471 사용)</t>
  </si>
  <si>
    <t xml:space="preserve">3. 이넥트 </t>
  </si>
  <si>
    <t xml:space="preserve"> - 평단 : 40.57</t>
  </si>
  <si>
    <t xml:space="preserve"> - 현재가 : 40</t>
  </si>
  <si>
    <t xml:space="preserve"> - 총액 : 4,947,859</t>
  </si>
  <si>
    <t>4. 원화 출금 총액 : 35,372,792</t>
  </si>
  <si>
    <t>김찬성</t>
    <phoneticPr fontId="1" type="noConversion"/>
  </si>
  <si>
    <t xml:space="preserve"> - 갯수 : 121,943</t>
    <phoneticPr fontId="1" type="noConversion"/>
  </si>
  <si>
    <t>이넥트</t>
    <phoneticPr fontId="1" type="noConversion"/>
  </si>
  <si>
    <t>개수</t>
    <phoneticPr fontId="1" type="noConversion"/>
  </si>
  <si>
    <t>현재가</t>
    <phoneticPr fontId="1" type="noConversion"/>
  </si>
  <si>
    <t>총액</t>
    <phoneticPr fontId="1" type="noConversion"/>
  </si>
  <si>
    <t>매도정리가</t>
    <phoneticPr fontId="1" type="noConversion"/>
  </si>
  <si>
    <t>캡</t>
    <phoneticPr fontId="1" type="noConversion"/>
  </si>
  <si>
    <t xml:space="preserve"> - 갯수 : 87,768,185</t>
    <phoneticPr fontId="1" type="noConversion"/>
  </si>
  <si>
    <t>이익금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</si>
</sst>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[Red]#,##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EFD7-5189-4656-BE07-A3781D914D73}">
  <dimension ref="A1:A35"/>
  <sheetViews>
    <sheetView workbookViewId="0">
      <selection activeCell="B9" sqref="B9:B19"/>
    </sheetView>
  </sheetViews>
  <sheetFormatPr defaultRowHeight="17.399999999999999" x14ac:dyDescent="0.4"/>
  <sheetData>
    <row r="1" spans="1:1" x14ac:dyDescent="0.4">
      <c r="A1" t="s">
        <v>0</v>
      </c>
    </row>
    <row r="2" spans="1:1" x14ac:dyDescent="0.4">
      <c r="A2" t="s">
        <v>1</v>
      </c>
    </row>
    <row r="3" spans="1:1" x14ac:dyDescent="0.4">
      <c r="A3" t="s">
        <v>2</v>
      </c>
    </row>
    <row r="4" spans="1:1" x14ac:dyDescent="0.4">
      <c r="A4" t="s">
        <v>39</v>
      </c>
    </row>
    <row r="5" spans="1:1" x14ac:dyDescent="0.4">
      <c r="A5" t="s">
        <v>3</v>
      </c>
    </row>
    <row r="6" spans="1:1" x14ac:dyDescent="0.4">
      <c r="A6" t="s">
        <v>4</v>
      </c>
    </row>
    <row r="7" spans="1:1" x14ac:dyDescent="0.4">
      <c r="A7" t="s">
        <v>5</v>
      </c>
    </row>
    <row r="8" spans="1:1" x14ac:dyDescent="0.4">
      <c r="A8" t="s">
        <v>6</v>
      </c>
    </row>
    <row r="9" spans="1:1" x14ac:dyDescent="0.4">
      <c r="A9" t="s">
        <v>7</v>
      </c>
    </row>
    <row r="10" spans="1:1" x14ac:dyDescent="0.4">
      <c r="A10" t="s">
        <v>8</v>
      </c>
    </row>
    <row r="11" spans="1:1" x14ac:dyDescent="0.4">
      <c r="A11" t="s">
        <v>9</v>
      </c>
    </row>
    <row r="12" spans="1:1" x14ac:dyDescent="0.4">
      <c r="A12" t="s">
        <v>10</v>
      </c>
    </row>
    <row r="13" spans="1:1" x14ac:dyDescent="0.4">
      <c r="A13" t="s">
        <v>11</v>
      </c>
    </row>
    <row r="14" spans="1:1" x14ac:dyDescent="0.4">
      <c r="A14" t="s">
        <v>12</v>
      </c>
    </row>
    <row r="15" spans="1:1" x14ac:dyDescent="0.4">
      <c r="A15" t="s">
        <v>13</v>
      </c>
    </row>
    <row r="16" spans="1:1" x14ac:dyDescent="0.4">
      <c r="A16" t="s">
        <v>14</v>
      </c>
    </row>
    <row r="17" spans="1:1" x14ac:dyDescent="0.4">
      <c r="A17" t="s">
        <v>15</v>
      </c>
    </row>
    <row r="18" spans="1:1" x14ac:dyDescent="0.4">
      <c r="A18" t="s">
        <v>16</v>
      </c>
    </row>
    <row r="19" spans="1:1" x14ac:dyDescent="0.4">
      <c r="A19" t="s">
        <v>17</v>
      </c>
    </row>
    <row r="20" spans="1:1" x14ac:dyDescent="0.4">
      <c r="A20" t="s">
        <v>18</v>
      </c>
    </row>
    <row r="21" spans="1:1" x14ac:dyDescent="0.4">
      <c r="A21" t="s">
        <v>19</v>
      </c>
    </row>
    <row r="22" spans="1:1" x14ac:dyDescent="0.4">
      <c r="A22" t="s">
        <v>20</v>
      </c>
    </row>
    <row r="23" spans="1:1" x14ac:dyDescent="0.4">
      <c r="A23" t="s">
        <v>21</v>
      </c>
    </row>
    <row r="24" spans="1:1" x14ac:dyDescent="0.4">
      <c r="A24" t="s">
        <v>22</v>
      </c>
    </row>
    <row r="25" spans="1:1" x14ac:dyDescent="0.4">
      <c r="A25" t="s">
        <v>23</v>
      </c>
    </row>
    <row r="26" spans="1:1" x14ac:dyDescent="0.4">
      <c r="A26" t="s">
        <v>24</v>
      </c>
    </row>
    <row r="27" spans="1:1" x14ac:dyDescent="0.4">
      <c r="A27" t="s">
        <v>25</v>
      </c>
    </row>
    <row r="29" spans="1:1" x14ac:dyDescent="0.4">
      <c r="A29" t="s">
        <v>26</v>
      </c>
    </row>
    <row r="30" spans="1:1" x14ac:dyDescent="0.4">
      <c r="A30" t="s">
        <v>27</v>
      </c>
    </row>
    <row r="31" spans="1:1" x14ac:dyDescent="0.4">
      <c r="A31" t="s">
        <v>28</v>
      </c>
    </row>
    <row r="32" spans="1:1" x14ac:dyDescent="0.4">
      <c r="A32" t="s">
        <v>32</v>
      </c>
    </row>
    <row r="33" spans="1:1" x14ac:dyDescent="0.4">
      <c r="A33" t="s">
        <v>29</v>
      </c>
    </row>
    <row r="35" spans="1:1" x14ac:dyDescent="0.4">
      <c r="A35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53D7-0DC9-4A47-A792-DB1A96A95D98}">
  <dimension ref="A1:I16"/>
  <sheetViews>
    <sheetView tabSelected="1" workbookViewId="0">
      <selection activeCell="H9" sqref="H9"/>
    </sheetView>
  </sheetViews>
  <sheetFormatPr defaultRowHeight="17.399999999999999" x14ac:dyDescent="0.4"/>
  <cols>
    <col min="2" max="2" width="22.59765625" customWidth="1"/>
    <col min="4" max="4" width="21.5" style="3" customWidth="1"/>
    <col min="5" max="5" width="9.3984375" bestFit="1" customWidth="1"/>
    <col min="7" max="7" width="12.69921875" style="2" customWidth="1"/>
    <col min="8" max="8" width="13.69921875" customWidth="1"/>
    <col min="9" max="9" width="8.796875" style="4"/>
  </cols>
  <sheetData>
    <row r="1" spans="1:8" x14ac:dyDescent="0.4">
      <c r="A1" t="s">
        <v>31</v>
      </c>
    </row>
    <row r="2" spans="1:8" x14ac:dyDescent="0.4">
      <c r="B2" t="s">
        <v>34</v>
      </c>
      <c r="C2" t="s">
        <v>35</v>
      </c>
      <c r="D2" s="3" t="s">
        <v>36</v>
      </c>
      <c r="G2" s="2" t="s">
        <v>37</v>
      </c>
      <c r="H2" s="2" t="s">
        <v>40</v>
      </c>
    </row>
    <row r="3" spans="1:8" x14ac:dyDescent="0.4">
      <c r="A3" t="s">
        <v>33</v>
      </c>
      <c r="B3" s="1">
        <v>121943</v>
      </c>
      <c r="C3">
        <v>40</v>
      </c>
      <c r="D3" s="3">
        <f>B3*C3</f>
        <v>4877720</v>
      </c>
      <c r="E3" s="1">
        <v>121943</v>
      </c>
      <c r="F3">
        <v>69</v>
      </c>
      <c r="G3" s="3">
        <f t="shared" ref="G3:G8" si="0">E3*F3</f>
        <v>8414067</v>
      </c>
      <c r="H3" s="3">
        <f t="shared" ref="H3:H8" si="1">G3-D3</f>
        <v>3536347</v>
      </c>
    </row>
    <row r="4" spans="1:8" x14ac:dyDescent="0.4">
      <c r="D4" s="3">
        <f t="shared" ref="D4:D13" si="2">B4*C4</f>
        <v>0</v>
      </c>
      <c r="G4" s="3">
        <f t="shared" si="0"/>
        <v>0</v>
      </c>
      <c r="H4" s="3">
        <f t="shared" si="1"/>
        <v>0</v>
      </c>
    </row>
    <row r="5" spans="1:8" x14ac:dyDescent="0.4">
      <c r="D5" s="3">
        <f t="shared" si="2"/>
        <v>0</v>
      </c>
      <c r="G5" s="3">
        <f t="shared" si="0"/>
        <v>0</v>
      </c>
      <c r="H5" s="3">
        <f t="shared" si="1"/>
        <v>0</v>
      </c>
    </row>
    <row r="6" spans="1:8" x14ac:dyDescent="0.4">
      <c r="A6" t="s">
        <v>38</v>
      </c>
      <c r="B6" s="1">
        <v>87768185</v>
      </c>
      <c r="C6">
        <v>0.67</v>
      </c>
      <c r="D6" s="3">
        <f t="shared" si="2"/>
        <v>58804683.950000003</v>
      </c>
      <c r="G6" s="3">
        <f t="shared" si="0"/>
        <v>0</v>
      </c>
      <c r="H6" s="3"/>
    </row>
    <row r="7" spans="1:8" x14ac:dyDescent="0.4">
      <c r="D7" s="3">
        <f t="shared" si="2"/>
        <v>0</v>
      </c>
      <c r="G7" s="3">
        <f t="shared" si="0"/>
        <v>0</v>
      </c>
      <c r="H7" s="3">
        <f t="shared" si="1"/>
        <v>0</v>
      </c>
    </row>
    <row r="8" spans="1:8" x14ac:dyDescent="0.4">
      <c r="D8" s="3">
        <f t="shared" si="2"/>
        <v>0</v>
      </c>
      <c r="G8" s="3">
        <f t="shared" si="0"/>
        <v>0</v>
      </c>
      <c r="H8" s="3">
        <f t="shared" si="1"/>
        <v>0</v>
      </c>
    </row>
    <row r="9" spans="1:8" x14ac:dyDescent="0.4">
      <c r="B9">
        <v>10000000</v>
      </c>
      <c r="C9">
        <v>0.67</v>
      </c>
      <c r="D9" s="3">
        <f t="shared" si="2"/>
        <v>6700000</v>
      </c>
      <c r="E9">
        <v>10000000</v>
      </c>
      <c r="F9">
        <v>1.58</v>
      </c>
      <c r="G9" s="3">
        <f t="shared" ref="G9" si="3">E9*F9</f>
        <v>15800000</v>
      </c>
      <c r="H9" s="3">
        <f>G9-D9</f>
        <v>9100000</v>
      </c>
    </row>
    <row r="10" spans="1:8" x14ac:dyDescent="0.4">
      <c r="D10" s="3">
        <f t="shared" si="2"/>
        <v>0</v>
      </c>
      <c r="G10" s="3">
        <f t="shared" ref="G10" si="4">E10*F10</f>
        <v>0</v>
      </c>
      <c r="H10" s="3">
        <f t="shared" ref="H10:H13" si="5">G10-D10</f>
        <v>0</v>
      </c>
    </row>
    <row r="11" spans="1:8" x14ac:dyDescent="0.4">
      <c r="B11">
        <v>15000000</v>
      </c>
      <c r="C11">
        <v>0.67</v>
      </c>
      <c r="D11" s="3">
        <f t="shared" si="2"/>
        <v>10050000</v>
      </c>
      <c r="E11">
        <v>15000000</v>
      </c>
      <c r="F11">
        <v>1.47</v>
      </c>
      <c r="G11" s="3">
        <f>E11*F11</f>
        <v>22050000</v>
      </c>
      <c r="H11" s="3">
        <f t="shared" si="5"/>
        <v>12000000</v>
      </c>
    </row>
    <row r="12" spans="1:8" x14ac:dyDescent="0.4">
      <c r="D12" s="3">
        <f t="shared" si="2"/>
        <v>0</v>
      </c>
      <c r="G12" s="3">
        <f>E12*F12</f>
        <v>0</v>
      </c>
      <c r="H12" s="3">
        <f t="shared" si="5"/>
        <v>0</v>
      </c>
    </row>
    <row r="13" spans="1:8" x14ac:dyDescent="0.4">
      <c r="B13">
        <v>15000000</v>
      </c>
      <c r="C13">
        <v>0.67</v>
      </c>
      <c r="D13" s="3">
        <f t="shared" si="2"/>
        <v>10050000</v>
      </c>
      <c r="E13">
        <v>15000000</v>
      </c>
      <c r="F13">
        <v>1.97</v>
      </c>
      <c r="G13" s="3">
        <f>E13*F13</f>
        <v>29550000</v>
      </c>
      <c r="H13" s="3">
        <f t="shared" si="5"/>
        <v>19500000</v>
      </c>
    </row>
    <row r="16" spans="1:8" x14ac:dyDescent="0.4">
      <c r="G16" s="5">
        <f>SUM(G3:G15)</f>
        <v>75814067</v>
      </c>
      <c r="H16" s="5">
        <f>SUM(H3:H15)</f>
        <v>44136347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jdwdu</dc:creator>
  <cp:lastModifiedBy>jdwdu</cp:lastModifiedBy>
  <dcterms:created xsi:type="dcterms:W3CDTF">2018-11-17T13:20:14Z</dcterms:created>
  <dcterms:modified xsi:type="dcterms:W3CDTF">2018-11-17T14:10:41Z</dcterms:modified>
</cp:coreProperties>
</file>