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ongp\Downloads\"/>
    </mc:Choice>
  </mc:AlternateContent>
  <xr:revisionPtr revIDLastSave="0" documentId="13_ncr:1_{3C062D67-E4EE-4B92-839D-DCE1E08F7F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6" r:id="rId1"/>
  </sheets>
  <calcPr calcId="191029"/>
  <pivotCaches>
    <pivotCache cacheId="2" r:id="rId2"/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6" l="1"/>
  <c r="R11" i="6"/>
  <c r="Q11" i="6"/>
  <c r="S8" i="6"/>
  <c r="R8" i="6"/>
  <c r="Q8" i="6"/>
  <c r="S5" i="6"/>
  <c r="R5" i="6"/>
  <c r="Q5" i="6"/>
</calcChain>
</file>

<file path=xl/sharedStrings.xml><?xml version="1.0" encoding="utf-8"?>
<sst xmlns="http://schemas.openxmlformats.org/spreadsheetml/2006/main" count="4295" uniqueCount="71">
  <si>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</si>
  <si>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</si>
  <si>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</si>
  <si>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</si>
  <si>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</si>
  <si>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</si>
  <si>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</si>
  <si>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</si>
  <si>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</si>
  <si>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</si>
  <si>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</si>
  <si>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</si>
  <si>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</si>
  <si>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</si>
  <si>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</si>
  <si>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</si>
  <si>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</si>
  <si>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</si>
  <si>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</si>
  <si>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</si>
  <si>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</si>
  <si>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</si>
  <si>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</si>
  <si>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</si>
  <si>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</si>
  <si>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</si>
  <si>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</si>
  <si>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</si>
  <si>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</si>
  <si>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</si>
  <si>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</si>
  <si>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</si>
  <si>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</si>
  <si>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</si>
  <si>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</si>
  <si>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</si>
  <si>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</si>
  <si>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</si>
  <si>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</si>
  <si>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</si>
  <si>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</si>
  <si>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</si>
  <si>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</si>
  <si>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</si>
  <si>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</si>
  <si>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</si>
  <si>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</si>
  <si>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</si>
  <si>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</si>
  <si>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</si>
  <si>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Units Sold</t>
  </si>
  <si>
    <t>Sum of  Sales</t>
  </si>
  <si>
    <t>Sum of Profit</t>
  </si>
  <si>
    <t>Grand Total</t>
  </si>
  <si>
    <t>Median of unit</t>
  </si>
  <si>
    <t>Median of sales</t>
  </si>
  <si>
    <t>median of profit</t>
  </si>
  <si>
    <t>Mode of unit</t>
  </si>
  <si>
    <t>Mode of sales</t>
  </si>
  <si>
    <t xml:space="preserve"> Mode of profit</t>
  </si>
  <si>
    <t>Mean of unit</t>
  </si>
  <si>
    <t>Mean of sales</t>
  </si>
  <si>
    <t>Mean of profit</t>
  </si>
  <si>
    <t>Count of Profit</t>
  </si>
  <si>
    <t>Sum of Profit2</t>
  </si>
  <si>
    <t>% of Profit2</t>
  </si>
  <si>
    <t>Average of Profit2</t>
  </si>
  <si>
    <t>Count of Units Sold</t>
  </si>
  <si>
    <t>Average of Profit3</t>
  </si>
  <si>
    <t>Sum of Units Sold2</t>
  </si>
  <si>
    <t>Average of Units Sold3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</si>
</sst>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3" fillId="2" borderId="1" xfId="0" applyFont="1" applyFill="1" applyBorder="1"/>
    <xf numFmtId="10" fontId="0" fillId="0" borderId="0" xfId="0" applyNumberFormat="1"/>
  </cellXfs>
  <cellStyles count="2">
    <cellStyle name="Currency" xfId="1" builtinId="4"/>
    <cellStyle name="Normal" xfId="0" builtinId="0"/>
  </cellStyles>
  <dxfs count="10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gphop wichaidit" refreshedDate="45350.989935648147" createdVersion="8" refreshedVersion="8" minRefreshableVersion="3" recordCount="700" xr:uid="{DF7D7FAE-0C31-476B-AF77-A5C4CD89AF19}">
  <cacheSource type="worksheet">
    <worksheetSource ref="A1:P701" sheet="Sheet1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gphop wichaidit" refreshedDate="45351.064231597222" createdVersion="8" refreshedVersion="8" minRefreshableVersion="3" recordCount="700" xr:uid="{2F828A36-F7B2-4DEF-B08E-E1EC19CD6CC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x v="0"/>
    <d v="2014-01-01T00:00:00"/>
    <n v="1"/>
    <x v="0"/>
    <s v="2014"/>
  </r>
  <r>
    <x v="0"/>
    <x v="1"/>
    <x v="0"/>
    <s v="None"/>
    <n v="1321"/>
    <n v="3"/>
    <n v="20"/>
    <n v="26420"/>
    <n v="0"/>
    <n v="26420"/>
    <n v="13210"/>
    <x v="1"/>
    <d v="2014-01-01T00:00:00"/>
    <n v="1"/>
    <x v="0"/>
    <s v="2014"/>
  </r>
  <r>
    <x v="1"/>
    <x v="2"/>
    <x v="0"/>
    <s v="None"/>
    <n v="2178"/>
    <n v="3"/>
    <n v="15"/>
    <n v="32670"/>
    <n v="0"/>
    <n v="32670"/>
    <n v="21780"/>
    <x v="2"/>
    <d v="2014-06-01T00:00:00"/>
    <n v="6"/>
    <x v="1"/>
    <s v="2014"/>
  </r>
  <r>
    <x v="1"/>
    <x v="1"/>
    <x v="0"/>
    <s v="None"/>
    <n v="888"/>
    <n v="3"/>
    <n v="15"/>
    <n v="13320"/>
    <n v="0"/>
    <n v="13320"/>
    <n v="8880"/>
    <x v="3"/>
    <d v="2014-06-01T00:00:00"/>
    <n v="6"/>
    <x v="1"/>
    <s v="2014"/>
  </r>
  <r>
    <x v="1"/>
    <x v="3"/>
    <x v="0"/>
    <s v="None"/>
    <n v="2470"/>
    <n v="3"/>
    <n v="15"/>
    <n v="37050"/>
    <n v="0"/>
    <n v="37050"/>
    <n v="24700"/>
    <x v="4"/>
    <d v="2014-06-01T00:00:00"/>
    <n v="6"/>
    <x v="1"/>
    <s v="2014"/>
  </r>
  <r>
    <x v="0"/>
    <x v="1"/>
    <x v="0"/>
    <s v="None"/>
    <n v="1513"/>
    <n v="3"/>
    <n v="350"/>
    <n v="529550"/>
    <n v="0"/>
    <n v="529550"/>
    <n v="393380"/>
    <x v="5"/>
    <d v="2014-12-01T00:00:00"/>
    <n v="12"/>
    <x v="2"/>
    <s v="2014"/>
  </r>
  <r>
    <x v="1"/>
    <x v="1"/>
    <x v="1"/>
    <s v="None"/>
    <n v="921"/>
    <n v="5"/>
    <n v="15"/>
    <n v="13815"/>
    <n v="0"/>
    <n v="13815"/>
    <n v="9210"/>
    <x v="6"/>
    <d v="2014-03-01T00:00:00"/>
    <n v="3"/>
    <x v="3"/>
    <s v="2014"/>
  </r>
  <r>
    <x v="2"/>
    <x v="0"/>
    <x v="1"/>
    <s v="None"/>
    <n v="2518"/>
    <n v="5"/>
    <n v="12"/>
    <n v="30216"/>
    <n v="0"/>
    <n v="30216"/>
    <n v="7554"/>
    <x v="7"/>
    <d v="2014-06-01T00:00:00"/>
    <n v="6"/>
    <x v="1"/>
    <s v="2014"/>
  </r>
  <r>
    <x v="0"/>
    <x v="2"/>
    <x v="1"/>
    <s v="None"/>
    <n v="1899"/>
    <n v="5"/>
    <n v="20"/>
    <n v="37980"/>
    <n v="0"/>
    <n v="37980"/>
    <n v="18990"/>
    <x v="8"/>
    <d v="2014-06-01T00:00:00"/>
    <n v="6"/>
    <x v="1"/>
    <s v="2014"/>
  </r>
  <r>
    <x v="2"/>
    <x v="1"/>
    <x v="1"/>
    <s v="None"/>
    <n v="1545"/>
    <n v="5"/>
    <n v="12"/>
    <n v="18540"/>
    <n v="0"/>
    <n v="18540"/>
    <n v="4635"/>
    <x v="9"/>
    <d v="2014-06-01T00:00:00"/>
    <n v="6"/>
    <x v="1"/>
    <s v="2014"/>
  </r>
  <r>
    <x v="1"/>
    <x v="3"/>
    <x v="1"/>
    <s v="None"/>
    <n v="2470"/>
    <n v="5"/>
    <n v="15"/>
    <n v="37050"/>
    <n v="0"/>
    <n v="37050"/>
    <n v="24700"/>
    <x v="4"/>
    <d v="2014-06-01T00:00:00"/>
    <n v="6"/>
    <x v="1"/>
    <s v="2014"/>
  </r>
  <r>
    <x v="3"/>
    <x v="0"/>
    <x v="1"/>
    <s v="None"/>
    <n v="2665.5"/>
    <n v="5"/>
    <n v="125"/>
    <n v="333187.5"/>
    <n v="0"/>
    <n v="333187.5"/>
    <n v="319860"/>
    <x v="10"/>
    <d v="2014-07-01T00:00:00"/>
    <n v="7"/>
    <x v="4"/>
    <s v="2014"/>
  </r>
  <r>
    <x v="4"/>
    <x v="3"/>
    <x v="1"/>
    <s v="None"/>
    <n v="958"/>
    <n v="5"/>
    <n v="300"/>
    <n v="287400"/>
    <n v="0"/>
    <n v="287400"/>
    <n v="239500"/>
    <x v="11"/>
    <d v="2014-08-01T00:00:00"/>
    <n v="8"/>
    <x v="5"/>
    <s v="2014"/>
  </r>
  <r>
    <x v="0"/>
    <x v="1"/>
    <x v="1"/>
    <s v="None"/>
    <n v="2146"/>
    <n v="5"/>
    <n v="7"/>
    <n v="15022"/>
    <n v="0"/>
    <n v="15022"/>
    <n v="10730"/>
    <x v="12"/>
    <d v="2014-09-01T00:00:00"/>
    <n v="9"/>
    <x v="6"/>
    <s v="2014"/>
  </r>
  <r>
    <x v="3"/>
    <x v="0"/>
    <x v="1"/>
    <s v="None"/>
    <n v="345"/>
    <n v="5"/>
    <n v="125"/>
    <n v="43125"/>
    <n v="0"/>
    <n v="43125"/>
    <n v="41400"/>
    <x v="13"/>
    <d v="2013-10-01T00:00:00"/>
    <n v="10"/>
    <x v="7"/>
    <s v="2013"/>
  </r>
  <r>
    <x v="1"/>
    <x v="4"/>
    <x v="1"/>
    <s v="None"/>
    <n v="615"/>
    <n v="5"/>
    <n v="15"/>
    <n v="9225"/>
    <n v="0"/>
    <n v="9225"/>
    <n v="6150"/>
    <x v="14"/>
    <d v="2014-12-01T00:00:00"/>
    <n v="12"/>
    <x v="2"/>
    <s v="2014"/>
  </r>
  <r>
    <x v="0"/>
    <x v="0"/>
    <x v="2"/>
    <s v="None"/>
    <n v="292"/>
    <n v="10"/>
    <n v="20"/>
    <n v="5840"/>
    <n v="0"/>
    <n v="5840"/>
    <n v="2920"/>
    <x v="15"/>
    <d v="2014-02-01T00:00:00"/>
    <n v="2"/>
    <x v="8"/>
    <s v="2014"/>
  </r>
  <r>
    <x v="1"/>
    <x v="3"/>
    <x v="2"/>
    <s v="None"/>
    <n v="974"/>
    <n v="10"/>
    <n v="15"/>
    <n v="14610"/>
    <n v="0"/>
    <n v="14610"/>
    <n v="9740"/>
    <x v="16"/>
    <d v="2014-02-01T00:00:00"/>
    <n v="2"/>
    <x v="8"/>
    <s v="2014"/>
  </r>
  <r>
    <x v="2"/>
    <x v="0"/>
    <x v="2"/>
    <s v="None"/>
    <n v="2518"/>
    <n v="10"/>
    <n v="12"/>
    <n v="30216"/>
    <n v="0"/>
    <n v="30216"/>
    <n v="7554"/>
    <x v="7"/>
    <d v="2014-06-01T00:00:00"/>
    <n v="6"/>
    <x v="1"/>
    <s v="2014"/>
  </r>
  <r>
    <x v="0"/>
    <x v="1"/>
    <x v="2"/>
    <s v="None"/>
    <n v="1006"/>
    <n v="10"/>
    <n v="350"/>
    <n v="352100"/>
    <n v="0"/>
    <n v="352100"/>
    <n v="261560"/>
    <x v="17"/>
    <d v="2014-06-01T00:00:00"/>
    <n v="6"/>
    <x v="1"/>
    <s v="2014"/>
  </r>
  <r>
    <x v="2"/>
    <x v="1"/>
    <x v="2"/>
    <s v="None"/>
    <n v="367"/>
    <n v="10"/>
    <n v="12"/>
    <n v="4404"/>
    <n v="0"/>
    <n v="4404"/>
    <n v="1101"/>
    <x v="18"/>
    <d v="2014-07-01T00:00:00"/>
    <n v="7"/>
    <x v="4"/>
    <s v="2014"/>
  </r>
  <r>
    <x v="0"/>
    <x v="3"/>
    <x v="2"/>
    <s v="None"/>
    <n v="883"/>
    <n v="10"/>
    <n v="7"/>
    <n v="6181"/>
    <n v="0"/>
    <n v="6181"/>
    <n v="4415"/>
    <x v="19"/>
    <d v="2014-08-01T00:00:00"/>
    <n v="8"/>
    <x v="5"/>
    <s v="2014"/>
  </r>
  <r>
    <x v="1"/>
    <x v="2"/>
    <x v="2"/>
    <s v="None"/>
    <n v="549"/>
    <n v="10"/>
    <n v="15"/>
    <n v="8235"/>
    <n v="0"/>
    <n v="8235"/>
    <n v="5490"/>
    <x v="20"/>
    <d v="2013-09-01T00:00:00"/>
    <n v="9"/>
    <x v="6"/>
    <s v="2013"/>
  </r>
  <r>
    <x v="4"/>
    <x v="3"/>
    <x v="2"/>
    <s v="None"/>
    <n v="788"/>
    <n v="10"/>
    <n v="300"/>
    <n v="236400"/>
    <n v="0"/>
    <n v="236400"/>
    <n v="197000"/>
    <x v="21"/>
    <d v="2013-09-01T00:00:00"/>
    <n v="9"/>
    <x v="6"/>
    <s v="2013"/>
  </r>
  <r>
    <x v="1"/>
    <x v="3"/>
    <x v="2"/>
    <s v="None"/>
    <n v="2472"/>
    <n v="10"/>
    <n v="15"/>
    <n v="37080"/>
    <n v="0"/>
    <n v="37080"/>
    <n v="24720"/>
    <x v="22"/>
    <d v="2014-09-01T00:00:00"/>
    <n v="9"/>
    <x v="6"/>
    <s v="2014"/>
  </r>
  <r>
    <x v="0"/>
    <x v="4"/>
    <x v="2"/>
    <s v="None"/>
    <n v="1143"/>
    <n v="10"/>
    <n v="7"/>
    <n v="8001"/>
    <n v="0"/>
    <n v="8001"/>
    <n v="5715"/>
    <x v="23"/>
    <d v="2014-10-01T00:00:00"/>
    <n v="10"/>
    <x v="7"/>
    <s v="2014"/>
  </r>
  <r>
    <x v="0"/>
    <x v="0"/>
    <x v="2"/>
    <s v="None"/>
    <n v="1725"/>
    <n v="10"/>
    <n v="350"/>
    <n v="603750"/>
    <n v="0"/>
    <n v="603750"/>
    <n v="448500"/>
    <x v="24"/>
    <d v="2013-11-01T00:00:00"/>
    <n v="11"/>
    <x v="9"/>
    <s v="2013"/>
  </r>
  <r>
    <x v="2"/>
    <x v="4"/>
    <x v="2"/>
    <s v="None"/>
    <n v="912"/>
    <n v="10"/>
    <n v="12"/>
    <n v="10944"/>
    <n v="0"/>
    <n v="10944"/>
    <n v="2736"/>
    <x v="25"/>
    <d v="2013-11-01T00:00:00"/>
    <n v="11"/>
    <x v="9"/>
    <s v="2013"/>
  </r>
  <r>
    <x v="1"/>
    <x v="0"/>
    <x v="2"/>
    <s v="None"/>
    <n v="2152"/>
    <n v="10"/>
    <n v="15"/>
    <n v="32280"/>
    <n v="0"/>
    <n v="32280"/>
    <n v="21520"/>
    <x v="26"/>
    <d v="2013-12-01T00:00:00"/>
    <n v="12"/>
    <x v="2"/>
    <s v="2013"/>
  </r>
  <r>
    <x v="0"/>
    <x v="0"/>
    <x v="2"/>
    <s v="None"/>
    <n v="1817"/>
    <n v="10"/>
    <n v="20"/>
    <n v="36340"/>
    <n v="0"/>
    <n v="36340"/>
    <n v="18170"/>
    <x v="27"/>
    <d v="2014-12-01T00:00:00"/>
    <n v="12"/>
    <x v="2"/>
    <s v="2014"/>
  </r>
  <r>
    <x v="0"/>
    <x v="1"/>
    <x v="2"/>
    <s v="None"/>
    <n v="1513"/>
    <n v="10"/>
    <n v="350"/>
    <n v="529550"/>
    <n v="0"/>
    <n v="529550"/>
    <n v="393380"/>
    <x v="5"/>
    <d v="2014-12-01T00:00:00"/>
    <n v="12"/>
    <x v="2"/>
    <s v="2014"/>
  </r>
  <r>
    <x v="0"/>
    <x v="3"/>
    <x v="3"/>
    <s v="None"/>
    <n v="1493"/>
    <n v="120"/>
    <n v="7"/>
    <n v="10451"/>
    <n v="0"/>
    <n v="10451"/>
    <n v="7465"/>
    <x v="28"/>
    <d v="2014-01-01T00:00:00"/>
    <n v="1"/>
    <x v="0"/>
    <s v="2014"/>
  </r>
  <r>
    <x v="3"/>
    <x v="2"/>
    <x v="3"/>
    <s v="None"/>
    <n v="1804"/>
    <n v="120"/>
    <n v="125"/>
    <n v="225500"/>
    <n v="0"/>
    <n v="225500"/>
    <n v="216480"/>
    <x v="29"/>
    <d v="2014-02-01T00:00:00"/>
    <n v="2"/>
    <x v="8"/>
    <s v="2014"/>
  </r>
  <r>
    <x v="2"/>
    <x v="1"/>
    <x v="3"/>
    <s v="None"/>
    <n v="2161"/>
    <n v="120"/>
    <n v="12"/>
    <n v="25932"/>
    <n v="0"/>
    <n v="25932"/>
    <n v="6483"/>
    <x v="30"/>
    <d v="2014-03-01T00:00:00"/>
    <n v="3"/>
    <x v="3"/>
    <s v="2014"/>
  </r>
  <r>
    <x v="0"/>
    <x v="1"/>
    <x v="3"/>
    <s v="None"/>
    <n v="1006"/>
    <n v="120"/>
    <n v="350"/>
    <n v="352100"/>
    <n v="0"/>
    <n v="352100"/>
    <n v="261560"/>
    <x v="17"/>
    <d v="2014-06-01T00:00:00"/>
    <n v="6"/>
    <x v="1"/>
    <s v="2014"/>
  </r>
  <r>
    <x v="2"/>
    <x v="1"/>
    <x v="3"/>
    <s v="None"/>
    <n v="1545"/>
    <n v="120"/>
    <n v="12"/>
    <n v="18540"/>
    <n v="0"/>
    <n v="18540"/>
    <n v="4635"/>
    <x v="9"/>
    <d v="2014-06-01T00:00:00"/>
    <n v="6"/>
    <x v="1"/>
    <s v="2014"/>
  </r>
  <r>
    <x v="3"/>
    <x v="4"/>
    <x v="3"/>
    <s v="None"/>
    <n v="2821"/>
    <n v="120"/>
    <n v="125"/>
    <n v="352625"/>
    <n v="0"/>
    <n v="352625"/>
    <n v="338520"/>
    <x v="31"/>
    <d v="2014-08-01T00:00:00"/>
    <n v="8"/>
    <x v="5"/>
    <s v="2014"/>
  </r>
  <r>
    <x v="3"/>
    <x v="0"/>
    <x v="3"/>
    <s v="None"/>
    <n v="345"/>
    <n v="120"/>
    <n v="125"/>
    <n v="43125"/>
    <n v="0"/>
    <n v="43125"/>
    <n v="41400"/>
    <x v="13"/>
    <d v="2013-10-01T00:00:00"/>
    <n v="10"/>
    <x v="7"/>
    <s v="2013"/>
  </r>
  <r>
    <x v="4"/>
    <x v="0"/>
    <x v="4"/>
    <s v="None"/>
    <n v="2001"/>
    <n v="250"/>
    <n v="300"/>
    <n v="600300"/>
    <n v="0"/>
    <n v="600300"/>
    <n v="500250"/>
    <x v="32"/>
    <d v="2014-02-01T00:00:00"/>
    <n v="2"/>
    <x v="8"/>
    <s v="2014"/>
  </r>
  <r>
    <x v="2"/>
    <x v="1"/>
    <x v="4"/>
    <s v="None"/>
    <n v="2838"/>
    <n v="250"/>
    <n v="12"/>
    <n v="34056"/>
    <n v="0"/>
    <n v="34056"/>
    <n v="8514"/>
    <x v="33"/>
    <d v="2014-04-01T00:00:00"/>
    <n v="4"/>
    <x v="10"/>
    <s v="2014"/>
  </r>
  <r>
    <x v="1"/>
    <x v="2"/>
    <x v="4"/>
    <s v="None"/>
    <n v="2178"/>
    <n v="250"/>
    <n v="15"/>
    <n v="32670"/>
    <n v="0"/>
    <n v="32670"/>
    <n v="21780"/>
    <x v="2"/>
    <d v="2014-06-01T00:00:00"/>
    <n v="6"/>
    <x v="1"/>
    <s v="2014"/>
  </r>
  <r>
    <x v="1"/>
    <x v="1"/>
    <x v="4"/>
    <s v="None"/>
    <n v="888"/>
    <n v="250"/>
    <n v="15"/>
    <n v="13320"/>
    <n v="0"/>
    <n v="13320"/>
    <n v="8880"/>
    <x v="3"/>
    <d v="2014-06-01T00:00:00"/>
    <n v="6"/>
    <x v="1"/>
    <s v="2014"/>
  </r>
  <r>
    <x v="0"/>
    <x v="2"/>
    <x v="4"/>
    <s v="None"/>
    <n v="1527"/>
    <n v="250"/>
    <n v="350"/>
    <n v="534450"/>
    <n v="0"/>
    <n v="534450"/>
    <n v="397020"/>
    <x v="34"/>
    <d v="2013-09-01T00:00:00"/>
    <n v="9"/>
    <x v="6"/>
    <s v="2013"/>
  </r>
  <r>
    <x v="4"/>
    <x v="2"/>
    <x v="4"/>
    <s v="None"/>
    <n v="2151"/>
    <n v="250"/>
    <n v="300"/>
    <n v="645300"/>
    <n v="0"/>
    <n v="645300"/>
    <n v="537750"/>
    <x v="35"/>
    <d v="2014-09-01T00:00:00"/>
    <n v="9"/>
    <x v="6"/>
    <s v="2014"/>
  </r>
  <r>
    <x v="0"/>
    <x v="0"/>
    <x v="4"/>
    <s v="None"/>
    <n v="1817"/>
    <n v="250"/>
    <n v="20"/>
    <n v="36340"/>
    <n v="0"/>
    <n v="36340"/>
    <n v="18170"/>
    <x v="27"/>
    <d v="2014-12-01T00:00:00"/>
    <n v="12"/>
    <x v="2"/>
    <s v="2014"/>
  </r>
  <r>
    <x v="0"/>
    <x v="2"/>
    <x v="5"/>
    <s v="None"/>
    <n v="2750"/>
    <n v="260"/>
    <n v="350"/>
    <n v="962500"/>
    <n v="0"/>
    <n v="962500"/>
    <n v="715000"/>
    <x v="36"/>
    <d v="2014-02-01T00:00:00"/>
    <n v="2"/>
    <x v="8"/>
    <s v="2014"/>
  </r>
  <r>
    <x v="2"/>
    <x v="4"/>
    <x v="5"/>
    <s v="None"/>
    <n v="1953"/>
    <n v="260"/>
    <n v="12"/>
    <n v="23436"/>
    <n v="0"/>
    <n v="23436"/>
    <n v="5859"/>
    <x v="37"/>
    <d v="2014-04-01T00:00:00"/>
    <n v="4"/>
    <x v="10"/>
    <s v="2014"/>
  </r>
  <r>
    <x v="3"/>
    <x v="1"/>
    <x v="5"/>
    <s v="None"/>
    <n v="4219.5"/>
    <n v="260"/>
    <n v="125"/>
    <n v="527437.5"/>
    <n v="0"/>
    <n v="527437.5"/>
    <n v="506340"/>
    <x v="38"/>
    <d v="2014-04-01T00:00:00"/>
    <n v="4"/>
    <x v="10"/>
    <s v="2014"/>
  </r>
  <r>
    <x v="0"/>
    <x v="2"/>
    <x v="5"/>
    <s v="None"/>
    <n v="1899"/>
    <n v="260"/>
    <n v="20"/>
    <n v="37980"/>
    <n v="0"/>
    <n v="37980"/>
    <n v="18990"/>
    <x v="8"/>
    <d v="2014-06-01T00:00:00"/>
    <n v="6"/>
    <x v="1"/>
    <s v="2014"/>
  </r>
  <r>
    <x v="0"/>
    <x v="1"/>
    <x v="5"/>
    <s v="None"/>
    <n v="1686"/>
    <n v="260"/>
    <n v="7"/>
    <n v="11802"/>
    <n v="0"/>
    <n v="11802"/>
    <n v="8430"/>
    <x v="39"/>
    <d v="2014-07-01T00:00:00"/>
    <n v="7"/>
    <x v="4"/>
    <s v="2014"/>
  </r>
  <r>
    <x v="2"/>
    <x v="4"/>
    <x v="5"/>
    <s v="None"/>
    <n v="2141"/>
    <n v="260"/>
    <n v="12"/>
    <n v="25692"/>
    <n v="0"/>
    <n v="25692"/>
    <n v="6423"/>
    <x v="40"/>
    <d v="2014-08-01T00:00:00"/>
    <n v="8"/>
    <x v="5"/>
    <s v="2014"/>
  </r>
  <r>
    <x v="0"/>
    <x v="4"/>
    <x v="5"/>
    <s v="None"/>
    <n v="1143"/>
    <n v="260"/>
    <n v="7"/>
    <n v="8001"/>
    <n v="0"/>
    <n v="8001"/>
    <n v="5715"/>
    <x v="23"/>
    <d v="2014-10-01T00:00:00"/>
    <n v="10"/>
    <x v="7"/>
    <s v="2014"/>
  </r>
  <r>
    <x v="1"/>
    <x v="4"/>
    <x v="5"/>
    <s v="None"/>
    <n v="615"/>
    <n v="260"/>
    <n v="15"/>
    <n v="9225"/>
    <n v="0"/>
    <n v="9225"/>
    <n v="6150"/>
    <x v="14"/>
    <d v="2014-12-01T00:00:00"/>
    <n v="12"/>
    <x v="2"/>
    <s v="2014"/>
  </r>
  <r>
    <x v="0"/>
    <x v="2"/>
    <x v="2"/>
    <s v="Low"/>
    <n v="3945"/>
    <n v="10"/>
    <n v="7"/>
    <n v="27615"/>
    <n v="276.14999999999998"/>
    <n v="27338.850000000002"/>
    <n v="19725"/>
    <x v="41"/>
    <d v="2014-01-01T00:00:00"/>
    <n v="1"/>
    <x v="0"/>
    <s v="2014"/>
  </r>
  <r>
    <x v="1"/>
    <x v="2"/>
    <x v="2"/>
    <s v="Low"/>
    <n v="2296"/>
    <n v="10"/>
    <n v="15"/>
    <n v="34440"/>
    <n v="344.4"/>
    <n v="34095.599999999999"/>
    <n v="22960"/>
    <x v="42"/>
    <d v="2014-02-01T00:00:00"/>
    <n v="2"/>
    <x v="8"/>
    <s v="2014"/>
  </r>
  <r>
    <x v="0"/>
    <x v="2"/>
    <x v="2"/>
    <s v="Low"/>
    <n v="1030"/>
    <n v="10"/>
    <n v="7"/>
    <n v="7210"/>
    <n v="72.099999999999994"/>
    <n v="7137.9"/>
    <n v="5150"/>
    <x v="43"/>
    <d v="2014-05-01T00:00:00"/>
    <n v="5"/>
    <x v="11"/>
    <s v="2014"/>
  </r>
  <r>
    <x v="0"/>
    <x v="2"/>
    <x v="3"/>
    <s v="Low"/>
    <n v="639"/>
    <n v="120"/>
    <n v="7"/>
    <n v="4473"/>
    <n v="44.73"/>
    <n v="4428.2700000000004"/>
    <n v="3195"/>
    <x v="44"/>
    <d v="2014-11-01T00:00:00"/>
    <n v="11"/>
    <x v="9"/>
    <s v="2014"/>
  </r>
  <r>
    <x v="0"/>
    <x v="0"/>
    <x v="4"/>
    <s v="Low"/>
    <n v="1326"/>
    <n v="250"/>
    <n v="7"/>
    <n v="9282"/>
    <n v="92.82"/>
    <n v="9189.18"/>
    <n v="6630"/>
    <x v="45"/>
    <d v="2014-03-01T00:00:00"/>
    <n v="3"/>
    <x v="3"/>
    <s v="2014"/>
  </r>
  <r>
    <x v="2"/>
    <x v="4"/>
    <x v="0"/>
    <s v="Low"/>
    <n v="1858"/>
    <n v="3"/>
    <n v="12"/>
    <n v="22296"/>
    <n v="222.96"/>
    <n v="22073.040000000001"/>
    <n v="5574"/>
    <x v="46"/>
    <d v="2014-02-01T00:00:00"/>
    <n v="2"/>
    <x v="8"/>
    <s v="2014"/>
  </r>
  <r>
    <x v="0"/>
    <x v="3"/>
    <x v="0"/>
    <s v="Low"/>
    <n v="1210"/>
    <n v="3"/>
    <n v="350"/>
    <n v="423500"/>
    <n v="4235"/>
    <n v="419265"/>
    <n v="314600"/>
    <x v="47"/>
    <d v="2014-03-01T00:00:00"/>
    <n v="3"/>
    <x v="3"/>
    <s v="2014"/>
  </r>
  <r>
    <x v="0"/>
    <x v="4"/>
    <x v="0"/>
    <s v="Low"/>
    <n v="2529"/>
    <n v="3"/>
    <n v="7"/>
    <n v="17703"/>
    <n v="177.03"/>
    <n v="17525.97"/>
    <n v="12645"/>
    <x v="48"/>
    <d v="2014-07-01T00:00:00"/>
    <n v="7"/>
    <x v="4"/>
    <s v="2014"/>
  </r>
  <r>
    <x v="2"/>
    <x v="0"/>
    <x v="0"/>
    <s v="Low"/>
    <n v="1445"/>
    <n v="3"/>
    <n v="12"/>
    <n v="17340"/>
    <n v="173.4"/>
    <n v="17166.599999999999"/>
    <n v="4335"/>
    <x v="49"/>
    <d v="2014-09-01T00:00:00"/>
    <n v="9"/>
    <x v="6"/>
    <s v="2014"/>
  </r>
  <r>
    <x v="3"/>
    <x v="4"/>
    <x v="0"/>
    <s v="Low"/>
    <n v="330"/>
    <n v="3"/>
    <n v="125"/>
    <n v="41250"/>
    <n v="412.5"/>
    <n v="40837.5"/>
    <n v="39600"/>
    <x v="50"/>
    <d v="2013-09-01T00:00:00"/>
    <n v="9"/>
    <x v="6"/>
    <s v="2013"/>
  </r>
  <r>
    <x v="2"/>
    <x v="2"/>
    <x v="0"/>
    <s v="Low"/>
    <n v="2671"/>
    <n v="3"/>
    <n v="12"/>
    <n v="32052"/>
    <n v="320.52"/>
    <n v="31731.48"/>
    <n v="8013"/>
    <x v="51"/>
    <d v="2014-09-01T00:00:00"/>
    <n v="9"/>
    <x v="6"/>
    <s v="2014"/>
  </r>
  <r>
    <x v="2"/>
    <x v="1"/>
    <x v="0"/>
    <s v="Low"/>
    <n v="766"/>
    <n v="3"/>
    <n v="12"/>
    <n v="9192"/>
    <n v="91.92"/>
    <n v="9100.08"/>
    <n v="2298"/>
    <x v="52"/>
    <d v="2013-10-01T00:00:00"/>
    <n v="10"/>
    <x v="7"/>
    <s v="2013"/>
  </r>
  <r>
    <x v="4"/>
    <x v="3"/>
    <x v="0"/>
    <s v="Low"/>
    <n v="494"/>
    <n v="3"/>
    <n v="300"/>
    <n v="148200"/>
    <n v="1482"/>
    <n v="146718"/>
    <n v="123500"/>
    <x v="53"/>
    <d v="2013-10-01T00:00:00"/>
    <n v="10"/>
    <x v="7"/>
    <s v="2013"/>
  </r>
  <r>
    <x v="0"/>
    <x v="3"/>
    <x v="0"/>
    <s v="Low"/>
    <n v="1397"/>
    <n v="3"/>
    <n v="350"/>
    <n v="488950"/>
    <n v="4889.5"/>
    <n v="484060.5"/>
    <n v="363220"/>
    <x v="54"/>
    <d v="2014-10-01T00:00:00"/>
    <n v="10"/>
    <x v="7"/>
    <s v="2014"/>
  </r>
  <r>
    <x v="0"/>
    <x v="2"/>
    <x v="0"/>
    <s v="Low"/>
    <n v="2155"/>
    <n v="3"/>
    <n v="350"/>
    <n v="754250"/>
    <n v="7542.5"/>
    <n v="746707.5"/>
    <n v="560300"/>
    <x v="55"/>
    <d v="2014-12-01T00:00:00"/>
    <n v="12"/>
    <x v="2"/>
    <s v="2014"/>
  </r>
  <r>
    <x v="1"/>
    <x v="3"/>
    <x v="1"/>
    <s v="Low"/>
    <n v="2214"/>
    <n v="5"/>
    <n v="15"/>
    <n v="33210"/>
    <n v="332.1"/>
    <n v="32877.9"/>
    <n v="22140"/>
    <x v="56"/>
    <d v="2014-03-01T00:00:00"/>
    <n v="3"/>
    <x v="3"/>
    <s v="2014"/>
  </r>
  <r>
    <x v="4"/>
    <x v="4"/>
    <x v="1"/>
    <s v="Low"/>
    <n v="2301"/>
    <n v="5"/>
    <n v="300"/>
    <n v="690300"/>
    <n v="6903"/>
    <n v="683397"/>
    <n v="575250"/>
    <x v="57"/>
    <d v="2014-04-01T00:00:00"/>
    <n v="4"/>
    <x v="10"/>
    <s v="2014"/>
  </r>
  <r>
    <x v="0"/>
    <x v="2"/>
    <x v="1"/>
    <s v="Low"/>
    <n v="1375.5"/>
    <n v="5"/>
    <n v="20"/>
    <n v="27510"/>
    <n v="275.10000000000002"/>
    <n v="27234.899999999998"/>
    <n v="13755"/>
    <x v="58"/>
    <d v="2014-07-01T00:00:00"/>
    <n v="7"/>
    <x v="4"/>
    <s v="2014"/>
  </r>
  <r>
    <x v="0"/>
    <x v="0"/>
    <x v="1"/>
    <s v="Low"/>
    <n v="1830"/>
    <n v="5"/>
    <n v="7"/>
    <n v="12810"/>
    <n v="128.1"/>
    <n v="12681.9"/>
    <n v="9150"/>
    <x v="59"/>
    <d v="2014-08-01T00:00:00"/>
    <n v="8"/>
    <x v="5"/>
    <s v="2014"/>
  </r>
  <r>
    <x v="4"/>
    <x v="4"/>
    <x v="1"/>
    <s v="Low"/>
    <n v="2498"/>
    <n v="5"/>
    <n v="300"/>
    <n v="749400"/>
    <n v="7494"/>
    <n v="741906"/>
    <n v="624500"/>
    <x v="60"/>
    <d v="2013-09-01T00:00:00"/>
    <n v="9"/>
    <x v="6"/>
    <s v="2013"/>
  </r>
  <r>
    <x v="3"/>
    <x v="4"/>
    <x v="1"/>
    <s v="Low"/>
    <n v="663"/>
    <n v="5"/>
    <n v="125"/>
    <n v="82875"/>
    <n v="828.75"/>
    <n v="82046.25"/>
    <n v="79560"/>
    <x v="61"/>
    <d v="2013-10-01T00:00:00"/>
    <n v="10"/>
    <x v="7"/>
    <s v="2013"/>
  </r>
  <r>
    <x v="1"/>
    <x v="4"/>
    <x v="2"/>
    <s v="Low"/>
    <n v="1514"/>
    <n v="10"/>
    <n v="15"/>
    <n v="22710"/>
    <n v="227.1"/>
    <n v="22482.9"/>
    <n v="15140"/>
    <x v="62"/>
    <d v="2014-02-01T00:00:00"/>
    <n v="2"/>
    <x v="8"/>
    <s v="2014"/>
  </r>
  <r>
    <x v="0"/>
    <x v="4"/>
    <x v="2"/>
    <s v="Low"/>
    <n v="4492.5"/>
    <n v="10"/>
    <n v="7"/>
    <n v="31447.5"/>
    <n v="314.47500000000002"/>
    <n v="31133.024999999998"/>
    <n v="22462.5"/>
    <x v="63"/>
    <d v="2014-04-01T00:00:00"/>
    <n v="4"/>
    <x v="10"/>
    <s v="2014"/>
  </r>
  <r>
    <x v="3"/>
    <x v="4"/>
    <x v="2"/>
    <s v="Low"/>
    <n v="727"/>
    <n v="10"/>
    <n v="125"/>
    <n v="90875"/>
    <n v="908.75"/>
    <n v="89966.25"/>
    <n v="87240"/>
    <x v="64"/>
    <d v="2014-06-01T00:00:00"/>
    <n v="6"/>
    <x v="1"/>
    <s v="2014"/>
  </r>
  <r>
    <x v="3"/>
    <x v="2"/>
    <x v="2"/>
    <s v="Low"/>
    <n v="787"/>
    <n v="10"/>
    <n v="125"/>
    <n v="98375"/>
    <n v="983.75"/>
    <n v="97391.25"/>
    <n v="94440"/>
    <x v="65"/>
    <d v="2014-06-01T00:00:00"/>
    <n v="6"/>
    <x v="1"/>
    <s v="2014"/>
  </r>
  <r>
    <x v="3"/>
    <x v="3"/>
    <x v="2"/>
    <s v="Low"/>
    <n v="1823"/>
    <n v="10"/>
    <n v="125"/>
    <n v="227875"/>
    <n v="2278.75"/>
    <n v="225596.25"/>
    <n v="218760"/>
    <x v="66"/>
    <d v="2014-07-01T00:00:00"/>
    <n v="7"/>
    <x v="4"/>
    <s v="2014"/>
  </r>
  <r>
    <x v="1"/>
    <x v="1"/>
    <x v="2"/>
    <s v="Low"/>
    <n v="747"/>
    <n v="10"/>
    <n v="15"/>
    <n v="11205"/>
    <n v="112.05"/>
    <n v="11092.95"/>
    <n v="7470"/>
    <x v="67"/>
    <d v="2014-09-01T00:00:00"/>
    <n v="9"/>
    <x v="6"/>
    <s v="2014"/>
  </r>
  <r>
    <x v="2"/>
    <x v="1"/>
    <x v="2"/>
    <s v="Low"/>
    <n v="766"/>
    <n v="10"/>
    <n v="12"/>
    <n v="9192"/>
    <n v="91.92"/>
    <n v="9100.08"/>
    <n v="2298"/>
    <x v="52"/>
    <d v="2013-10-01T00:00:00"/>
    <n v="10"/>
    <x v="7"/>
    <s v="2013"/>
  </r>
  <r>
    <x v="4"/>
    <x v="4"/>
    <x v="2"/>
    <s v="Low"/>
    <n v="2905"/>
    <n v="10"/>
    <n v="300"/>
    <n v="871500"/>
    <n v="8715"/>
    <n v="862785"/>
    <n v="726250"/>
    <x v="68"/>
    <d v="2014-11-01T00:00:00"/>
    <n v="11"/>
    <x v="9"/>
    <s v="2014"/>
  </r>
  <r>
    <x v="0"/>
    <x v="2"/>
    <x v="2"/>
    <s v="Low"/>
    <n v="2155"/>
    <n v="10"/>
    <n v="350"/>
    <n v="754250"/>
    <n v="7542.5"/>
    <n v="746707.5"/>
    <n v="560300"/>
    <x v="55"/>
    <d v="2014-12-01T00:00:00"/>
    <n v="12"/>
    <x v="2"/>
    <s v="2014"/>
  </r>
  <r>
    <x v="0"/>
    <x v="2"/>
    <x v="3"/>
    <s v="Low"/>
    <n v="3864"/>
    <n v="120"/>
    <n v="20"/>
    <n v="77280"/>
    <n v="772.80000000000007"/>
    <n v="76507.200000000012"/>
    <n v="38640"/>
    <x v="69"/>
    <d v="2014-04-01T00:00:00"/>
    <n v="4"/>
    <x v="10"/>
    <s v="2014"/>
  </r>
  <r>
    <x v="0"/>
    <x v="3"/>
    <x v="3"/>
    <s v="Low"/>
    <n v="362"/>
    <n v="120"/>
    <n v="7"/>
    <n v="2534"/>
    <n v="25.34"/>
    <n v="2508.66"/>
    <n v="1810"/>
    <x v="70"/>
    <d v="2014-05-01T00:00:00"/>
    <n v="5"/>
    <x v="11"/>
    <s v="2014"/>
  </r>
  <r>
    <x v="3"/>
    <x v="0"/>
    <x v="3"/>
    <s v="Low"/>
    <n v="923"/>
    <n v="120"/>
    <n v="125"/>
    <n v="115375"/>
    <n v="1153.75"/>
    <n v="114221.25"/>
    <n v="110760"/>
    <x v="71"/>
    <d v="2014-08-01T00:00:00"/>
    <n v="8"/>
    <x v="5"/>
    <s v="2014"/>
  </r>
  <r>
    <x v="3"/>
    <x v="4"/>
    <x v="3"/>
    <s v="Low"/>
    <n v="663"/>
    <n v="120"/>
    <n v="125"/>
    <n v="82875"/>
    <n v="828.75"/>
    <n v="82046.25"/>
    <n v="79560"/>
    <x v="61"/>
    <d v="2013-10-01T00:00:00"/>
    <n v="10"/>
    <x v="7"/>
    <s v="2013"/>
  </r>
  <r>
    <x v="0"/>
    <x v="0"/>
    <x v="3"/>
    <s v="Low"/>
    <n v="2092"/>
    <n v="120"/>
    <n v="7"/>
    <n v="14644"/>
    <n v="146.44"/>
    <n v="14497.56"/>
    <n v="10460"/>
    <x v="72"/>
    <d v="2013-11-01T00:00:00"/>
    <n v="11"/>
    <x v="9"/>
    <s v="2013"/>
  </r>
  <r>
    <x v="0"/>
    <x v="1"/>
    <x v="4"/>
    <s v="Low"/>
    <n v="263"/>
    <n v="250"/>
    <n v="7"/>
    <n v="1841"/>
    <n v="18.41"/>
    <n v="1822.59"/>
    <n v="1315"/>
    <x v="73"/>
    <d v="2014-03-01T00:00:00"/>
    <n v="3"/>
    <x v="3"/>
    <s v="2014"/>
  </r>
  <r>
    <x v="0"/>
    <x v="0"/>
    <x v="4"/>
    <s v="Low"/>
    <n v="943.5"/>
    <n v="250"/>
    <n v="350"/>
    <n v="330225"/>
    <n v="3302.25"/>
    <n v="326922.75"/>
    <n v="245310"/>
    <x v="74"/>
    <d v="2014-04-01T00:00:00"/>
    <n v="4"/>
    <x v="10"/>
    <s v="2014"/>
  </r>
  <r>
    <x v="3"/>
    <x v="4"/>
    <x v="4"/>
    <s v="Low"/>
    <n v="727"/>
    <n v="250"/>
    <n v="125"/>
    <n v="90875"/>
    <n v="908.75"/>
    <n v="89966.25"/>
    <n v="87240"/>
    <x v="64"/>
    <d v="2014-06-01T00:00:00"/>
    <n v="6"/>
    <x v="1"/>
    <s v="2014"/>
  </r>
  <r>
    <x v="3"/>
    <x v="2"/>
    <x v="4"/>
    <s v="Low"/>
    <n v="787"/>
    <n v="250"/>
    <n v="125"/>
    <n v="98375"/>
    <n v="983.75"/>
    <n v="97391.25"/>
    <n v="94440"/>
    <x v="65"/>
    <d v="2014-06-01T00:00:00"/>
    <n v="6"/>
    <x v="1"/>
    <s v="2014"/>
  </r>
  <r>
    <x v="4"/>
    <x v="1"/>
    <x v="4"/>
    <s v="Low"/>
    <n v="986"/>
    <n v="250"/>
    <n v="300"/>
    <n v="295800"/>
    <n v="2958"/>
    <n v="292842"/>
    <n v="246500"/>
    <x v="75"/>
    <d v="2014-09-01T00:00:00"/>
    <n v="9"/>
    <x v="6"/>
    <s v="2014"/>
  </r>
  <r>
    <x v="4"/>
    <x v="3"/>
    <x v="4"/>
    <s v="Low"/>
    <n v="494"/>
    <n v="250"/>
    <n v="300"/>
    <n v="148200"/>
    <n v="1482"/>
    <n v="146718"/>
    <n v="123500"/>
    <x v="53"/>
    <d v="2013-10-01T00:00:00"/>
    <n v="10"/>
    <x v="7"/>
    <s v="2013"/>
  </r>
  <r>
    <x v="0"/>
    <x v="3"/>
    <x v="4"/>
    <s v="Low"/>
    <n v="1397"/>
    <n v="250"/>
    <n v="350"/>
    <n v="488950"/>
    <n v="4889.5"/>
    <n v="484060.5"/>
    <n v="363220"/>
    <x v="54"/>
    <d v="2014-10-01T00:00:00"/>
    <n v="10"/>
    <x v="7"/>
    <s v="2014"/>
  </r>
  <r>
    <x v="3"/>
    <x v="2"/>
    <x v="4"/>
    <s v="Low"/>
    <n v="1744"/>
    <n v="250"/>
    <n v="125"/>
    <n v="218000"/>
    <n v="2180"/>
    <n v="215820"/>
    <n v="209280"/>
    <x v="76"/>
    <d v="2014-11-01T00:00:00"/>
    <n v="11"/>
    <x v="9"/>
    <s v="2014"/>
  </r>
  <r>
    <x v="2"/>
    <x v="4"/>
    <x v="5"/>
    <s v="Low"/>
    <n v="1989"/>
    <n v="260"/>
    <n v="12"/>
    <n v="23868"/>
    <n v="238.68"/>
    <n v="23629.32"/>
    <n v="5967"/>
    <x v="77"/>
    <d v="2013-09-01T00:00:00"/>
    <n v="9"/>
    <x v="6"/>
    <s v="2013"/>
  </r>
  <r>
    <x v="1"/>
    <x v="2"/>
    <x v="5"/>
    <s v="Low"/>
    <n v="321"/>
    <n v="260"/>
    <n v="15"/>
    <n v="4815"/>
    <n v="48.15"/>
    <n v="4766.8500000000004"/>
    <n v="3210"/>
    <x v="78"/>
    <d v="2013-11-01T00:00:00"/>
    <n v="11"/>
    <x v="9"/>
    <s v="2013"/>
  </r>
  <r>
    <x v="3"/>
    <x v="0"/>
    <x v="0"/>
    <s v="Low"/>
    <n v="742.5"/>
    <n v="3"/>
    <n v="125"/>
    <n v="92812.5"/>
    <n v="1856.25"/>
    <n v="90956.25"/>
    <n v="89100"/>
    <x v="79"/>
    <d v="2014-04-01T00:00:00"/>
    <n v="4"/>
    <x v="10"/>
    <s v="2014"/>
  </r>
  <r>
    <x v="2"/>
    <x v="0"/>
    <x v="0"/>
    <s v="Low"/>
    <n v="1295"/>
    <n v="3"/>
    <n v="12"/>
    <n v="15540"/>
    <n v="310.8"/>
    <n v="15229.2"/>
    <n v="3885"/>
    <x v="80"/>
    <d v="2014-10-01T00:00:00"/>
    <n v="10"/>
    <x v="7"/>
    <s v="2014"/>
  </r>
  <r>
    <x v="4"/>
    <x v="1"/>
    <x v="0"/>
    <s v="Low"/>
    <n v="214"/>
    <n v="3"/>
    <n v="300"/>
    <n v="64200"/>
    <n v="1284"/>
    <n v="62916"/>
    <n v="53500"/>
    <x v="81"/>
    <d v="2013-10-01T00:00:00"/>
    <n v="10"/>
    <x v="7"/>
    <s v="2013"/>
  </r>
  <r>
    <x v="0"/>
    <x v="2"/>
    <x v="0"/>
    <s v="Low"/>
    <n v="2145"/>
    <n v="3"/>
    <n v="7"/>
    <n v="15015"/>
    <n v="300.3"/>
    <n v="14714.7"/>
    <n v="10725"/>
    <x v="82"/>
    <d v="2013-11-01T00:00:00"/>
    <n v="11"/>
    <x v="9"/>
    <s v="2013"/>
  </r>
  <r>
    <x v="0"/>
    <x v="0"/>
    <x v="0"/>
    <s v="Low"/>
    <n v="2852"/>
    <n v="3"/>
    <n v="350"/>
    <n v="998200"/>
    <n v="19964"/>
    <n v="978236"/>
    <n v="741520"/>
    <x v="83"/>
    <d v="2014-12-01T00:00:00"/>
    <n v="12"/>
    <x v="2"/>
    <s v="2014"/>
  </r>
  <r>
    <x v="2"/>
    <x v="4"/>
    <x v="1"/>
    <s v="Low"/>
    <n v="1142"/>
    <n v="5"/>
    <n v="12"/>
    <n v="13704"/>
    <n v="274.08"/>
    <n v="13429.92"/>
    <n v="3426"/>
    <x v="84"/>
    <d v="2014-06-01T00:00:00"/>
    <n v="6"/>
    <x v="1"/>
    <s v="2014"/>
  </r>
  <r>
    <x v="0"/>
    <x v="4"/>
    <x v="1"/>
    <s v="Low"/>
    <n v="1566"/>
    <n v="5"/>
    <n v="20"/>
    <n v="31320"/>
    <n v="626.4"/>
    <n v="30693.599999999999"/>
    <n v="15660"/>
    <x v="85"/>
    <d v="2014-10-01T00:00:00"/>
    <n v="10"/>
    <x v="7"/>
    <s v="2014"/>
  </r>
  <r>
    <x v="2"/>
    <x v="3"/>
    <x v="1"/>
    <s v="Low"/>
    <n v="690"/>
    <n v="5"/>
    <n v="12"/>
    <n v="8280"/>
    <n v="165.6"/>
    <n v="8114.4"/>
    <n v="2070"/>
    <x v="86"/>
    <d v="2014-11-01T00:00:00"/>
    <n v="11"/>
    <x v="9"/>
    <s v="2014"/>
  </r>
  <r>
    <x v="3"/>
    <x v="3"/>
    <x v="1"/>
    <s v="Low"/>
    <n v="1660"/>
    <n v="5"/>
    <n v="125"/>
    <n v="207500"/>
    <n v="4150"/>
    <n v="203350"/>
    <n v="199200"/>
    <x v="87"/>
    <d v="2013-11-01T00:00:00"/>
    <n v="11"/>
    <x v="9"/>
    <s v="2013"/>
  </r>
  <r>
    <x v="1"/>
    <x v="0"/>
    <x v="2"/>
    <s v="Low"/>
    <n v="2363"/>
    <n v="10"/>
    <n v="15"/>
    <n v="35445"/>
    <n v="708.9"/>
    <n v="34736.1"/>
    <n v="23630"/>
    <x v="88"/>
    <d v="2014-02-01T00:00:00"/>
    <n v="2"/>
    <x v="8"/>
    <s v="2014"/>
  </r>
  <r>
    <x v="4"/>
    <x v="2"/>
    <x v="2"/>
    <s v="Low"/>
    <n v="918"/>
    <n v="10"/>
    <n v="300"/>
    <n v="275400"/>
    <n v="5508"/>
    <n v="269892"/>
    <n v="229500"/>
    <x v="89"/>
    <d v="2014-05-01T00:00:00"/>
    <n v="5"/>
    <x v="11"/>
    <s v="2014"/>
  </r>
  <r>
    <x v="4"/>
    <x v="1"/>
    <x v="2"/>
    <s v="Low"/>
    <n v="1728"/>
    <n v="10"/>
    <n v="300"/>
    <n v="518400"/>
    <n v="10368"/>
    <n v="508032"/>
    <n v="432000"/>
    <x v="90"/>
    <d v="2014-05-01T00:00:00"/>
    <n v="5"/>
    <x v="11"/>
    <s v="2014"/>
  </r>
  <r>
    <x v="2"/>
    <x v="4"/>
    <x v="2"/>
    <s v="Low"/>
    <n v="1142"/>
    <n v="10"/>
    <n v="12"/>
    <n v="13704"/>
    <n v="274.08"/>
    <n v="13429.92"/>
    <n v="3426"/>
    <x v="84"/>
    <d v="2014-06-01T00:00:00"/>
    <n v="6"/>
    <x v="1"/>
    <s v="2014"/>
  </r>
  <r>
    <x v="3"/>
    <x v="3"/>
    <x v="2"/>
    <s v="Low"/>
    <n v="662"/>
    <n v="10"/>
    <n v="125"/>
    <n v="82750"/>
    <n v="1655"/>
    <n v="81095"/>
    <n v="79440"/>
    <x v="91"/>
    <d v="2014-06-01T00:00:00"/>
    <n v="6"/>
    <x v="1"/>
    <s v="2014"/>
  </r>
  <r>
    <x v="2"/>
    <x v="0"/>
    <x v="2"/>
    <s v="Low"/>
    <n v="1295"/>
    <n v="10"/>
    <n v="12"/>
    <n v="15540"/>
    <n v="310.8"/>
    <n v="15229.2"/>
    <n v="3885"/>
    <x v="80"/>
    <d v="2014-10-01T00:00:00"/>
    <n v="10"/>
    <x v="7"/>
    <s v="2014"/>
  </r>
  <r>
    <x v="3"/>
    <x v="1"/>
    <x v="2"/>
    <s v="Low"/>
    <n v="809"/>
    <n v="10"/>
    <n v="125"/>
    <n v="101125"/>
    <n v="2022.5"/>
    <n v="99102.5"/>
    <n v="97080"/>
    <x v="92"/>
    <d v="2013-10-01T00:00:00"/>
    <n v="10"/>
    <x v="7"/>
    <s v="2013"/>
  </r>
  <r>
    <x v="3"/>
    <x v="3"/>
    <x v="2"/>
    <s v="Low"/>
    <n v="2145"/>
    <n v="10"/>
    <n v="125"/>
    <n v="268125"/>
    <n v="5362.5"/>
    <n v="262762.5"/>
    <n v="257400"/>
    <x v="93"/>
    <d v="2013-10-01T00:00:00"/>
    <n v="10"/>
    <x v="7"/>
    <s v="2013"/>
  </r>
  <r>
    <x v="2"/>
    <x v="2"/>
    <x v="2"/>
    <s v="Low"/>
    <n v="1785"/>
    <n v="10"/>
    <n v="12"/>
    <n v="21420"/>
    <n v="428.4"/>
    <n v="20991.599999999999"/>
    <n v="5355"/>
    <x v="94"/>
    <d v="2013-11-01T00:00:00"/>
    <n v="11"/>
    <x v="9"/>
    <s v="2013"/>
  </r>
  <r>
    <x v="4"/>
    <x v="0"/>
    <x v="2"/>
    <s v="Low"/>
    <n v="1916"/>
    <n v="10"/>
    <n v="300"/>
    <n v="574800"/>
    <n v="11496"/>
    <n v="563304"/>
    <n v="479000"/>
    <x v="95"/>
    <d v="2014-12-01T00:00:00"/>
    <n v="12"/>
    <x v="2"/>
    <s v="2014"/>
  </r>
  <r>
    <x v="0"/>
    <x v="0"/>
    <x v="2"/>
    <s v="Low"/>
    <n v="2852"/>
    <n v="10"/>
    <n v="350"/>
    <n v="998200"/>
    <n v="19964"/>
    <n v="978236"/>
    <n v="741520"/>
    <x v="83"/>
    <d v="2014-12-01T00:00:00"/>
    <n v="12"/>
    <x v="2"/>
    <s v="2014"/>
  </r>
  <r>
    <x v="3"/>
    <x v="0"/>
    <x v="2"/>
    <s v="Low"/>
    <n v="2729"/>
    <n v="10"/>
    <n v="125"/>
    <n v="341125"/>
    <n v="6822.5"/>
    <n v="334302.5"/>
    <n v="327480"/>
    <x v="96"/>
    <d v="2014-12-01T00:00:00"/>
    <n v="12"/>
    <x v="2"/>
    <s v="2014"/>
  </r>
  <r>
    <x v="1"/>
    <x v="4"/>
    <x v="2"/>
    <s v="Low"/>
    <n v="1925"/>
    <n v="10"/>
    <n v="15"/>
    <n v="28875"/>
    <n v="577.5"/>
    <n v="28297.5"/>
    <n v="19250"/>
    <x v="97"/>
    <d v="2013-12-01T00:00:00"/>
    <n v="12"/>
    <x v="2"/>
    <s v="2013"/>
  </r>
  <r>
    <x v="0"/>
    <x v="4"/>
    <x v="2"/>
    <s v="Low"/>
    <n v="2013"/>
    <n v="10"/>
    <n v="7"/>
    <n v="14091"/>
    <n v="281.82"/>
    <n v="13809.18"/>
    <n v="10065"/>
    <x v="98"/>
    <d v="2013-12-01T00:00:00"/>
    <n v="12"/>
    <x v="2"/>
    <s v="2013"/>
  </r>
  <r>
    <x v="2"/>
    <x v="2"/>
    <x v="2"/>
    <s v="Low"/>
    <n v="1055"/>
    <n v="10"/>
    <n v="12"/>
    <n v="12660"/>
    <n v="253.2"/>
    <n v="12406.8"/>
    <n v="3165"/>
    <x v="99"/>
    <d v="2014-12-01T00:00:00"/>
    <n v="12"/>
    <x v="2"/>
    <s v="2014"/>
  </r>
  <r>
    <x v="2"/>
    <x v="3"/>
    <x v="2"/>
    <s v="Low"/>
    <n v="1084"/>
    <n v="10"/>
    <n v="12"/>
    <n v="13008"/>
    <n v="260.16000000000003"/>
    <n v="12747.84"/>
    <n v="3252"/>
    <x v="100"/>
    <d v="2014-12-01T00:00:00"/>
    <n v="12"/>
    <x v="2"/>
    <s v="2014"/>
  </r>
  <r>
    <x v="0"/>
    <x v="4"/>
    <x v="3"/>
    <s v="Low"/>
    <n v="1566"/>
    <n v="120"/>
    <n v="20"/>
    <n v="31320"/>
    <n v="626.4"/>
    <n v="30693.599999999999"/>
    <n v="15660"/>
    <x v="85"/>
    <d v="2014-10-01T00:00:00"/>
    <n v="10"/>
    <x v="7"/>
    <s v="2014"/>
  </r>
  <r>
    <x v="0"/>
    <x v="1"/>
    <x v="3"/>
    <s v="Low"/>
    <n v="2966"/>
    <n v="120"/>
    <n v="350"/>
    <n v="1038100"/>
    <n v="20762"/>
    <n v="1017338"/>
    <n v="771160"/>
    <x v="101"/>
    <d v="2013-10-01T00:00:00"/>
    <n v="10"/>
    <x v="7"/>
    <s v="2013"/>
  </r>
  <r>
    <x v="0"/>
    <x v="1"/>
    <x v="3"/>
    <s v="Low"/>
    <n v="2877"/>
    <n v="120"/>
    <n v="350"/>
    <n v="1006950"/>
    <n v="20139"/>
    <n v="986811"/>
    <n v="748020"/>
    <x v="102"/>
    <d v="2014-10-01T00:00:00"/>
    <n v="10"/>
    <x v="7"/>
    <s v="2014"/>
  </r>
  <r>
    <x v="3"/>
    <x v="1"/>
    <x v="3"/>
    <s v="Low"/>
    <n v="809"/>
    <n v="120"/>
    <n v="125"/>
    <n v="101125"/>
    <n v="2022.5"/>
    <n v="99102.5"/>
    <n v="97080"/>
    <x v="92"/>
    <d v="2013-10-01T00:00:00"/>
    <n v="10"/>
    <x v="7"/>
    <s v="2013"/>
  </r>
  <r>
    <x v="3"/>
    <x v="3"/>
    <x v="3"/>
    <s v="Low"/>
    <n v="2145"/>
    <n v="120"/>
    <n v="125"/>
    <n v="268125"/>
    <n v="5362.5"/>
    <n v="262762.5"/>
    <n v="257400"/>
    <x v="93"/>
    <d v="2013-10-01T00:00:00"/>
    <n v="10"/>
    <x v="7"/>
    <s v="2013"/>
  </r>
  <r>
    <x v="2"/>
    <x v="2"/>
    <x v="3"/>
    <s v="Low"/>
    <n v="1055"/>
    <n v="120"/>
    <n v="12"/>
    <n v="12660"/>
    <n v="253.2"/>
    <n v="12406.8"/>
    <n v="3165"/>
    <x v="99"/>
    <d v="2014-12-01T00:00:00"/>
    <n v="12"/>
    <x v="2"/>
    <s v="2014"/>
  </r>
  <r>
    <x v="0"/>
    <x v="3"/>
    <x v="3"/>
    <s v="Low"/>
    <n v="544"/>
    <n v="120"/>
    <n v="20"/>
    <n v="10880"/>
    <n v="217.6"/>
    <n v="10662.4"/>
    <n v="5440"/>
    <x v="103"/>
    <d v="2013-12-01T00:00:00"/>
    <n v="12"/>
    <x v="2"/>
    <s v="2013"/>
  </r>
  <r>
    <x v="2"/>
    <x v="3"/>
    <x v="3"/>
    <s v="Low"/>
    <n v="1084"/>
    <n v="120"/>
    <n v="12"/>
    <n v="13008"/>
    <n v="260.16000000000003"/>
    <n v="12747.84"/>
    <n v="3252"/>
    <x v="100"/>
    <d v="2014-12-01T00:00:00"/>
    <n v="12"/>
    <x v="2"/>
    <s v="2014"/>
  </r>
  <r>
    <x v="3"/>
    <x v="3"/>
    <x v="4"/>
    <s v="Low"/>
    <n v="662"/>
    <n v="250"/>
    <n v="125"/>
    <n v="82750"/>
    <n v="1655"/>
    <n v="81095"/>
    <n v="79440"/>
    <x v="91"/>
    <d v="2014-06-01T00:00:00"/>
    <n v="6"/>
    <x v="1"/>
    <s v="2014"/>
  </r>
  <r>
    <x v="4"/>
    <x v="1"/>
    <x v="4"/>
    <s v="Low"/>
    <n v="214"/>
    <n v="250"/>
    <n v="300"/>
    <n v="64200"/>
    <n v="1284"/>
    <n v="62916"/>
    <n v="53500"/>
    <x v="81"/>
    <d v="2013-10-01T00:00:00"/>
    <n v="10"/>
    <x v="7"/>
    <s v="2013"/>
  </r>
  <r>
    <x v="0"/>
    <x v="1"/>
    <x v="4"/>
    <s v="Low"/>
    <n v="2877"/>
    <n v="250"/>
    <n v="350"/>
    <n v="1006950"/>
    <n v="20139"/>
    <n v="986811"/>
    <n v="748020"/>
    <x v="102"/>
    <d v="2014-10-01T00:00:00"/>
    <n v="10"/>
    <x v="7"/>
    <s v="2014"/>
  </r>
  <r>
    <x v="3"/>
    <x v="0"/>
    <x v="4"/>
    <s v="Low"/>
    <n v="2729"/>
    <n v="250"/>
    <n v="125"/>
    <n v="341125"/>
    <n v="6822.5"/>
    <n v="334302.5"/>
    <n v="327480"/>
    <x v="96"/>
    <d v="2014-12-01T00:00:00"/>
    <n v="12"/>
    <x v="2"/>
    <s v="2014"/>
  </r>
  <r>
    <x v="0"/>
    <x v="4"/>
    <x v="4"/>
    <s v="Low"/>
    <n v="266"/>
    <n v="250"/>
    <n v="350"/>
    <n v="93100"/>
    <n v="1862"/>
    <n v="91238"/>
    <n v="69160"/>
    <x v="104"/>
    <d v="2013-12-01T00:00:00"/>
    <n v="12"/>
    <x v="2"/>
    <s v="2013"/>
  </r>
  <r>
    <x v="0"/>
    <x v="3"/>
    <x v="4"/>
    <s v="Low"/>
    <n v="1940"/>
    <n v="250"/>
    <n v="350"/>
    <n v="679000"/>
    <n v="13580"/>
    <n v="665420"/>
    <n v="504400"/>
    <x v="105"/>
    <d v="2013-12-01T00:00:00"/>
    <n v="12"/>
    <x v="2"/>
    <s v="2013"/>
  </r>
  <r>
    <x v="4"/>
    <x v="1"/>
    <x v="5"/>
    <s v="Low"/>
    <n v="259"/>
    <n v="260"/>
    <n v="300"/>
    <n v="77700"/>
    <n v="1554"/>
    <n v="76146"/>
    <n v="64750"/>
    <x v="106"/>
    <d v="2014-03-01T00:00:00"/>
    <n v="3"/>
    <x v="3"/>
    <s v="2014"/>
  </r>
  <r>
    <x v="4"/>
    <x v="3"/>
    <x v="5"/>
    <s v="Low"/>
    <n v="1101"/>
    <n v="260"/>
    <n v="300"/>
    <n v="330300"/>
    <n v="6606"/>
    <n v="323694"/>
    <n v="275250"/>
    <x v="107"/>
    <d v="2014-03-01T00:00:00"/>
    <n v="3"/>
    <x v="3"/>
    <s v="2014"/>
  </r>
  <r>
    <x v="3"/>
    <x v="1"/>
    <x v="5"/>
    <s v="Low"/>
    <n v="2276"/>
    <n v="260"/>
    <n v="125"/>
    <n v="284500"/>
    <n v="5690"/>
    <n v="278810"/>
    <n v="273120"/>
    <x v="108"/>
    <d v="2014-05-01T00:00:00"/>
    <n v="5"/>
    <x v="11"/>
    <s v="2014"/>
  </r>
  <r>
    <x v="0"/>
    <x v="1"/>
    <x v="5"/>
    <s v="Low"/>
    <n v="2966"/>
    <n v="260"/>
    <n v="350"/>
    <n v="1038100"/>
    <n v="20762"/>
    <n v="1017338"/>
    <n v="771160"/>
    <x v="101"/>
    <d v="2013-10-01T00:00:00"/>
    <n v="10"/>
    <x v="7"/>
    <s v="2013"/>
  </r>
  <r>
    <x v="0"/>
    <x v="4"/>
    <x v="5"/>
    <s v="Low"/>
    <n v="1236"/>
    <n v="260"/>
    <n v="20"/>
    <n v="24720"/>
    <n v="494.4"/>
    <n v="24225.599999999999"/>
    <n v="12360"/>
    <x v="109"/>
    <d v="2014-11-01T00:00:00"/>
    <n v="11"/>
    <x v="9"/>
    <s v="2014"/>
  </r>
  <r>
    <x v="0"/>
    <x v="2"/>
    <x v="5"/>
    <s v="Low"/>
    <n v="941"/>
    <n v="260"/>
    <n v="20"/>
    <n v="18820"/>
    <n v="376.4"/>
    <n v="18443.599999999999"/>
    <n v="9410"/>
    <x v="110"/>
    <d v="2014-11-01T00:00:00"/>
    <n v="11"/>
    <x v="9"/>
    <s v="2014"/>
  </r>
  <r>
    <x v="4"/>
    <x v="0"/>
    <x v="5"/>
    <s v="Low"/>
    <n v="1916"/>
    <n v="260"/>
    <n v="300"/>
    <n v="574800"/>
    <n v="11496"/>
    <n v="563304"/>
    <n v="479000"/>
    <x v="95"/>
    <d v="2014-12-01T00:00:00"/>
    <n v="12"/>
    <x v="2"/>
    <s v="2014"/>
  </r>
  <r>
    <x v="3"/>
    <x v="2"/>
    <x v="0"/>
    <s v="Low"/>
    <n v="4243.5"/>
    <n v="3"/>
    <n v="125"/>
    <n v="530437.5"/>
    <n v="15913.125"/>
    <n v="514524.375"/>
    <n v="509220"/>
    <x v="111"/>
    <d v="2014-04-01T00:00:00"/>
    <n v="4"/>
    <x v="10"/>
    <s v="2014"/>
  </r>
  <r>
    <x v="0"/>
    <x v="1"/>
    <x v="0"/>
    <s v="Low"/>
    <n v="2580"/>
    <n v="3"/>
    <n v="20"/>
    <n v="51600"/>
    <n v="1548"/>
    <n v="50052"/>
    <n v="25800"/>
    <x v="112"/>
    <d v="2014-04-01T00:00:00"/>
    <n v="4"/>
    <x v="10"/>
    <s v="2014"/>
  </r>
  <r>
    <x v="4"/>
    <x v="1"/>
    <x v="0"/>
    <s v="Low"/>
    <n v="689"/>
    <n v="3"/>
    <n v="300"/>
    <n v="206700"/>
    <n v="6201"/>
    <n v="200499"/>
    <n v="172250"/>
    <x v="113"/>
    <d v="2014-06-01T00:00:00"/>
    <n v="6"/>
    <x v="1"/>
    <s v="2014"/>
  </r>
  <r>
    <x v="2"/>
    <x v="4"/>
    <x v="0"/>
    <s v="Low"/>
    <n v="1947"/>
    <n v="3"/>
    <n v="12"/>
    <n v="23364"/>
    <n v="700.92"/>
    <n v="22663.08"/>
    <n v="5841"/>
    <x v="114"/>
    <d v="2014-09-01T00:00:00"/>
    <n v="9"/>
    <x v="6"/>
    <s v="2014"/>
  </r>
  <r>
    <x v="2"/>
    <x v="0"/>
    <x v="0"/>
    <s v="Low"/>
    <n v="908"/>
    <n v="3"/>
    <n v="12"/>
    <n v="10896"/>
    <n v="326.88"/>
    <n v="10569.12"/>
    <n v="2724"/>
    <x v="115"/>
    <d v="2013-12-01T00:00:00"/>
    <n v="12"/>
    <x v="2"/>
    <s v="2013"/>
  </r>
  <r>
    <x v="0"/>
    <x v="1"/>
    <x v="1"/>
    <s v="Low"/>
    <n v="1958"/>
    <n v="5"/>
    <n v="7"/>
    <n v="13706"/>
    <n v="411.18"/>
    <n v="13294.82"/>
    <n v="9790"/>
    <x v="116"/>
    <d v="2014-02-01T00:00:00"/>
    <n v="2"/>
    <x v="8"/>
    <s v="2014"/>
  </r>
  <r>
    <x v="2"/>
    <x v="2"/>
    <x v="1"/>
    <s v="Low"/>
    <n v="1901"/>
    <n v="5"/>
    <n v="12"/>
    <n v="22812"/>
    <n v="684.36"/>
    <n v="22127.64"/>
    <n v="5703"/>
    <x v="117"/>
    <d v="2014-06-01T00:00:00"/>
    <n v="6"/>
    <x v="1"/>
    <s v="2014"/>
  </r>
  <r>
    <x v="0"/>
    <x v="2"/>
    <x v="1"/>
    <s v="Low"/>
    <n v="544"/>
    <n v="5"/>
    <n v="7"/>
    <n v="3808"/>
    <n v="114.24"/>
    <n v="3693.76"/>
    <n v="2720"/>
    <x v="118"/>
    <d v="2014-09-01T00:00:00"/>
    <n v="9"/>
    <x v="6"/>
    <s v="2014"/>
  </r>
  <r>
    <x v="0"/>
    <x v="1"/>
    <x v="1"/>
    <s v="Low"/>
    <n v="1797"/>
    <n v="5"/>
    <n v="350"/>
    <n v="628950"/>
    <n v="18868.5"/>
    <n v="610081.5"/>
    <n v="467220"/>
    <x v="119"/>
    <d v="2013-09-01T00:00:00"/>
    <n v="9"/>
    <x v="6"/>
    <s v="2013"/>
  </r>
  <r>
    <x v="3"/>
    <x v="2"/>
    <x v="1"/>
    <s v="Low"/>
    <n v="1287"/>
    <n v="5"/>
    <n v="125"/>
    <n v="160875"/>
    <n v="4826.25"/>
    <n v="156048.75"/>
    <n v="154440"/>
    <x v="120"/>
    <d v="2014-12-01T00:00:00"/>
    <n v="12"/>
    <x v="2"/>
    <s v="2014"/>
  </r>
  <r>
    <x v="3"/>
    <x v="1"/>
    <x v="1"/>
    <s v="Low"/>
    <n v="1706"/>
    <n v="5"/>
    <n v="125"/>
    <n v="213250"/>
    <n v="6397.5"/>
    <n v="206852.5"/>
    <n v="204720"/>
    <x v="121"/>
    <d v="2014-12-01T00:00:00"/>
    <n v="12"/>
    <x v="2"/>
    <s v="2014"/>
  </r>
  <r>
    <x v="4"/>
    <x v="2"/>
    <x v="2"/>
    <s v="Low"/>
    <n v="2434.5"/>
    <n v="10"/>
    <n v="300"/>
    <n v="730350"/>
    <n v="21910.5"/>
    <n v="708439.5"/>
    <n v="608625"/>
    <x v="122"/>
    <d v="2014-01-01T00:00:00"/>
    <n v="1"/>
    <x v="0"/>
    <s v="2014"/>
  </r>
  <r>
    <x v="3"/>
    <x v="0"/>
    <x v="2"/>
    <s v="Low"/>
    <n v="1774"/>
    <n v="10"/>
    <n v="125"/>
    <n v="221750"/>
    <n v="6652.5"/>
    <n v="215097.5"/>
    <n v="212880"/>
    <x v="123"/>
    <d v="2014-03-01T00:00:00"/>
    <n v="3"/>
    <x v="3"/>
    <s v="2014"/>
  </r>
  <r>
    <x v="2"/>
    <x v="2"/>
    <x v="2"/>
    <s v="Low"/>
    <n v="1901"/>
    <n v="10"/>
    <n v="12"/>
    <n v="22812"/>
    <n v="684.36"/>
    <n v="22127.64"/>
    <n v="5703"/>
    <x v="117"/>
    <d v="2014-06-01T00:00:00"/>
    <n v="6"/>
    <x v="1"/>
    <s v="2014"/>
  </r>
  <r>
    <x v="4"/>
    <x v="1"/>
    <x v="2"/>
    <s v="Low"/>
    <n v="689"/>
    <n v="10"/>
    <n v="300"/>
    <n v="206700"/>
    <n v="6201"/>
    <n v="200499"/>
    <n v="172250"/>
    <x v="113"/>
    <d v="2014-06-01T00:00:00"/>
    <n v="6"/>
    <x v="1"/>
    <s v="2014"/>
  </r>
  <r>
    <x v="3"/>
    <x v="1"/>
    <x v="2"/>
    <s v="Low"/>
    <n v="1570"/>
    <n v="10"/>
    <n v="125"/>
    <n v="196250"/>
    <n v="5887.5"/>
    <n v="190362.5"/>
    <n v="188400"/>
    <x v="124"/>
    <d v="2014-06-01T00:00:00"/>
    <n v="6"/>
    <x v="1"/>
    <s v="2014"/>
  </r>
  <r>
    <x v="2"/>
    <x v="4"/>
    <x v="2"/>
    <s v="Low"/>
    <n v="1369.5"/>
    <n v="10"/>
    <n v="12"/>
    <n v="16434"/>
    <n v="493.02"/>
    <n v="15940.98"/>
    <n v="4108.5"/>
    <x v="125"/>
    <d v="2014-07-01T00:00:00"/>
    <n v="7"/>
    <x v="4"/>
    <s v="2014"/>
  </r>
  <r>
    <x v="3"/>
    <x v="0"/>
    <x v="2"/>
    <s v="Low"/>
    <n v="2009"/>
    <n v="10"/>
    <n v="125"/>
    <n v="251125"/>
    <n v="7533.75"/>
    <n v="243591.25"/>
    <n v="241080"/>
    <x v="126"/>
    <d v="2014-10-01T00:00:00"/>
    <n v="10"/>
    <x v="7"/>
    <s v="2014"/>
  </r>
  <r>
    <x v="1"/>
    <x v="1"/>
    <x v="2"/>
    <s v="Low"/>
    <n v="1945"/>
    <n v="10"/>
    <n v="15"/>
    <n v="29175"/>
    <n v="875.25"/>
    <n v="28299.75"/>
    <n v="19450"/>
    <x v="127"/>
    <d v="2013-10-01T00:00:00"/>
    <n v="10"/>
    <x v="7"/>
    <s v="2013"/>
  </r>
  <r>
    <x v="3"/>
    <x v="2"/>
    <x v="2"/>
    <s v="Low"/>
    <n v="1287"/>
    <n v="10"/>
    <n v="125"/>
    <n v="160875"/>
    <n v="4826.25"/>
    <n v="156048.75"/>
    <n v="154440"/>
    <x v="120"/>
    <d v="2014-12-01T00:00:00"/>
    <n v="12"/>
    <x v="2"/>
    <s v="2014"/>
  </r>
  <r>
    <x v="3"/>
    <x v="1"/>
    <x v="2"/>
    <s v="Low"/>
    <n v="1706"/>
    <n v="10"/>
    <n v="125"/>
    <n v="213250"/>
    <n v="6397.5"/>
    <n v="206852.5"/>
    <n v="204720"/>
    <x v="121"/>
    <d v="2014-12-01T00:00:00"/>
    <n v="12"/>
    <x v="2"/>
    <s v="2014"/>
  </r>
  <r>
    <x v="3"/>
    <x v="0"/>
    <x v="3"/>
    <s v="Low"/>
    <n v="2009"/>
    <n v="120"/>
    <n v="125"/>
    <n v="251125"/>
    <n v="7533.75"/>
    <n v="243591.25"/>
    <n v="241080"/>
    <x v="126"/>
    <d v="2014-10-01T00:00:00"/>
    <n v="10"/>
    <x v="7"/>
    <s v="2014"/>
  </r>
  <r>
    <x v="4"/>
    <x v="4"/>
    <x v="4"/>
    <s v="Low"/>
    <n v="2844"/>
    <n v="250"/>
    <n v="300"/>
    <n v="853200"/>
    <n v="25596"/>
    <n v="827604"/>
    <n v="711000"/>
    <x v="128"/>
    <d v="2014-02-01T00:00:00"/>
    <n v="2"/>
    <x v="8"/>
    <s v="2014"/>
  </r>
  <r>
    <x v="2"/>
    <x v="3"/>
    <x v="4"/>
    <s v="Low"/>
    <n v="1916"/>
    <n v="250"/>
    <n v="12"/>
    <n v="22992"/>
    <n v="689.76"/>
    <n v="22302.240000000002"/>
    <n v="5748"/>
    <x v="129"/>
    <d v="2014-04-01T00:00:00"/>
    <n v="4"/>
    <x v="10"/>
    <s v="2014"/>
  </r>
  <r>
    <x v="3"/>
    <x v="1"/>
    <x v="4"/>
    <s v="Low"/>
    <n v="1570"/>
    <n v="250"/>
    <n v="125"/>
    <n v="196250"/>
    <n v="5887.5"/>
    <n v="190362.5"/>
    <n v="188400"/>
    <x v="124"/>
    <d v="2014-06-01T00:00:00"/>
    <n v="6"/>
    <x v="1"/>
    <s v="2014"/>
  </r>
  <r>
    <x v="4"/>
    <x v="0"/>
    <x v="4"/>
    <s v="Low"/>
    <n v="1874"/>
    <n v="250"/>
    <n v="300"/>
    <n v="562200"/>
    <n v="16866"/>
    <n v="545334"/>
    <n v="468500"/>
    <x v="130"/>
    <d v="2014-08-01T00:00:00"/>
    <n v="8"/>
    <x v="5"/>
    <s v="2014"/>
  </r>
  <r>
    <x v="0"/>
    <x v="3"/>
    <x v="4"/>
    <s v="Low"/>
    <n v="1642"/>
    <n v="250"/>
    <n v="350"/>
    <n v="574700"/>
    <n v="17241"/>
    <n v="557459"/>
    <n v="426920"/>
    <x v="131"/>
    <d v="2014-08-01T00:00:00"/>
    <n v="8"/>
    <x v="5"/>
    <s v="2014"/>
  </r>
  <r>
    <x v="1"/>
    <x v="1"/>
    <x v="4"/>
    <s v="Low"/>
    <n v="1945"/>
    <n v="250"/>
    <n v="15"/>
    <n v="29175"/>
    <n v="875.25"/>
    <n v="28299.75"/>
    <n v="19450"/>
    <x v="127"/>
    <d v="2013-10-01T00:00:00"/>
    <n v="10"/>
    <x v="7"/>
    <s v="2013"/>
  </r>
  <r>
    <x v="0"/>
    <x v="0"/>
    <x v="0"/>
    <s v="Low"/>
    <n v="831"/>
    <n v="3"/>
    <n v="20"/>
    <n v="16620"/>
    <n v="498.6"/>
    <n v="16121.4"/>
    <n v="8310"/>
    <x v="132"/>
    <d v="2014-05-01T00:00:00"/>
    <n v="5"/>
    <x v="11"/>
    <s v="2014"/>
  </r>
  <r>
    <x v="0"/>
    <x v="3"/>
    <x v="2"/>
    <s v="Low"/>
    <n v="1760"/>
    <n v="10"/>
    <n v="7"/>
    <n v="12320"/>
    <n v="369.6"/>
    <n v="11950.4"/>
    <n v="8800"/>
    <x v="133"/>
    <d v="2013-09-01T00:00:00"/>
    <n v="9"/>
    <x v="6"/>
    <s v="2013"/>
  </r>
  <r>
    <x v="0"/>
    <x v="0"/>
    <x v="3"/>
    <s v="Low"/>
    <n v="3850.5"/>
    <n v="120"/>
    <n v="20"/>
    <n v="77010"/>
    <n v="2310.3000000000002"/>
    <n v="74699.700000000012"/>
    <n v="38505"/>
    <x v="134"/>
    <d v="2014-04-01T00:00:00"/>
    <n v="4"/>
    <x v="10"/>
    <s v="2014"/>
  </r>
  <r>
    <x v="2"/>
    <x v="1"/>
    <x v="4"/>
    <s v="Low"/>
    <n v="2479"/>
    <n v="250"/>
    <n v="12"/>
    <n v="29748"/>
    <n v="892.44"/>
    <n v="28855.56"/>
    <n v="7437"/>
    <x v="135"/>
    <d v="2014-01-01T00:00:00"/>
    <n v="1"/>
    <x v="0"/>
    <s v="2014"/>
  </r>
  <r>
    <x v="1"/>
    <x v="3"/>
    <x v="1"/>
    <s v="Low"/>
    <n v="2031"/>
    <n v="5"/>
    <n v="15"/>
    <n v="30465"/>
    <n v="1218.5999999999999"/>
    <n v="29246.400000000001"/>
    <n v="20310"/>
    <x v="136"/>
    <d v="2014-10-01T00:00:00"/>
    <n v="10"/>
    <x v="7"/>
    <s v="2014"/>
  </r>
  <r>
    <x v="1"/>
    <x v="3"/>
    <x v="2"/>
    <s v="Low"/>
    <n v="2031"/>
    <n v="10"/>
    <n v="15"/>
    <n v="30465"/>
    <n v="1218.5999999999999"/>
    <n v="29246.400000000001"/>
    <n v="20310"/>
    <x v="136"/>
    <d v="2014-10-01T00:00:00"/>
    <n v="10"/>
    <x v="7"/>
    <s v="2014"/>
  </r>
  <r>
    <x v="1"/>
    <x v="2"/>
    <x v="2"/>
    <s v="Low"/>
    <n v="2261"/>
    <n v="10"/>
    <n v="15"/>
    <n v="33915"/>
    <n v="1356.6"/>
    <n v="32558.400000000001"/>
    <n v="22610"/>
    <x v="137"/>
    <d v="2013-12-01T00:00:00"/>
    <n v="12"/>
    <x v="2"/>
    <s v="2013"/>
  </r>
  <r>
    <x v="0"/>
    <x v="4"/>
    <x v="3"/>
    <s v="Low"/>
    <n v="736"/>
    <n v="120"/>
    <n v="20"/>
    <n v="14720"/>
    <n v="588.79999999999995"/>
    <n v="14131.2"/>
    <n v="7360"/>
    <x v="138"/>
    <d v="2013-09-01T00:00:00"/>
    <n v="9"/>
    <x v="6"/>
    <s v="2013"/>
  </r>
  <r>
    <x v="0"/>
    <x v="0"/>
    <x v="0"/>
    <s v="Low"/>
    <n v="2851"/>
    <n v="3"/>
    <n v="7"/>
    <n v="19957"/>
    <n v="798.28"/>
    <n v="19158.72"/>
    <n v="14255"/>
    <x v="139"/>
    <d v="2013-10-01T00:00:00"/>
    <n v="10"/>
    <x v="7"/>
    <s v="2013"/>
  </r>
  <r>
    <x v="4"/>
    <x v="1"/>
    <x v="0"/>
    <s v="Low"/>
    <n v="2021"/>
    <n v="3"/>
    <n v="300"/>
    <n v="606300"/>
    <n v="24252"/>
    <n v="582048"/>
    <n v="505250"/>
    <x v="140"/>
    <d v="2014-10-01T00:00:00"/>
    <n v="10"/>
    <x v="7"/>
    <s v="2014"/>
  </r>
  <r>
    <x v="0"/>
    <x v="4"/>
    <x v="0"/>
    <s v="Low"/>
    <n v="274"/>
    <n v="3"/>
    <n v="350"/>
    <n v="95900"/>
    <n v="3836"/>
    <n v="92064"/>
    <n v="71240"/>
    <x v="141"/>
    <d v="2014-12-01T00:00:00"/>
    <n v="12"/>
    <x v="2"/>
    <s v="2014"/>
  </r>
  <r>
    <x v="1"/>
    <x v="0"/>
    <x v="1"/>
    <s v="Low"/>
    <n v="1967"/>
    <n v="5"/>
    <n v="15"/>
    <n v="29505"/>
    <n v="1180.2"/>
    <n v="28324.799999999999"/>
    <n v="19670"/>
    <x v="142"/>
    <d v="2014-03-01T00:00:00"/>
    <n v="3"/>
    <x v="3"/>
    <s v="2014"/>
  </r>
  <r>
    <x v="4"/>
    <x v="1"/>
    <x v="1"/>
    <s v="Low"/>
    <n v="1859"/>
    <n v="5"/>
    <n v="300"/>
    <n v="557700"/>
    <n v="22308"/>
    <n v="535392"/>
    <n v="464750"/>
    <x v="143"/>
    <d v="2014-08-01T00:00:00"/>
    <n v="8"/>
    <x v="5"/>
    <s v="2014"/>
  </r>
  <r>
    <x v="0"/>
    <x v="0"/>
    <x v="1"/>
    <s v="Low"/>
    <n v="2851"/>
    <n v="5"/>
    <n v="7"/>
    <n v="19957"/>
    <n v="798.28"/>
    <n v="19158.72"/>
    <n v="14255"/>
    <x v="139"/>
    <d v="2013-10-01T00:00:00"/>
    <n v="10"/>
    <x v="7"/>
    <s v="2013"/>
  </r>
  <r>
    <x v="4"/>
    <x v="1"/>
    <x v="1"/>
    <s v="Low"/>
    <n v="2021"/>
    <n v="5"/>
    <n v="300"/>
    <n v="606300"/>
    <n v="24252"/>
    <n v="582048"/>
    <n v="505250"/>
    <x v="140"/>
    <d v="2014-10-01T00:00:00"/>
    <n v="10"/>
    <x v="7"/>
    <s v="2014"/>
  </r>
  <r>
    <x v="3"/>
    <x v="3"/>
    <x v="1"/>
    <s v="Low"/>
    <n v="1138"/>
    <n v="5"/>
    <n v="125"/>
    <n v="142250"/>
    <n v="5690"/>
    <n v="136560"/>
    <n v="136560"/>
    <x v="144"/>
    <d v="2014-12-01T00:00:00"/>
    <n v="12"/>
    <x v="2"/>
    <s v="2014"/>
  </r>
  <r>
    <x v="0"/>
    <x v="0"/>
    <x v="2"/>
    <s v="Low"/>
    <n v="4251"/>
    <n v="10"/>
    <n v="7"/>
    <n v="29757"/>
    <n v="1190.28"/>
    <n v="28566.720000000001"/>
    <n v="21255"/>
    <x v="145"/>
    <d v="2014-01-01T00:00:00"/>
    <n v="1"/>
    <x v="0"/>
    <s v="2014"/>
  </r>
  <r>
    <x v="3"/>
    <x v="1"/>
    <x v="2"/>
    <s v="Low"/>
    <n v="795"/>
    <n v="10"/>
    <n v="125"/>
    <n v="99375"/>
    <n v="3975"/>
    <n v="95400"/>
    <n v="95400"/>
    <x v="144"/>
    <d v="2014-03-01T00:00:00"/>
    <n v="3"/>
    <x v="3"/>
    <s v="2014"/>
  </r>
  <r>
    <x v="4"/>
    <x v="1"/>
    <x v="2"/>
    <s v="Low"/>
    <n v="1414.5"/>
    <n v="10"/>
    <n v="300"/>
    <n v="424350"/>
    <n v="16974"/>
    <n v="407376"/>
    <n v="353625"/>
    <x v="146"/>
    <d v="2014-04-01T00:00:00"/>
    <n v="4"/>
    <x v="10"/>
    <s v="2014"/>
  </r>
  <r>
    <x v="4"/>
    <x v="4"/>
    <x v="2"/>
    <s v="Low"/>
    <n v="2918"/>
    <n v="10"/>
    <n v="300"/>
    <n v="875400"/>
    <n v="35016"/>
    <n v="840384"/>
    <n v="729500"/>
    <x v="147"/>
    <d v="2014-05-01T00:00:00"/>
    <n v="5"/>
    <x v="11"/>
    <s v="2014"/>
  </r>
  <r>
    <x v="0"/>
    <x v="4"/>
    <x v="2"/>
    <s v="Low"/>
    <n v="3450"/>
    <n v="10"/>
    <n v="350"/>
    <n v="1207500"/>
    <n v="48300"/>
    <n v="1159200"/>
    <n v="897000"/>
    <x v="148"/>
    <d v="2014-07-01T00:00:00"/>
    <n v="7"/>
    <x v="4"/>
    <s v="2014"/>
  </r>
  <r>
    <x v="3"/>
    <x v="2"/>
    <x v="2"/>
    <s v="Low"/>
    <n v="2988"/>
    <n v="10"/>
    <n v="125"/>
    <n v="373500"/>
    <n v="14940"/>
    <n v="358560"/>
    <n v="358560"/>
    <x v="144"/>
    <d v="2014-07-01T00:00:00"/>
    <n v="7"/>
    <x v="4"/>
    <s v="2014"/>
  </r>
  <r>
    <x v="1"/>
    <x v="0"/>
    <x v="2"/>
    <s v="Low"/>
    <n v="218"/>
    <n v="10"/>
    <n v="15"/>
    <n v="3270"/>
    <n v="130.80000000000001"/>
    <n v="3139.2"/>
    <n v="2180"/>
    <x v="149"/>
    <d v="2014-09-01T00:00:00"/>
    <n v="9"/>
    <x v="6"/>
    <s v="2014"/>
  </r>
  <r>
    <x v="0"/>
    <x v="0"/>
    <x v="2"/>
    <s v="Low"/>
    <n v="2074"/>
    <n v="10"/>
    <n v="20"/>
    <n v="41480"/>
    <n v="1659.2"/>
    <n v="39820.800000000003"/>
    <n v="20740"/>
    <x v="150"/>
    <d v="2014-09-01T00:00:00"/>
    <n v="9"/>
    <x v="6"/>
    <s v="2014"/>
  </r>
  <r>
    <x v="0"/>
    <x v="4"/>
    <x v="2"/>
    <s v="Low"/>
    <n v="1056"/>
    <n v="10"/>
    <n v="20"/>
    <n v="21120"/>
    <n v="844.8"/>
    <n v="20275.2"/>
    <n v="10560"/>
    <x v="151"/>
    <d v="2014-09-01T00:00:00"/>
    <n v="9"/>
    <x v="6"/>
    <s v="2014"/>
  </r>
  <r>
    <x v="1"/>
    <x v="4"/>
    <x v="2"/>
    <s v="Low"/>
    <n v="671"/>
    <n v="10"/>
    <n v="15"/>
    <n v="10065"/>
    <n v="402.6"/>
    <n v="9662.4"/>
    <n v="6710"/>
    <x v="152"/>
    <d v="2013-10-01T00:00:00"/>
    <n v="10"/>
    <x v="7"/>
    <s v="2013"/>
  </r>
  <r>
    <x v="1"/>
    <x v="3"/>
    <x v="2"/>
    <s v="Low"/>
    <n v="1514"/>
    <n v="10"/>
    <n v="15"/>
    <n v="22710"/>
    <n v="908.4"/>
    <n v="21801.599999999999"/>
    <n v="15140"/>
    <x v="153"/>
    <d v="2013-10-01T00:00:00"/>
    <n v="10"/>
    <x v="7"/>
    <s v="2013"/>
  </r>
  <r>
    <x v="0"/>
    <x v="4"/>
    <x v="2"/>
    <s v="Low"/>
    <n v="274"/>
    <n v="10"/>
    <n v="350"/>
    <n v="95900"/>
    <n v="3836"/>
    <n v="92064"/>
    <n v="71240"/>
    <x v="141"/>
    <d v="2014-12-01T00:00:00"/>
    <n v="12"/>
    <x v="2"/>
    <s v="2014"/>
  </r>
  <r>
    <x v="3"/>
    <x v="3"/>
    <x v="2"/>
    <s v="Low"/>
    <n v="1138"/>
    <n v="10"/>
    <n v="125"/>
    <n v="142250"/>
    <n v="5690"/>
    <n v="136560"/>
    <n v="136560"/>
    <x v="144"/>
    <d v="2014-12-01T00:00:00"/>
    <n v="12"/>
    <x v="2"/>
    <s v="2014"/>
  </r>
  <r>
    <x v="2"/>
    <x v="4"/>
    <x v="3"/>
    <s v="Low"/>
    <n v="1465"/>
    <n v="120"/>
    <n v="12"/>
    <n v="17580"/>
    <n v="703.2"/>
    <n v="16876.8"/>
    <n v="4395"/>
    <x v="154"/>
    <d v="2014-03-01T00:00:00"/>
    <n v="3"/>
    <x v="3"/>
    <s v="2014"/>
  </r>
  <r>
    <x v="0"/>
    <x v="0"/>
    <x v="3"/>
    <s v="Low"/>
    <n v="2646"/>
    <n v="120"/>
    <n v="20"/>
    <n v="52920"/>
    <n v="2116.8000000000002"/>
    <n v="50803.199999999997"/>
    <n v="26460"/>
    <x v="155"/>
    <d v="2013-09-01T00:00:00"/>
    <n v="9"/>
    <x v="6"/>
    <s v="2013"/>
  </r>
  <r>
    <x v="0"/>
    <x v="2"/>
    <x v="3"/>
    <s v="Low"/>
    <n v="2177"/>
    <n v="120"/>
    <n v="350"/>
    <n v="761950"/>
    <n v="30478"/>
    <n v="731472"/>
    <n v="566020"/>
    <x v="156"/>
    <d v="2014-10-01T00:00:00"/>
    <n v="10"/>
    <x v="7"/>
    <s v="2014"/>
  </r>
  <r>
    <x v="2"/>
    <x v="2"/>
    <x v="4"/>
    <s v="Low"/>
    <n v="866"/>
    <n v="250"/>
    <n v="12"/>
    <n v="10392"/>
    <n v="415.68"/>
    <n v="9976.32"/>
    <n v="2598"/>
    <x v="157"/>
    <d v="2014-05-01T00:00:00"/>
    <n v="5"/>
    <x v="11"/>
    <s v="2014"/>
  </r>
  <r>
    <x v="0"/>
    <x v="4"/>
    <x v="4"/>
    <s v="Low"/>
    <n v="349"/>
    <n v="250"/>
    <n v="350"/>
    <n v="122150"/>
    <n v="4886"/>
    <n v="117264"/>
    <n v="90740"/>
    <x v="158"/>
    <d v="2013-09-01T00:00:00"/>
    <n v="9"/>
    <x v="6"/>
    <s v="2013"/>
  </r>
  <r>
    <x v="0"/>
    <x v="2"/>
    <x v="4"/>
    <s v="Low"/>
    <n v="2177"/>
    <n v="250"/>
    <n v="350"/>
    <n v="761950"/>
    <n v="30478"/>
    <n v="731472"/>
    <n v="566020"/>
    <x v="156"/>
    <d v="2014-10-01T00:00:00"/>
    <n v="10"/>
    <x v="7"/>
    <s v="2014"/>
  </r>
  <r>
    <x v="1"/>
    <x v="3"/>
    <x v="4"/>
    <s v="Low"/>
    <n v="1514"/>
    <n v="250"/>
    <n v="15"/>
    <n v="22710"/>
    <n v="908.4"/>
    <n v="21801.599999999999"/>
    <n v="15140"/>
    <x v="153"/>
    <d v="2013-10-01T00:00:00"/>
    <n v="10"/>
    <x v="7"/>
    <s v="2013"/>
  </r>
  <r>
    <x v="0"/>
    <x v="3"/>
    <x v="5"/>
    <s v="Low"/>
    <n v="1865"/>
    <n v="260"/>
    <n v="350"/>
    <n v="652750"/>
    <n v="26110"/>
    <n v="626640"/>
    <n v="484900"/>
    <x v="159"/>
    <d v="2014-02-01T00:00:00"/>
    <n v="2"/>
    <x v="8"/>
    <s v="2014"/>
  </r>
  <r>
    <x v="3"/>
    <x v="3"/>
    <x v="5"/>
    <s v="Low"/>
    <n v="1074"/>
    <n v="260"/>
    <n v="125"/>
    <n v="134250"/>
    <n v="5370"/>
    <n v="128880"/>
    <n v="128880"/>
    <x v="144"/>
    <d v="2014-04-01T00:00:00"/>
    <n v="4"/>
    <x v="10"/>
    <s v="2014"/>
  </r>
  <r>
    <x v="0"/>
    <x v="1"/>
    <x v="5"/>
    <s v="Low"/>
    <n v="1907"/>
    <n v="260"/>
    <n v="350"/>
    <n v="667450"/>
    <n v="26698"/>
    <n v="640752"/>
    <n v="495820"/>
    <x v="160"/>
    <d v="2014-09-01T00:00:00"/>
    <n v="9"/>
    <x v="6"/>
    <s v="2014"/>
  </r>
  <r>
    <x v="1"/>
    <x v="4"/>
    <x v="5"/>
    <s v="Low"/>
    <n v="671"/>
    <n v="260"/>
    <n v="15"/>
    <n v="10065"/>
    <n v="402.6"/>
    <n v="9662.4"/>
    <n v="6710"/>
    <x v="152"/>
    <d v="2013-10-01T00:00:00"/>
    <n v="10"/>
    <x v="7"/>
    <s v="2013"/>
  </r>
  <r>
    <x v="0"/>
    <x v="0"/>
    <x v="5"/>
    <s v="Low"/>
    <n v="1778"/>
    <n v="260"/>
    <n v="350"/>
    <n v="622300"/>
    <n v="24892"/>
    <n v="597408"/>
    <n v="462280"/>
    <x v="161"/>
    <d v="2013-12-01T00:00:00"/>
    <n v="12"/>
    <x v="2"/>
    <s v="2013"/>
  </r>
  <r>
    <x v="0"/>
    <x v="1"/>
    <x v="1"/>
    <s v="Medium"/>
    <n v="1159"/>
    <n v="5"/>
    <n v="7"/>
    <n v="8113"/>
    <n v="405.65"/>
    <n v="7707.35"/>
    <n v="5795"/>
    <x v="162"/>
    <d v="2013-10-01T00:00:00"/>
    <n v="10"/>
    <x v="7"/>
    <s v="2013"/>
  </r>
  <r>
    <x v="0"/>
    <x v="1"/>
    <x v="2"/>
    <s v="Medium"/>
    <n v="1372"/>
    <n v="10"/>
    <n v="7"/>
    <n v="9604"/>
    <n v="480.2"/>
    <n v="9123.7999999999993"/>
    <n v="6860"/>
    <x v="163"/>
    <d v="2014-01-01T00:00:00"/>
    <n v="1"/>
    <x v="0"/>
    <s v="2014"/>
  </r>
  <r>
    <x v="0"/>
    <x v="0"/>
    <x v="2"/>
    <s v="Medium"/>
    <n v="2349"/>
    <n v="10"/>
    <n v="7"/>
    <n v="16443"/>
    <n v="822.15"/>
    <n v="15620.85"/>
    <n v="11745"/>
    <x v="164"/>
    <d v="2013-09-01T00:00:00"/>
    <n v="9"/>
    <x v="6"/>
    <s v="2013"/>
  </r>
  <r>
    <x v="0"/>
    <x v="3"/>
    <x v="2"/>
    <s v="Medium"/>
    <n v="2689"/>
    <n v="10"/>
    <n v="7"/>
    <n v="18823"/>
    <n v="941.15"/>
    <n v="17881.849999999999"/>
    <n v="13445"/>
    <x v="165"/>
    <d v="2014-10-01T00:00:00"/>
    <n v="10"/>
    <x v="7"/>
    <s v="2014"/>
  </r>
  <r>
    <x v="2"/>
    <x v="0"/>
    <x v="2"/>
    <s v="Medium"/>
    <n v="2431"/>
    <n v="10"/>
    <n v="12"/>
    <n v="29172"/>
    <n v="1458.6"/>
    <n v="27713.4"/>
    <n v="7293"/>
    <x v="166"/>
    <d v="2014-12-01T00:00:00"/>
    <n v="12"/>
    <x v="2"/>
    <s v="2014"/>
  </r>
  <r>
    <x v="2"/>
    <x v="0"/>
    <x v="3"/>
    <s v="Medium"/>
    <n v="2431"/>
    <n v="120"/>
    <n v="12"/>
    <n v="29172"/>
    <n v="1458.6"/>
    <n v="27713.4"/>
    <n v="7293"/>
    <x v="166"/>
    <d v="2014-12-01T00:00:00"/>
    <n v="12"/>
    <x v="2"/>
    <s v="2014"/>
  </r>
  <r>
    <x v="0"/>
    <x v="3"/>
    <x v="4"/>
    <s v="Medium"/>
    <n v="2689"/>
    <n v="250"/>
    <n v="7"/>
    <n v="18823"/>
    <n v="941.15"/>
    <n v="17881.849999999999"/>
    <n v="13445"/>
    <x v="165"/>
    <d v="2014-10-01T00:00:00"/>
    <n v="10"/>
    <x v="7"/>
    <s v="2014"/>
  </r>
  <r>
    <x v="0"/>
    <x v="3"/>
    <x v="5"/>
    <s v="Medium"/>
    <n v="1683"/>
    <n v="260"/>
    <n v="7"/>
    <n v="11781"/>
    <n v="589.04999999999995"/>
    <n v="11191.95"/>
    <n v="8415"/>
    <x v="167"/>
    <d v="2014-07-01T00:00:00"/>
    <n v="7"/>
    <x v="4"/>
    <s v="2014"/>
  </r>
  <r>
    <x v="2"/>
    <x v="3"/>
    <x v="5"/>
    <s v="Medium"/>
    <n v="1123"/>
    <n v="260"/>
    <n v="12"/>
    <n v="13476"/>
    <n v="673.8"/>
    <n v="12802.2"/>
    <n v="3369"/>
    <x v="168"/>
    <d v="2014-08-01T00:00:00"/>
    <n v="8"/>
    <x v="5"/>
    <s v="2014"/>
  </r>
  <r>
    <x v="0"/>
    <x v="1"/>
    <x v="5"/>
    <s v="Medium"/>
    <n v="1159"/>
    <n v="260"/>
    <n v="7"/>
    <n v="8113"/>
    <n v="405.65"/>
    <n v="7707.35"/>
    <n v="5795"/>
    <x v="162"/>
    <d v="2013-10-01T00:00:00"/>
    <n v="10"/>
    <x v="7"/>
    <s v="2013"/>
  </r>
  <r>
    <x v="2"/>
    <x v="2"/>
    <x v="0"/>
    <s v="Medium"/>
    <n v="1865"/>
    <n v="3"/>
    <n v="12"/>
    <n v="22380"/>
    <n v="1119"/>
    <n v="21261"/>
    <n v="5595"/>
    <x v="169"/>
    <d v="2014-02-01T00:00:00"/>
    <n v="2"/>
    <x v="8"/>
    <s v="2014"/>
  </r>
  <r>
    <x v="2"/>
    <x v="1"/>
    <x v="0"/>
    <s v="Medium"/>
    <n v="1116"/>
    <n v="3"/>
    <n v="12"/>
    <n v="13392"/>
    <n v="669.6"/>
    <n v="12722.4"/>
    <n v="3348"/>
    <x v="170"/>
    <d v="2014-02-01T00:00:00"/>
    <n v="2"/>
    <x v="8"/>
    <s v="2014"/>
  </r>
  <r>
    <x v="0"/>
    <x v="2"/>
    <x v="0"/>
    <s v="Medium"/>
    <n v="1563"/>
    <n v="3"/>
    <n v="20"/>
    <n v="31260"/>
    <n v="1563"/>
    <n v="29697"/>
    <n v="15630"/>
    <x v="171"/>
    <d v="2014-05-01T00:00:00"/>
    <n v="5"/>
    <x v="11"/>
    <s v="2014"/>
  </r>
  <r>
    <x v="4"/>
    <x v="4"/>
    <x v="0"/>
    <s v="Medium"/>
    <n v="991"/>
    <n v="3"/>
    <n v="300"/>
    <n v="297300"/>
    <n v="14865"/>
    <n v="282435"/>
    <n v="247750"/>
    <x v="172"/>
    <d v="2014-06-01T00:00:00"/>
    <n v="6"/>
    <x v="1"/>
    <s v="2014"/>
  </r>
  <r>
    <x v="0"/>
    <x v="1"/>
    <x v="0"/>
    <s v="Medium"/>
    <n v="1016"/>
    <n v="3"/>
    <n v="7"/>
    <n v="7112"/>
    <n v="355.6"/>
    <n v="6756.4"/>
    <n v="5080"/>
    <x v="173"/>
    <d v="2013-11-01T00:00:00"/>
    <n v="11"/>
    <x v="9"/>
    <s v="2013"/>
  </r>
  <r>
    <x v="1"/>
    <x v="3"/>
    <x v="0"/>
    <s v="Medium"/>
    <n v="2791"/>
    <n v="3"/>
    <n v="15"/>
    <n v="41865"/>
    <n v="2093.25"/>
    <n v="39771.75"/>
    <n v="27910"/>
    <x v="174"/>
    <d v="2014-11-01T00:00:00"/>
    <n v="11"/>
    <x v="9"/>
    <s v="2014"/>
  </r>
  <r>
    <x v="0"/>
    <x v="4"/>
    <x v="0"/>
    <s v="Medium"/>
    <n v="570"/>
    <n v="3"/>
    <n v="7"/>
    <n v="3990"/>
    <n v="199.5"/>
    <n v="3790.5"/>
    <n v="2850"/>
    <x v="175"/>
    <d v="2014-12-01T00:00:00"/>
    <n v="12"/>
    <x v="2"/>
    <s v="2014"/>
  </r>
  <r>
    <x v="0"/>
    <x v="2"/>
    <x v="0"/>
    <s v="Medium"/>
    <n v="2487"/>
    <n v="3"/>
    <n v="7"/>
    <n v="17409"/>
    <n v="870.45"/>
    <n v="16538.55"/>
    <n v="12435"/>
    <x v="176"/>
    <d v="2014-12-01T00:00:00"/>
    <n v="12"/>
    <x v="2"/>
    <s v="2014"/>
  </r>
  <r>
    <x v="0"/>
    <x v="2"/>
    <x v="1"/>
    <s v="Medium"/>
    <n v="1384.5"/>
    <n v="5"/>
    <n v="350"/>
    <n v="484575"/>
    <n v="24228.75"/>
    <n v="460346.25"/>
    <n v="359970"/>
    <x v="177"/>
    <d v="2014-01-01T00:00:00"/>
    <n v="1"/>
    <x v="0"/>
    <s v="2014"/>
  </r>
  <r>
    <x v="3"/>
    <x v="4"/>
    <x v="1"/>
    <s v="Medium"/>
    <n v="3627"/>
    <n v="5"/>
    <n v="125"/>
    <n v="453375"/>
    <n v="22668.75"/>
    <n v="430706.25"/>
    <n v="435240"/>
    <x v="178"/>
    <d v="2014-07-01T00:00:00"/>
    <n v="7"/>
    <x v="4"/>
    <s v="2014"/>
  </r>
  <r>
    <x v="0"/>
    <x v="3"/>
    <x v="1"/>
    <s v="Medium"/>
    <n v="720"/>
    <n v="5"/>
    <n v="350"/>
    <n v="252000"/>
    <n v="12600"/>
    <n v="239400"/>
    <n v="187200"/>
    <x v="179"/>
    <d v="2013-09-01T00:00:00"/>
    <n v="9"/>
    <x v="6"/>
    <s v="2013"/>
  </r>
  <r>
    <x v="2"/>
    <x v="1"/>
    <x v="1"/>
    <s v="Medium"/>
    <n v="2342"/>
    <n v="5"/>
    <n v="12"/>
    <n v="28104"/>
    <n v="1405.2"/>
    <n v="26698.799999999999"/>
    <n v="7026"/>
    <x v="180"/>
    <d v="2014-11-01T00:00:00"/>
    <n v="11"/>
    <x v="9"/>
    <s v="2014"/>
  </r>
  <r>
    <x v="4"/>
    <x v="3"/>
    <x v="1"/>
    <s v="Medium"/>
    <n v="1100"/>
    <n v="5"/>
    <n v="300"/>
    <n v="330000"/>
    <n v="16500"/>
    <n v="313500"/>
    <n v="275000"/>
    <x v="181"/>
    <d v="2013-12-01T00:00:00"/>
    <n v="12"/>
    <x v="2"/>
    <s v="2013"/>
  </r>
  <r>
    <x v="0"/>
    <x v="2"/>
    <x v="2"/>
    <s v="Medium"/>
    <n v="1303"/>
    <n v="10"/>
    <n v="20"/>
    <n v="26060"/>
    <n v="1303"/>
    <n v="24757"/>
    <n v="13030"/>
    <x v="182"/>
    <d v="2014-02-01T00:00:00"/>
    <n v="2"/>
    <x v="8"/>
    <s v="2014"/>
  </r>
  <r>
    <x v="3"/>
    <x v="4"/>
    <x v="2"/>
    <s v="Medium"/>
    <n v="2992"/>
    <n v="10"/>
    <n v="125"/>
    <n v="374000"/>
    <n v="18700"/>
    <n v="355300"/>
    <n v="359040"/>
    <x v="183"/>
    <d v="2014-03-01T00:00:00"/>
    <n v="3"/>
    <x v="3"/>
    <s v="2014"/>
  </r>
  <r>
    <x v="3"/>
    <x v="2"/>
    <x v="2"/>
    <s v="Medium"/>
    <n v="2385"/>
    <n v="10"/>
    <n v="125"/>
    <n v="298125"/>
    <n v="14906.25"/>
    <n v="283218.75"/>
    <n v="286200"/>
    <x v="184"/>
    <d v="2014-03-01T00:00:00"/>
    <n v="3"/>
    <x v="3"/>
    <s v="2014"/>
  </r>
  <r>
    <x v="4"/>
    <x v="3"/>
    <x v="2"/>
    <s v="Medium"/>
    <n v="1607"/>
    <n v="10"/>
    <n v="300"/>
    <n v="482100"/>
    <n v="24105"/>
    <n v="457995"/>
    <n v="401750"/>
    <x v="185"/>
    <d v="2014-04-01T00:00:00"/>
    <n v="4"/>
    <x v="10"/>
    <s v="2014"/>
  </r>
  <r>
    <x v="0"/>
    <x v="4"/>
    <x v="2"/>
    <s v="Medium"/>
    <n v="2327"/>
    <n v="10"/>
    <n v="7"/>
    <n v="16289"/>
    <n v="814.45"/>
    <n v="15474.55"/>
    <n v="11635"/>
    <x v="186"/>
    <d v="2014-05-01T00:00:00"/>
    <n v="5"/>
    <x v="11"/>
    <s v="2014"/>
  </r>
  <r>
    <x v="4"/>
    <x v="4"/>
    <x v="2"/>
    <s v="Medium"/>
    <n v="991"/>
    <n v="10"/>
    <n v="300"/>
    <n v="297300"/>
    <n v="14865"/>
    <n v="282435"/>
    <n v="247750"/>
    <x v="172"/>
    <d v="2014-06-01T00:00:00"/>
    <n v="6"/>
    <x v="1"/>
    <s v="2014"/>
  </r>
  <r>
    <x v="0"/>
    <x v="4"/>
    <x v="2"/>
    <s v="Medium"/>
    <n v="602"/>
    <n v="10"/>
    <n v="350"/>
    <n v="210700"/>
    <n v="10535"/>
    <n v="200165"/>
    <n v="156520"/>
    <x v="187"/>
    <d v="2014-06-01T00:00:00"/>
    <n v="6"/>
    <x v="1"/>
    <s v="2014"/>
  </r>
  <r>
    <x v="1"/>
    <x v="2"/>
    <x v="2"/>
    <s v="Medium"/>
    <n v="2620"/>
    <n v="10"/>
    <n v="15"/>
    <n v="39300"/>
    <n v="1965"/>
    <n v="37335"/>
    <n v="26200"/>
    <x v="188"/>
    <d v="2014-09-01T00:00:00"/>
    <n v="9"/>
    <x v="6"/>
    <s v="2014"/>
  </r>
  <r>
    <x v="0"/>
    <x v="0"/>
    <x v="2"/>
    <s v="Medium"/>
    <n v="1228"/>
    <n v="10"/>
    <n v="350"/>
    <n v="429800"/>
    <n v="21490"/>
    <n v="408310"/>
    <n v="319280"/>
    <x v="189"/>
    <d v="2013-10-01T00:00:00"/>
    <n v="10"/>
    <x v="7"/>
    <s v="2013"/>
  </r>
  <r>
    <x v="0"/>
    <x v="0"/>
    <x v="2"/>
    <s v="Medium"/>
    <n v="1389"/>
    <n v="10"/>
    <n v="20"/>
    <n v="27780"/>
    <n v="1389"/>
    <n v="26391"/>
    <n v="13890"/>
    <x v="190"/>
    <d v="2013-10-01T00:00:00"/>
    <n v="10"/>
    <x v="7"/>
    <s v="2013"/>
  </r>
  <r>
    <x v="3"/>
    <x v="4"/>
    <x v="2"/>
    <s v="Medium"/>
    <n v="861"/>
    <n v="10"/>
    <n v="125"/>
    <n v="107625"/>
    <n v="5381.25"/>
    <n v="102243.75"/>
    <n v="103320"/>
    <x v="191"/>
    <d v="2014-10-01T00:00:00"/>
    <n v="10"/>
    <x v="7"/>
    <s v="2014"/>
  </r>
  <r>
    <x v="3"/>
    <x v="2"/>
    <x v="2"/>
    <s v="Medium"/>
    <n v="704"/>
    <n v="10"/>
    <n v="125"/>
    <n v="88000"/>
    <n v="4400"/>
    <n v="83600"/>
    <n v="84480"/>
    <x v="192"/>
    <d v="2013-10-01T00:00:00"/>
    <n v="10"/>
    <x v="7"/>
    <s v="2013"/>
  </r>
  <r>
    <x v="0"/>
    <x v="0"/>
    <x v="2"/>
    <s v="Medium"/>
    <n v="1802"/>
    <n v="10"/>
    <n v="20"/>
    <n v="36040"/>
    <n v="1802"/>
    <n v="34238"/>
    <n v="18020"/>
    <x v="193"/>
    <d v="2013-12-01T00:00:00"/>
    <n v="12"/>
    <x v="2"/>
    <s v="2013"/>
  </r>
  <r>
    <x v="0"/>
    <x v="4"/>
    <x v="2"/>
    <s v="Medium"/>
    <n v="2663"/>
    <n v="10"/>
    <n v="20"/>
    <n v="53260"/>
    <n v="2663"/>
    <n v="50597"/>
    <n v="26630"/>
    <x v="194"/>
    <d v="2014-12-01T00:00:00"/>
    <n v="12"/>
    <x v="2"/>
    <s v="2014"/>
  </r>
  <r>
    <x v="0"/>
    <x v="2"/>
    <x v="2"/>
    <s v="Medium"/>
    <n v="2136"/>
    <n v="10"/>
    <n v="7"/>
    <n v="14952"/>
    <n v="747.6"/>
    <n v="14204.4"/>
    <n v="10680"/>
    <x v="195"/>
    <d v="2013-12-01T00:00:00"/>
    <n v="12"/>
    <x v="2"/>
    <s v="2013"/>
  </r>
  <r>
    <x v="1"/>
    <x v="1"/>
    <x v="2"/>
    <s v="Medium"/>
    <n v="2116"/>
    <n v="10"/>
    <n v="15"/>
    <n v="31740"/>
    <n v="1587"/>
    <n v="30153"/>
    <n v="21160"/>
    <x v="196"/>
    <d v="2013-12-01T00:00:00"/>
    <n v="12"/>
    <x v="2"/>
    <s v="2013"/>
  </r>
  <r>
    <x v="1"/>
    <x v="4"/>
    <x v="3"/>
    <s v="Medium"/>
    <n v="555"/>
    <n v="120"/>
    <n v="15"/>
    <n v="8325"/>
    <n v="416.25"/>
    <n v="7908.75"/>
    <n v="5550"/>
    <x v="197"/>
    <d v="2014-01-01T00:00:00"/>
    <n v="1"/>
    <x v="0"/>
    <s v="2014"/>
  </r>
  <r>
    <x v="1"/>
    <x v="3"/>
    <x v="3"/>
    <s v="Medium"/>
    <n v="2861"/>
    <n v="120"/>
    <n v="15"/>
    <n v="42915"/>
    <n v="2145.75"/>
    <n v="40769.25"/>
    <n v="28610"/>
    <x v="198"/>
    <d v="2014-01-01T00:00:00"/>
    <n v="1"/>
    <x v="0"/>
    <s v="2014"/>
  </r>
  <r>
    <x v="3"/>
    <x v="1"/>
    <x v="3"/>
    <s v="Medium"/>
    <n v="807"/>
    <n v="120"/>
    <n v="125"/>
    <n v="100875"/>
    <n v="5043.75"/>
    <n v="95831.25"/>
    <n v="96840"/>
    <x v="199"/>
    <d v="2014-02-01T00:00:00"/>
    <n v="2"/>
    <x v="8"/>
    <s v="2014"/>
  </r>
  <r>
    <x v="0"/>
    <x v="4"/>
    <x v="3"/>
    <s v="Medium"/>
    <n v="602"/>
    <n v="120"/>
    <n v="350"/>
    <n v="210700"/>
    <n v="10535"/>
    <n v="200165"/>
    <n v="156520"/>
    <x v="187"/>
    <d v="2014-06-01T00:00:00"/>
    <n v="6"/>
    <x v="1"/>
    <s v="2014"/>
  </r>
  <r>
    <x v="0"/>
    <x v="4"/>
    <x v="3"/>
    <s v="Medium"/>
    <n v="2832"/>
    <n v="120"/>
    <n v="20"/>
    <n v="56640"/>
    <n v="2832"/>
    <n v="53808"/>
    <n v="28320"/>
    <x v="200"/>
    <d v="2014-08-01T00:00:00"/>
    <n v="8"/>
    <x v="5"/>
    <s v="2014"/>
  </r>
  <r>
    <x v="0"/>
    <x v="2"/>
    <x v="3"/>
    <s v="Medium"/>
    <n v="1579"/>
    <n v="120"/>
    <n v="20"/>
    <n v="31580"/>
    <n v="1579"/>
    <n v="30001"/>
    <n v="15790"/>
    <x v="201"/>
    <d v="2014-08-01T00:00:00"/>
    <n v="8"/>
    <x v="5"/>
    <s v="2014"/>
  </r>
  <r>
    <x v="3"/>
    <x v="4"/>
    <x v="3"/>
    <s v="Medium"/>
    <n v="861"/>
    <n v="120"/>
    <n v="125"/>
    <n v="107625"/>
    <n v="5381.25"/>
    <n v="102243.75"/>
    <n v="103320"/>
    <x v="191"/>
    <d v="2014-10-01T00:00:00"/>
    <n v="10"/>
    <x v="7"/>
    <s v="2014"/>
  </r>
  <r>
    <x v="3"/>
    <x v="2"/>
    <x v="3"/>
    <s v="Medium"/>
    <n v="704"/>
    <n v="120"/>
    <n v="125"/>
    <n v="88000"/>
    <n v="4400"/>
    <n v="83600"/>
    <n v="84480"/>
    <x v="192"/>
    <d v="2013-10-01T00:00:00"/>
    <n v="10"/>
    <x v="7"/>
    <s v="2013"/>
  </r>
  <r>
    <x v="0"/>
    <x v="2"/>
    <x v="3"/>
    <s v="Medium"/>
    <n v="1033"/>
    <n v="120"/>
    <n v="20"/>
    <n v="20660"/>
    <n v="1033"/>
    <n v="19627"/>
    <n v="10330"/>
    <x v="202"/>
    <d v="2013-12-01T00:00:00"/>
    <n v="12"/>
    <x v="2"/>
    <s v="2013"/>
  </r>
  <r>
    <x v="4"/>
    <x v="1"/>
    <x v="3"/>
    <s v="Medium"/>
    <n v="1250"/>
    <n v="120"/>
    <n v="300"/>
    <n v="375000"/>
    <n v="18750"/>
    <n v="356250"/>
    <n v="312500"/>
    <x v="203"/>
    <d v="2014-12-01T00:00:00"/>
    <n v="12"/>
    <x v="2"/>
    <s v="2014"/>
  </r>
  <r>
    <x v="0"/>
    <x v="0"/>
    <x v="4"/>
    <s v="Medium"/>
    <n v="1389"/>
    <n v="250"/>
    <n v="20"/>
    <n v="27780"/>
    <n v="1389"/>
    <n v="26391"/>
    <n v="13890"/>
    <x v="190"/>
    <d v="2013-10-01T00:00:00"/>
    <n v="10"/>
    <x v="7"/>
    <s v="2013"/>
  </r>
  <r>
    <x v="0"/>
    <x v="4"/>
    <x v="4"/>
    <s v="Medium"/>
    <n v="1265"/>
    <n v="250"/>
    <n v="20"/>
    <n v="25300"/>
    <n v="1265"/>
    <n v="24035"/>
    <n v="12650"/>
    <x v="204"/>
    <d v="2013-11-01T00:00:00"/>
    <n v="11"/>
    <x v="9"/>
    <s v="2013"/>
  </r>
  <r>
    <x v="0"/>
    <x v="1"/>
    <x v="4"/>
    <s v="Medium"/>
    <n v="2297"/>
    <n v="250"/>
    <n v="20"/>
    <n v="45940"/>
    <n v="2297"/>
    <n v="43643"/>
    <n v="22970"/>
    <x v="205"/>
    <d v="2013-11-01T00:00:00"/>
    <n v="11"/>
    <x v="9"/>
    <s v="2013"/>
  </r>
  <r>
    <x v="0"/>
    <x v="4"/>
    <x v="4"/>
    <s v="Medium"/>
    <n v="2663"/>
    <n v="250"/>
    <n v="20"/>
    <n v="53260"/>
    <n v="2663"/>
    <n v="50597"/>
    <n v="26630"/>
    <x v="194"/>
    <d v="2014-12-01T00:00:00"/>
    <n v="12"/>
    <x v="2"/>
    <s v="2014"/>
  </r>
  <r>
    <x v="0"/>
    <x v="4"/>
    <x v="4"/>
    <s v="Medium"/>
    <n v="570"/>
    <n v="250"/>
    <n v="7"/>
    <n v="3990"/>
    <n v="199.5"/>
    <n v="3790.5"/>
    <n v="2850"/>
    <x v="175"/>
    <d v="2014-12-01T00:00:00"/>
    <n v="12"/>
    <x v="2"/>
    <s v="2014"/>
  </r>
  <r>
    <x v="0"/>
    <x v="2"/>
    <x v="4"/>
    <s v="Medium"/>
    <n v="2487"/>
    <n v="250"/>
    <n v="7"/>
    <n v="17409"/>
    <n v="870.45"/>
    <n v="16538.55"/>
    <n v="12435"/>
    <x v="176"/>
    <d v="2014-12-01T00:00:00"/>
    <n v="12"/>
    <x v="2"/>
    <s v="2014"/>
  </r>
  <r>
    <x v="0"/>
    <x v="1"/>
    <x v="5"/>
    <s v="Medium"/>
    <n v="1350"/>
    <n v="260"/>
    <n v="350"/>
    <n v="472500"/>
    <n v="23625"/>
    <n v="448875"/>
    <n v="351000"/>
    <x v="206"/>
    <d v="2014-02-01T00:00:00"/>
    <n v="2"/>
    <x v="8"/>
    <s v="2014"/>
  </r>
  <r>
    <x v="0"/>
    <x v="0"/>
    <x v="5"/>
    <s v="Medium"/>
    <n v="552"/>
    <n v="260"/>
    <n v="350"/>
    <n v="193200"/>
    <n v="9660"/>
    <n v="183540"/>
    <n v="143520"/>
    <x v="207"/>
    <d v="2014-08-01T00:00:00"/>
    <n v="8"/>
    <x v="5"/>
    <s v="2014"/>
  </r>
  <r>
    <x v="0"/>
    <x v="0"/>
    <x v="5"/>
    <s v="Medium"/>
    <n v="1228"/>
    <n v="260"/>
    <n v="350"/>
    <n v="429800"/>
    <n v="21490"/>
    <n v="408310"/>
    <n v="319280"/>
    <x v="189"/>
    <d v="2013-10-01T00:00:00"/>
    <n v="10"/>
    <x v="7"/>
    <s v="2013"/>
  </r>
  <r>
    <x v="4"/>
    <x v="1"/>
    <x v="5"/>
    <s v="Medium"/>
    <n v="1250"/>
    <n v="260"/>
    <n v="300"/>
    <n v="375000"/>
    <n v="18750"/>
    <n v="356250"/>
    <n v="312500"/>
    <x v="203"/>
    <d v="2014-12-01T00:00:00"/>
    <n v="12"/>
    <x v="2"/>
    <s v="2014"/>
  </r>
  <r>
    <x v="1"/>
    <x v="2"/>
    <x v="2"/>
    <s v="Medium"/>
    <n v="3801"/>
    <n v="10"/>
    <n v="15"/>
    <n v="57015"/>
    <n v="3420.8999999999996"/>
    <n v="53594.100000000006"/>
    <n v="38010"/>
    <x v="208"/>
    <d v="2014-04-01T00:00:00"/>
    <n v="4"/>
    <x v="10"/>
    <s v="2014"/>
  </r>
  <r>
    <x v="0"/>
    <x v="4"/>
    <x v="0"/>
    <s v="Medium"/>
    <n v="1117.5"/>
    <n v="3"/>
    <n v="20"/>
    <n v="22350"/>
    <n v="1341"/>
    <n v="21009"/>
    <n v="11175"/>
    <x v="209"/>
    <d v="2014-01-01T00:00:00"/>
    <n v="1"/>
    <x v="0"/>
    <s v="2014"/>
  </r>
  <r>
    <x v="1"/>
    <x v="0"/>
    <x v="0"/>
    <s v="Medium"/>
    <n v="2844"/>
    <n v="3"/>
    <n v="15"/>
    <n v="42660"/>
    <n v="2559.6"/>
    <n v="40100.400000000001"/>
    <n v="28440"/>
    <x v="210"/>
    <d v="2014-06-01T00:00:00"/>
    <n v="6"/>
    <x v="1"/>
    <s v="2014"/>
  </r>
  <r>
    <x v="2"/>
    <x v="3"/>
    <x v="0"/>
    <s v="Medium"/>
    <n v="562"/>
    <n v="3"/>
    <n v="12"/>
    <n v="6744"/>
    <n v="404.64"/>
    <n v="6339.36"/>
    <n v="1686"/>
    <x v="211"/>
    <d v="2014-09-01T00:00:00"/>
    <n v="9"/>
    <x v="6"/>
    <s v="2014"/>
  </r>
  <r>
    <x v="2"/>
    <x v="0"/>
    <x v="0"/>
    <s v="Medium"/>
    <n v="2299"/>
    <n v="3"/>
    <n v="12"/>
    <n v="27588"/>
    <n v="1655.28"/>
    <n v="25932.720000000001"/>
    <n v="6897"/>
    <x v="212"/>
    <d v="2013-10-01T00:00:00"/>
    <n v="10"/>
    <x v="7"/>
    <s v="2013"/>
  </r>
  <r>
    <x v="1"/>
    <x v="4"/>
    <x v="0"/>
    <s v="Medium"/>
    <n v="2030"/>
    <n v="3"/>
    <n v="15"/>
    <n v="30450"/>
    <n v="1827"/>
    <n v="28623"/>
    <n v="20300"/>
    <x v="213"/>
    <d v="2014-11-01T00:00:00"/>
    <n v="11"/>
    <x v="9"/>
    <s v="2014"/>
  </r>
  <r>
    <x v="0"/>
    <x v="4"/>
    <x v="0"/>
    <s v="Medium"/>
    <n v="263"/>
    <n v="3"/>
    <n v="7"/>
    <n v="1841"/>
    <n v="110.46"/>
    <n v="1730.54"/>
    <n v="1315"/>
    <x v="214"/>
    <d v="2013-11-01T00:00:00"/>
    <n v="11"/>
    <x v="9"/>
    <s v="2013"/>
  </r>
  <r>
    <x v="3"/>
    <x v="1"/>
    <x v="0"/>
    <s v="Medium"/>
    <n v="887"/>
    <n v="3"/>
    <n v="125"/>
    <n v="110875"/>
    <n v="6652.5"/>
    <n v="104222.5"/>
    <n v="106440"/>
    <x v="215"/>
    <d v="2013-12-01T00:00:00"/>
    <n v="12"/>
    <x v="2"/>
    <s v="2013"/>
  </r>
  <r>
    <x v="0"/>
    <x v="3"/>
    <x v="1"/>
    <s v="Medium"/>
    <n v="980"/>
    <n v="5"/>
    <n v="350"/>
    <n v="343000"/>
    <n v="20580"/>
    <n v="322420"/>
    <n v="254800"/>
    <x v="216"/>
    <d v="2014-04-01T00:00:00"/>
    <n v="4"/>
    <x v="10"/>
    <s v="2014"/>
  </r>
  <r>
    <x v="0"/>
    <x v="1"/>
    <x v="1"/>
    <s v="Medium"/>
    <n v="1460"/>
    <n v="5"/>
    <n v="350"/>
    <n v="511000"/>
    <n v="30660"/>
    <n v="480340"/>
    <n v="379600"/>
    <x v="217"/>
    <d v="2014-05-01T00:00:00"/>
    <n v="5"/>
    <x v="11"/>
    <s v="2014"/>
  </r>
  <r>
    <x v="0"/>
    <x v="2"/>
    <x v="1"/>
    <s v="Medium"/>
    <n v="1403"/>
    <n v="5"/>
    <n v="7"/>
    <n v="9821"/>
    <n v="589.26"/>
    <n v="9231.74"/>
    <n v="7015"/>
    <x v="218"/>
    <d v="2013-10-01T00:00:00"/>
    <n v="10"/>
    <x v="7"/>
    <s v="2013"/>
  </r>
  <r>
    <x v="2"/>
    <x v="4"/>
    <x v="1"/>
    <s v="Medium"/>
    <n v="2723"/>
    <n v="5"/>
    <n v="12"/>
    <n v="32676"/>
    <n v="1960.56"/>
    <n v="30715.439999999999"/>
    <n v="8169"/>
    <x v="219"/>
    <d v="2014-11-01T00:00:00"/>
    <n v="11"/>
    <x v="9"/>
    <s v="2014"/>
  </r>
  <r>
    <x v="0"/>
    <x v="2"/>
    <x v="2"/>
    <s v="Medium"/>
    <n v="1496"/>
    <n v="10"/>
    <n v="350"/>
    <n v="523600"/>
    <n v="31416"/>
    <n v="492184"/>
    <n v="388960"/>
    <x v="220"/>
    <d v="2014-06-01T00:00:00"/>
    <n v="6"/>
    <x v="1"/>
    <s v="2014"/>
  </r>
  <r>
    <x v="2"/>
    <x v="0"/>
    <x v="2"/>
    <s v="Medium"/>
    <n v="2299"/>
    <n v="10"/>
    <n v="12"/>
    <n v="27588"/>
    <n v="1655.28"/>
    <n v="25932.720000000001"/>
    <n v="6897"/>
    <x v="212"/>
    <d v="2013-10-01T00:00:00"/>
    <n v="10"/>
    <x v="7"/>
    <s v="2013"/>
  </r>
  <r>
    <x v="0"/>
    <x v="4"/>
    <x v="2"/>
    <s v="Medium"/>
    <n v="727"/>
    <n v="10"/>
    <n v="350"/>
    <n v="254450"/>
    <n v="15267"/>
    <n v="239183"/>
    <n v="189020"/>
    <x v="221"/>
    <d v="2013-10-01T00:00:00"/>
    <n v="10"/>
    <x v="7"/>
    <s v="2013"/>
  </r>
  <r>
    <x v="3"/>
    <x v="0"/>
    <x v="3"/>
    <s v="Medium"/>
    <n v="952"/>
    <n v="120"/>
    <n v="125"/>
    <n v="119000"/>
    <n v="7140"/>
    <n v="111860"/>
    <n v="114240"/>
    <x v="222"/>
    <d v="2014-02-01T00:00:00"/>
    <n v="2"/>
    <x v="8"/>
    <s v="2014"/>
  </r>
  <r>
    <x v="3"/>
    <x v="4"/>
    <x v="3"/>
    <s v="Medium"/>
    <n v="2755"/>
    <n v="120"/>
    <n v="125"/>
    <n v="344375"/>
    <n v="20662.5"/>
    <n v="323712.5"/>
    <n v="330600"/>
    <x v="223"/>
    <d v="2014-02-01T00:00:00"/>
    <n v="2"/>
    <x v="8"/>
    <s v="2014"/>
  </r>
  <r>
    <x v="1"/>
    <x v="1"/>
    <x v="3"/>
    <s v="Medium"/>
    <n v="1530"/>
    <n v="120"/>
    <n v="15"/>
    <n v="22950"/>
    <n v="1377"/>
    <n v="21573"/>
    <n v="15300"/>
    <x v="224"/>
    <d v="2014-05-01T00:00:00"/>
    <n v="5"/>
    <x v="11"/>
    <s v="2014"/>
  </r>
  <r>
    <x v="0"/>
    <x v="2"/>
    <x v="3"/>
    <s v="Medium"/>
    <n v="1496"/>
    <n v="120"/>
    <n v="350"/>
    <n v="523600"/>
    <n v="31416"/>
    <n v="492184"/>
    <n v="388960"/>
    <x v="220"/>
    <d v="2014-06-01T00:00:00"/>
    <n v="6"/>
    <x v="1"/>
    <s v="2014"/>
  </r>
  <r>
    <x v="0"/>
    <x v="3"/>
    <x v="3"/>
    <s v="Medium"/>
    <n v="1498"/>
    <n v="120"/>
    <n v="7"/>
    <n v="10486"/>
    <n v="629.16"/>
    <n v="9856.84"/>
    <n v="7490"/>
    <x v="225"/>
    <d v="2014-06-01T00:00:00"/>
    <n v="6"/>
    <x v="1"/>
    <s v="2014"/>
  </r>
  <r>
    <x v="4"/>
    <x v="2"/>
    <x v="3"/>
    <s v="Medium"/>
    <n v="1221"/>
    <n v="120"/>
    <n v="300"/>
    <n v="366300"/>
    <n v="21978"/>
    <n v="344322"/>
    <n v="305250"/>
    <x v="226"/>
    <d v="2013-10-01T00:00:00"/>
    <n v="10"/>
    <x v="7"/>
    <s v="2013"/>
  </r>
  <r>
    <x v="0"/>
    <x v="2"/>
    <x v="3"/>
    <s v="Medium"/>
    <n v="2076"/>
    <n v="120"/>
    <n v="350"/>
    <n v="726600"/>
    <n v="43596"/>
    <n v="683004"/>
    <n v="539760"/>
    <x v="227"/>
    <d v="2013-10-01T00:00:00"/>
    <n v="10"/>
    <x v="7"/>
    <s v="2013"/>
  </r>
  <r>
    <x v="1"/>
    <x v="0"/>
    <x v="4"/>
    <s v="Medium"/>
    <n v="2844"/>
    <n v="250"/>
    <n v="15"/>
    <n v="42660"/>
    <n v="2559.6"/>
    <n v="40100.400000000001"/>
    <n v="28440"/>
    <x v="210"/>
    <d v="2014-06-01T00:00:00"/>
    <n v="6"/>
    <x v="1"/>
    <s v="2014"/>
  </r>
  <r>
    <x v="0"/>
    <x v="3"/>
    <x v="4"/>
    <s v="Medium"/>
    <n v="1498"/>
    <n v="250"/>
    <n v="7"/>
    <n v="10486"/>
    <n v="629.16"/>
    <n v="9856.84"/>
    <n v="7490"/>
    <x v="225"/>
    <d v="2014-06-01T00:00:00"/>
    <n v="6"/>
    <x v="1"/>
    <s v="2014"/>
  </r>
  <r>
    <x v="4"/>
    <x v="2"/>
    <x v="4"/>
    <s v="Medium"/>
    <n v="1221"/>
    <n v="250"/>
    <n v="300"/>
    <n v="366300"/>
    <n v="21978"/>
    <n v="344322"/>
    <n v="305250"/>
    <x v="226"/>
    <d v="2013-10-01T00:00:00"/>
    <n v="10"/>
    <x v="7"/>
    <s v="2013"/>
  </r>
  <r>
    <x v="0"/>
    <x v="3"/>
    <x v="4"/>
    <s v="Medium"/>
    <n v="1123"/>
    <n v="250"/>
    <n v="20"/>
    <n v="22460"/>
    <n v="1347.6"/>
    <n v="21112.400000000001"/>
    <n v="11230"/>
    <x v="228"/>
    <d v="2013-11-01T00:00:00"/>
    <n v="11"/>
    <x v="9"/>
    <s v="2013"/>
  </r>
  <r>
    <x v="4"/>
    <x v="0"/>
    <x v="4"/>
    <s v="Medium"/>
    <n v="2436"/>
    <n v="250"/>
    <n v="300"/>
    <n v="730800"/>
    <n v="43848"/>
    <n v="686952"/>
    <n v="609000"/>
    <x v="229"/>
    <d v="2013-12-01T00:00:00"/>
    <n v="12"/>
    <x v="2"/>
    <s v="2013"/>
  </r>
  <r>
    <x v="3"/>
    <x v="2"/>
    <x v="5"/>
    <s v="Medium"/>
    <n v="1987.5"/>
    <n v="260"/>
    <n v="125"/>
    <n v="248437.5"/>
    <n v="14906.25"/>
    <n v="233531.25"/>
    <n v="238500"/>
    <x v="230"/>
    <d v="2014-01-01T00:00:00"/>
    <n v="1"/>
    <x v="0"/>
    <s v="2014"/>
  </r>
  <r>
    <x v="0"/>
    <x v="3"/>
    <x v="5"/>
    <s v="Medium"/>
    <n v="1679"/>
    <n v="260"/>
    <n v="350"/>
    <n v="587650"/>
    <n v="35259"/>
    <n v="552391"/>
    <n v="436540"/>
    <x v="231"/>
    <d v="2014-09-01T00:00:00"/>
    <n v="9"/>
    <x v="6"/>
    <s v="2014"/>
  </r>
  <r>
    <x v="0"/>
    <x v="4"/>
    <x v="5"/>
    <s v="Medium"/>
    <n v="727"/>
    <n v="260"/>
    <n v="350"/>
    <n v="254450"/>
    <n v="15267"/>
    <n v="239183"/>
    <n v="189020"/>
    <x v="221"/>
    <d v="2013-10-01T00:00:00"/>
    <n v="10"/>
    <x v="7"/>
    <s v="2013"/>
  </r>
  <r>
    <x v="0"/>
    <x v="2"/>
    <x v="5"/>
    <s v="Medium"/>
    <n v="1403"/>
    <n v="260"/>
    <n v="7"/>
    <n v="9821"/>
    <n v="589.26"/>
    <n v="9231.74"/>
    <n v="7015"/>
    <x v="218"/>
    <d v="2013-10-01T00:00:00"/>
    <n v="10"/>
    <x v="7"/>
    <s v="2013"/>
  </r>
  <r>
    <x v="0"/>
    <x v="2"/>
    <x v="5"/>
    <s v="Medium"/>
    <n v="2076"/>
    <n v="260"/>
    <n v="350"/>
    <n v="726600"/>
    <n v="43596"/>
    <n v="683004"/>
    <n v="539760"/>
    <x v="227"/>
    <d v="2013-10-01T00:00:00"/>
    <n v="10"/>
    <x v="7"/>
    <s v="2013"/>
  </r>
  <r>
    <x v="0"/>
    <x v="2"/>
    <x v="1"/>
    <s v="Medium"/>
    <n v="1757"/>
    <n v="5"/>
    <n v="20"/>
    <n v="35140"/>
    <n v="2108.4"/>
    <n v="33031.599999999999"/>
    <n v="17570"/>
    <x v="232"/>
    <d v="2013-10-01T00:00:00"/>
    <n v="10"/>
    <x v="7"/>
    <s v="2013"/>
  </r>
  <r>
    <x v="1"/>
    <x v="4"/>
    <x v="2"/>
    <s v="Medium"/>
    <n v="2198"/>
    <n v="10"/>
    <n v="15"/>
    <n v="32970"/>
    <n v="1978.2"/>
    <n v="30991.8"/>
    <n v="21980"/>
    <x v="233"/>
    <d v="2014-08-01T00:00:00"/>
    <n v="8"/>
    <x v="5"/>
    <s v="2014"/>
  </r>
  <r>
    <x v="1"/>
    <x v="1"/>
    <x v="2"/>
    <s v="Medium"/>
    <n v="1743"/>
    <n v="10"/>
    <n v="15"/>
    <n v="26145"/>
    <n v="1568.7"/>
    <n v="24576.3"/>
    <n v="17430"/>
    <x v="234"/>
    <d v="2014-08-01T00:00:00"/>
    <n v="8"/>
    <x v="5"/>
    <s v="2014"/>
  </r>
  <r>
    <x v="1"/>
    <x v="4"/>
    <x v="2"/>
    <s v="Medium"/>
    <n v="1153"/>
    <n v="10"/>
    <n v="15"/>
    <n v="17295"/>
    <n v="1037.7"/>
    <n v="16257.3"/>
    <n v="11530"/>
    <x v="235"/>
    <d v="2014-10-01T00:00:00"/>
    <n v="10"/>
    <x v="7"/>
    <s v="2014"/>
  </r>
  <r>
    <x v="0"/>
    <x v="2"/>
    <x v="2"/>
    <s v="Medium"/>
    <n v="1757"/>
    <n v="10"/>
    <n v="20"/>
    <n v="35140"/>
    <n v="2108.4"/>
    <n v="33031.599999999999"/>
    <n v="17570"/>
    <x v="232"/>
    <d v="2013-10-01T00:00:00"/>
    <n v="10"/>
    <x v="7"/>
    <s v="2013"/>
  </r>
  <r>
    <x v="0"/>
    <x v="1"/>
    <x v="3"/>
    <s v="Medium"/>
    <n v="1001"/>
    <n v="120"/>
    <n v="20"/>
    <n v="20020"/>
    <n v="1201.2"/>
    <n v="18818.8"/>
    <n v="10010"/>
    <x v="236"/>
    <d v="2014-08-01T00:00:00"/>
    <n v="8"/>
    <x v="5"/>
    <s v="2014"/>
  </r>
  <r>
    <x v="0"/>
    <x v="3"/>
    <x v="3"/>
    <s v="Medium"/>
    <n v="1333"/>
    <n v="120"/>
    <n v="7"/>
    <n v="9331"/>
    <n v="559.86"/>
    <n v="8771.14"/>
    <n v="6665"/>
    <x v="237"/>
    <d v="2014-11-01T00:00:00"/>
    <n v="11"/>
    <x v="9"/>
    <s v="2014"/>
  </r>
  <r>
    <x v="1"/>
    <x v="4"/>
    <x v="4"/>
    <s v="Medium"/>
    <n v="1153"/>
    <n v="250"/>
    <n v="15"/>
    <n v="17295"/>
    <n v="1037.7"/>
    <n v="16257.3"/>
    <n v="11530"/>
    <x v="235"/>
    <d v="2014-10-01T00:00:00"/>
    <n v="10"/>
    <x v="7"/>
    <s v="2014"/>
  </r>
  <r>
    <x v="2"/>
    <x v="3"/>
    <x v="0"/>
    <s v="Medium"/>
    <n v="727"/>
    <n v="3"/>
    <n v="12"/>
    <n v="8724"/>
    <n v="610.67999999999995"/>
    <n v="8113.32"/>
    <n v="2181"/>
    <x v="238"/>
    <d v="2014-02-01T00:00:00"/>
    <n v="2"/>
    <x v="8"/>
    <s v="2014"/>
  </r>
  <r>
    <x v="2"/>
    <x v="0"/>
    <x v="0"/>
    <s v="Medium"/>
    <n v="1884"/>
    <n v="3"/>
    <n v="12"/>
    <n v="22608"/>
    <n v="1582.56"/>
    <n v="21025.439999999999"/>
    <n v="5652"/>
    <x v="239"/>
    <d v="2014-08-01T00:00:00"/>
    <n v="8"/>
    <x v="5"/>
    <s v="2014"/>
  </r>
  <r>
    <x v="0"/>
    <x v="3"/>
    <x v="0"/>
    <s v="Medium"/>
    <n v="1834"/>
    <n v="3"/>
    <n v="20"/>
    <n v="36680"/>
    <n v="2567.6"/>
    <n v="34112.400000000001"/>
    <n v="18340"/>
    <x v="240"/>
    <d v="2013-09-01T00:00:00"/>
    <n v="9"/>
    <x v="6"/>
    <s v="2013"/>
  </r>
  <r>
    <x v="2"/>
    <x v="3"/>
    <x v="1"/>
    <s v="Medium"/>
    <n v="2340"/>
    <n v="5"/>
    <n v="12"/>
    <n v="28080"/>
    <n v="1965.6"/>
    <n v="26114.400000000001"/>
    <n v="7020"/>
    <x v="241"/>
    <d v="2014-01-01T00:00:00"/>
    <n v="1"/>
    <x v="0"/>
    <s v="2014"/>
  </r>
  <r>
    <x v="2"/>
    <x v="2"/>
    <x v="1"/>
    <s v="Medium"/>
    <n v="2342"/>
    <n v="5"/>
    <n v="12"/>
    <n v="28104"/>
    <n v="1967.28"/>
    <n v="26136.720000000001"/>
    <n v="7026"/>
    <x v="242"/>
    <d v="2014-11-01T00:00:00"/>
    <n v="11"/>
    <x v="9"/>
    <s v="2014"/>
  </r>
  <r>
    <x v="0"/>
    <x v="2"/>
    <x v="2"/>
    <s v="Medium"/>
    <n v="1031"/>
    <n v="10"/>
    <n v="7"/>
    <n v="7217"/>
    <n v="505.19"/>
    <n v="6711.81"/>
    <n v="5155"/>
    <x v="243"/>
    <d v="2013-09-01T00:00:00"/>
    <n v="9"/>
    <x v="6"/>
    <s v="2013"/>
  </r>
  <r>
    <x v="1"/>
    <x v="0"/>
    <x v="3"/>
    <s v="Medium"/>
    <n v="1262"/>
    <n v="120"/>
    <n v="15"/>
    <n v="18930"/>
    <n v="1325.1"/>
    <n v="17604.900000000001"/>
    <n v="12620"/>
    <x v="244"/>
    <d v="2014-05-01T00:00:00"/>
    <n v="5"/>
    <x v="11"/>
    <s v="2014"/>
  </r>
  <r>
    <x v="0"/>
    <x v="0"/>
    <x v="3"/>
    <s v="Medium"/>
    <n v="1135"/>
    <n v="120"/>
    <n v="7"/>
    <n v="7945"/>
    <n v="556.15"/>
    <n v="7388.85"/>
    <n v="5675"/>
    <x v="245"/>
    <d v="2014-06-01T00:00:00"/>
    <n v="6"/>
    <x v="1"/>
    <s v="2014"/>
  </r>
  <r>
    <x v="0"/>
    <x v="4"/>
    <x v="3"/>
    <s v="Medium"/>
    <n v="547"/>
    <n v="120"/>
    <n v="7"/>
    <n v="3829"/>
    <n v="268.02999999999997"/>
    <n v="3560.9700000000003"/>
    <n v="2735"/>
    <x v="246"/>
    <d v="2014-11-01T00:00:00"/>
    <n v="11"/>
    <x v="9"/>
    <s v="2014"/>
  </r>
  <r>
    <x v="0"/>
    <x v="0"/>
    <x v="3"/>
    <s v="Medium"/>
    <n v="1582"/>
    <n v="120"/>
    <n v="7"/>
    <n v="11074"/>
    <n v="775.18"/>
    <n v="10298.82"/>
    <n v="7910"/>
    <x v="247"/>
    <d v="2014-12-01T00:00:00"/>
    <n v="12"/>
    <x v="2"/>
    <s v="2014"/>
  </r>
  <r>
    <x v="2"/>
    <x v="2"/>
    <x v="4"/>
    <s v="Medium"/>
    <n v="1738.5"/>
    <n v="250"/>
    <n v="12"/>
    <n v="20862"/>
    <n v="1460.34"/>
    <n v="19401.66"/>
    <n v="5215.5"/>
    <x v="248"/>
    <d v="2014-04-01T00:00:00"/>
    <n v="4"/>
    <x v="10"/>
    <s v="2014"/>
  </r>
  <r>
    <x v="2"/>
    <x v="1"/>
    <x v="4"/>
    <s v="Medium"/>
    <n v="2215"/>
    <n v="250"/>
    <n v="12"/>
    <n v="26580"/>
    <n v="1860.6"/>
    <n v="24719.4"/>
    <n v="6645"/>
    <x v="249"/>
    <d v="2013-09-01T00:00:00"/>
    <n v="9"/>
    <x v="6"/>
    <s v="2013"/>
  </r>
  <r>
    <x v="0"/>
    <x v="0"/>
    <x v="4"/>
    <s v="Medium"/>
    <n v="1582"/>
    <n v="250"/>
    <n v="7"/>
    <n v="11074"/>
    <n v="775.18"/>
    <n v="10298.82"/>
    <n v="7910"/>
    <x v="247"/>
    <d v="2014-12-01T00:00:00"/>
    <n v="12"/>
    <x v="2"/>
    <s v="2014"/>
  </r>
  <r>
    <x v="0"/>
    <x v="0"/>
    <x v="5"/>
    <s v="Medium"/>
    <n v="1135"/>
    <n v="260"/>
    <n v="7"/>
    <n v="7945"/>
    <n v="556.15"/>
    <n v="7388.85"/>
    <n v="5675"/>
    <x v="245"/>
    <d v="2014-06-01T00:00:00"/>
    <n v="6"/>
    <x v="1"/>
    <s v="2014"/>
  </r>
  <r>
    <x v="0"/>
    <x v="4"/>
    <x v="0"/>
    <s v="Medium"/>
    <n v="1761"/>
    <n v="3"/>
    <n v="350"/>
    <n v="616350"/>
    <n v="43144.5"/>
    <n v="573205.5"/>
    <n v="457860"/>
    <x v="250"/>
    <d v="2014-03-01T00:00:00"/>
    <n v="3"/>
    <x v="3"/>
    <s v="2014"/>
  </r>
  <r>
    <x v="4"/>
    <x v="2"/>
    <x v="0"/>
    <s v="Medium"/>
    <n v="448"/>
    <n v="3"/>
    <n v="300"/>
    <n v="134400"/>
    <n v="9408"/>
    <n v="124992"/>
    <n v="112000"/>
    <x v="251"/>
    <d v="2014-06-01T00:00:00"/>
    <n v="6"/>
    <x v="1"/>
    <s v="2014"/>
  </r>
  <r>
    <x v="4"/>
    <x v="2"/>
    <x v="0"/>
    <s v="Medium"/>
    <n v="2181"/>
    <n v="3"/>
    <n v="300"/>
    <n v="654300"/>
    <n v="45801"/>
    <n v="608499"/>
    <n v="545250"/>
    <x v="252"/>
    <d v="2014-10-01T00:00:00"/>
    <n v="10"/>
    <x v="7"/>
    <s v="2014"/>
  </r>
  <r>
    <x v="0"/>
    <x v="2"/>
    <x v="1"/>
    <s v="Medium"/>
    <n v="1976"/>
    <n v="5"/>
    <n v="20"/>
    <n v="39520"/>
    <n v="2766.4"/>
    <n v="36753.599999999999"/>
    <n v="19760"/>
    <x v="253"/>
    <d v="2014-10-01T00:00:00"/>
    <n v="10"/>
    <x v="7"/>
    <s v="2014"/>
  </r>
  <r>
    <x v="4"/>
    <x v="2"/>
    <x v="1"/>
    <s v="Medium"/>
    <n v="2181"/>
    <n v="5"/>
    <n v="300"/>
    <n v="654300"/>
    <n v="45801"/>
    <n v="608499"/>
    <n v="545250"/>
    <x v="252"/>
    <d v="2014-10-01T00:00:00"/>
    <n v="10"/>
    <x v="7"/>
    <s v="2014"/>
  </r>
  <r>
    <x v="3"/>
    <x v="1"/>
    <x v="1"/>
    <s v="Medium"/>
    <n v="2500"/>
    <n v="5"/>
    <n v="125"/>
    <n v="312500"/>
    <n v="21875"/>
    <n v="290625"/>
    <n v="300000"/>
    <x v="254"/>
    <d v="2013-11-01T00:00:00"/>
    <n v="11"/>
    <x v="9"/>
    <s v="2013"/>
  </r>
  <r>
    <x v="4"/>
    <x v="0"/>
    <x v="2"/>
    <s v="Medium"/>
    <n v="1702"/>
    <n v="10"/>
    <n v="300"/>
    <n v="510600"/>
    <n v="35742"/>
    <n v="474858"/>
    <n v="425500"/>
    <x v="255"/>
    <d v="2014-05-01T00:00:00"/>
    <n v="5"/>
    <x v="11"/>
    <s v="2014"/>
  </r>
  <r>
    <x v="4"/>
    <x v="2"/>
    <x v="2"/>
    <s v="Medium"/>
    <n v="448"/>
    <n v="10"/>
    <n v="300"/>
    <n v="134400"/>
    <n v="9408"/>
    <n v="124992"/>
    <n v="112000"/>
    <x v="251"/>
    <d v="2014-06-01T00:00:00"/>
    <n v="6"/>
    <x v="1"/>
    <s v="2014"/>
  </r>
  <r>
    <x v="3"/>
    <x v="1"/>
    <x v="2"/>
    <s v="Medium"/>
    <n v="3513"/>
    <n v="10"/>
    <n v="125"/>
    <n v="439125"/>
    <n v="30738.75"/>
    <n v="408386.25"/>
    <n v="421560"/>
    <x v="256"/>
    <d v="2014-07-01T00:00:00"/>
    <n v="7"/>
    <x v="4"/>
    <s v="2014"/>
  </r>
  <r>
    <x v="1"/>
    <x v="2"/>
    <x v="2"/>
    <s v="Medium"/>
    <n v="2101"/>
    <n v="10"/>
    <n v="15"/>
    <n v="31515"/>
    <n v="2206.0500000000002"/>
    <n v="29308.95"/>
    <n v="21010"/>
    <x v="257"/>
    <d v="2014-08-01T00:00:00"/>
    <n v="8"/>
    <x v="5"/>
    <s v="2014"/>
  </r>
  <r>
    <x v="1"/>
    <x v="4"/>
    <x v="2"/>
    <s v="Medium"/>
    <n v="2931"/>
    <n v="10"/>
    <n v="15"/>
    <n v="43965"/>
    <n v="3077.55"/>
    <n v="40887.449999999997"/>
    <n v="29310"/>
    <x v="258"/>
    <d v="2013-09-01T00:00:00"/>
    <n v="9"/>
    <x v="6"/>
    <s v="2013"/>
  </r>
  <r>
    <x v="0"/>
    <x v="2"/>
    <x v="2"/>
    <s v="Medium"/>
    <n v="1535"/>
    <n v="10"/>
    <n v="20"/>
    <n v="30700"/>
    <n v="2149"/>
    <n v="28551"/>
    <n v="15350"/>
    <x v="259"/>
    <d v="2014-09-01T00:00:00"/>
    <n v="9"/>
    <x v="6"/>
    <s v="2014"/>
  </r>
  <r>
    <x v="4"/>
    <x v="1"/>
    <x v="2"/>
    <s v="Medium"/>
    <n v="1123"/>
    <n v="10"/>
    <n v="300"/>
    <n v="336900"/>
    <n v="23583"/>
    <n v="313317"/>
    <n v="280750"/>
    <x v="260"/>
    <d v="2013-09-01T00:00:00"/>
    <n v="9"/>
    <x v="6"/>
    <s v="2013"/>
  </r>
  <r>
    <x v="4"/>
    <x v="0"/>
    <x v="2"/>
    <s v="Medium"/>
    <n v="1404"/>
    <n v="10"/>
    <n v="300"/>
    <n v="421200"/>
    <n v="29484"/>
    <n v="391716"/>
    <n v="351000"/>
    <x v="261"/>
    <d v="2013-11-01T00:00:00"/>
    <n v="11"/>
    <x v="9"/>
    <s v="2013"/>
  </r>
  <r>
    <x v="2"/>
    <x v="3"/>
    <x v="2"/>
    <s v="Medium"/>
    <n v="2763"/>
    <n v="10"/>
    <n v="12"/>
    <n v="33156"/>
    <n v="2320.92"/>
    <n v="30835.08"/>
    <n v="8289"/>
    <x v="262"/>
    <d v="2013-11-01T00:00:00"/>
    <n v="11"/>
    <x v="9"/>
    <s v="2013"/>
  </r>
  <r>
    <x v="0"/>
    <x v="1"/>
    <x v="2"/>
    <s v="Medium"/>
    <n v="2125"/>
    <n v="10"/>
    <n v="7"/>
    <n v="14875"/>
    <n v="1041.25"/>
    <n v="13833.75"/>
    <n v="10625"/>
    <x v="263"/>
    <d v="2013-12-01T00:00:00"/>
    <n v="12"/>
    <x v="2"/>
    <s v="2013"/>
  </r>
  <r>
    <x v="4"/>
    <x v="2"/>
    <x v="3"/>
    <s v="Medium"/>
    <n v="1659"/>
    <n v="120"/>
    <n v="300"/>
    <n v="497700"/>
    <n v="34839"/>
    <n v="462861"/>
    <n v="414750"/>
    <x v="264"/>
    <d v="2014-07-01T00:00:00"/>
    <n v="7"/>
    <x v="4"/>
    <s v="2014"/>
  </r>
  <r>
    <x v="0"/>
    <x v="3"/>
    <x v="3"/>
    <s v="Medium"/>
    <n v="609"/>
    <n v="120"/>
    <n v="20"/>
    <n v="12180"/>
    <n v="852.6"/>
    <n v="11327.4"/>
    <n v="6090"/>
    <x v="265"/>
    <d v="2014-08-01T00:00:00"/>
    <n v="8"/>
    <x v="5"/>
    <s v="2014"/>
  </r>
  <r>
    <x v="3"/>
    <x v="1"/>
    <x v="3"/>
    <s v="Medium"/>
    <n v="2087"/>
    <n v="120"/>
    <n v="125"/>
    <n v="260875"/>
    <n v="18261.25"/>
    <n v="242613.75"/>
    <n v="250440"/>
    <x v="266"/>
    <d v="2014-09-01T00:00:00"/>
    <n v="9"/>
    <x v="6"/>
    <s v="2014"/>
  </r>
  <r>
    <x v="0"/>
    <x v="2"/>
    <x v="3"/>
    <s v="Medium"/>
    <n v="1976"/>
    <n v="120"/>
    <n v="20"/>
    <n v="39520"/>
    <n v="2766.4"/>
    <n v="36753.599999999999"/>
    <n v="19760"/>
    <x v="253"/>
    <d v="2014-10-01T00:00:00"/>
    <n v="10"/>
    <x v="7"/>
    <s v="2014"/>
  </r>
  <r>
    <x v="0"/>
    <x v="4"/>
    <x v="3"/>
    <s v="Medium"/>
    <n v="1421"/>
    <n v="120"/>
    <n v="20"/>
    <n v="28420"/>
    <n v="1989.4"/>
    <n v="26430.6"/>
    <n v="14210"/>
    <x v="267"/>
    <d v="2013-12-01T00:00:00"/>
    <n v="12"/>
    <x v="2"/>
    <s v="2013"/>
  </r>
  <r>
    <x v="4"/>
    <x v="4"/>
    <x v="3"/>
    <s v="Medium"/>
    <n v="1372"/>
    <n v="120"/>
    <n v="300"/>
    <n v="411600"/>
    <n v="28812"/>
    <n v="382788"/>
    <n v="343000"/>
    <x v="268"/>
    <d v="2014-12-01T00:00:00"/>
    <n v="12"/>
    <x v="2"/>
    <s v="2014"/>
  </r>
  <r>
    <x v="0"/>
    <x v="1"/>
    <x v="3"/>
    <s v="Medium"/>
    <n v="588"/>
    <n v="120"/>
    <n v="20"/>
    <n v="11760"/>
    <n v="823.2"/>
    <n v="10936.8"/>
    <n v="5880"/>
    <x v="269"/>
    <d v="2013-12-01T00:00:00"/>
    <n v="12"/>
    <x v="2"/>
    <s v="2013"/>
  </r>
  <r>
    <x v="2"/>
    <x v="0"/>
    <x v="4"/>
    <s v="Medium"/>
    <n v="3244.5"/>
    <n v="250"/>
    <n v="12"/>
    <n v="38934"/>
    <n v="2725.38"/>
    <n v="36208.620000000003"/>
    <n v="9733.5"/>
    <x v="270"/>
    <d v="2014-01-01T00:00:00"/>
    <n v="1"/>
    <x v="0"/>
    <s v="2014"/>
  </r>
  <r>
    <x v="4"/>
    <x v="2"/>
    <x v="4"/>
    <s v="Medium"/>
    <n v="959"/>
    <n v="250"/>
    <n v="300"/>
    <n v="287700"/>
    <n v="20139"/>
    <n v="267561"/>
    <n v="239750"/>
    <x v="271"/>
    <d v="2014-02-01T00:00:00"/>
    <n v="2"/>
    <x v="8"/>
    <s v="2014"/>
  </r>
  <r>
    <x v="4"/>
    <x v="3"/>
    <x v="4"/>
    <s v="Medium"/>
    <n v="2747"/>
    <n v="250"/>
    <n v="300"/>
    <n v="824100"/>
    <n v="57687"/>
    <n v="766413"/>
    <n v="686750"/>
    <x v="272"/>
    <d v="2014-02-01T00:00:00"/>
    <n v="2"/>
    <x v="8"/>
    <s v="2014"/>
  </r>
  <r>
    <x v="3"/>
    <x v="0"/>
    <x v="5"/>
    <s v="Medium"/>
    <n v="1645"/>
    <n v="260"/>
    <n v="125"/>
    <n v="205625"/>
    <n v="14393.75"/>
    <n v="191231.25"/>
    <n v="197400"/>
    <x v="273"/>
    <d v="2014-05-01T00:00:00"/>
    <n v="5"/>
    <x v="11"/>
    <s v="2014"/>
  </r>
  <r>
    <x v="0"/>
    <x v="2"/>
    <x v="5"/>
    <s v="Medium"/>
    <n v="2876"/>
    <n v="260"/>
    <n v="350"/>
    <n v="1006600"/>
    <n v="70462"/>
    <n v="936138"/>
    <n v="747760"/>
    <x v="274"/>
    <d v="2014-09-01T00:00:00"/>
    <n v="9"/>
    <x v="6"/>
    <s v="2014"/>
  </r>
  <r>
    <x v="3"/>
    <x v="1"/>
    <x v="5"/>
    <s v="Medium"/>
    <n v="994"/>
    <n v="260"/>
    <n v="125"/>
    <n v="124250"/>
    <n v="8697.5"/>
    <n v="115552.5"/>
    <n v="119280"/>
    <x v="275"/>
    <d v="2013-09-01T00:00:00"/>
    <n v="9"/>
    <x v="6"/>
    <s v="2013"/>
  </r>
  <r>
    <x v="0"/>
    <x v="0"/>
    <x v="5"/>
    <s v="Medium"/>
    <n v="1118"/>
    <n v="260"/>
    <n v="20"/>
    <n v="22360"/>
    <n v="1565.2"/>
    <n v="20794.8"/>
    <n v="11180"/>
    <x v="276"/>
    <d v="2014-11-01T00:00:00"/>
    <n v="11"/>
    <x v="9"/>
    <s v="2014"/>
  </r>
  <r>
    <x v="4"/>
    <x v="4"/>
    <x v="5"/>
    <s v="Medium"/>
    <n v="1372"/>
    <n v="260"/>
    <n v="300"/>
    <n v="411600"/>
    <n v="28812"/>
    <n v="382788"/>
    <n v="343000"/>
    <x v="268"/>
    <d v="2014-12-01T00:00:00"/>
    <n v="12"/>
    <x v="2"/>
    <s v="2014"/>
  </r>
  <r>
    <x v="0"/>
    <x v="0"/>
    <x v="1"/>
    <s v="Medium"/>
    <n v="488"/>
    <n v="5"/>
    <n v="7"/>
    <n v="3416"/>
    <n v="273.27999999999997"/>
    <n v="3142.7200000000003"/>
    <n v="2440"/>
    <x v="277"/>
    <d v="2014-02-01T00:00:00"/>
    <n v="2"/>
    <x v="8"/>
    <s v="2014"/>
  </r>
  <r>
    <x v="0"/>
    <x v="4"/>
    <x v="1"/>
    <s v="Medium"/>
    <n v="1282"/>
    <n v="5"/>
    <n v="20"/>
    <n v="25640"/>
    <n v="2051.1999999999998"/>
    <n v="23588.799999999999"/>
    <n v="12820"/>
    <x v="278"/>
    <d v="2014-06-01T00:00:00"/>
    <n v="6"/>
    <x v="1"/>
    <s v="2014"/>
  </r>
  <r>
    <x v="0"/>
    <x v="0"/>
    <x v="2"/>
    <s v="Medium"/>
    <n v="257"/>
    <n v="10"/>
    <n v="7"/>
    <n v="1799"/>
    <n v="143.91999999999999"/>
    <n v="1655.08"/>
    <n v="1285"/>
    <x v="279"/>
    <d v="2014-05-01T00:00:00"/>
    <n v="5"/>
    <x v="11"/>
    <s v="2014"/>
  </r>
  <r>
    <x v="0"/>
    <x v="4"/>
    <x v="5"/>
    <s v="Medium"/>
    <n v="1282"/>
    <n v="260"/>
    <n v="20"/>
    <n v="25640"/>
    <n v="2051.1999999999998"/>
    <n v="23588.799999999999"/>
    <n v="12820"/>
    <x v="278"/>
    <d v="2014-06-01T00:00:00"/>
    <n v="6"/>
    <x v="1"/>
    <s v="2014"/>
  </r>
  <r>
    <x v="3"/>
    <x v="3"/>
    <x v="0"/>
    <s v="Medium"/>
    <n v="1540"/>
    <n v="3"/>
    <n v="125"/>
    <n v="192500"/>
    <n v="15400"/>
    <n v="177100"/>
    <n v="184800"/>
    <x v="280"/>
    <d v="2014-08-01T00:00:00"/>
    <n v="8"/>
    <x v="5"/>
    <s v="2014"/>
  </r>
  <r>
    <x v="1"/>
    <x v="2"/>
    <x v="0"/>
    <s v="Medium"/>
    <n v="490"/>
    <n v="3"/>
    <n v="15"/>
    <n v="7350"/>
    <n v="588"/>
    <n v="6762"/>
    <n v="4900"/>
    <x v="281"/>
    <d v="2014-11-01T00:00:00"/>
    <n v="11"/>
    <x v="9"/>
    <s v="2014"/>
  </r>
  <r>
    <x v="0"/>
    <x v="3"/>
    <x v="0"/>
    <s v="Medium"/>
    <n v="1362"/>
    <n v="3"/>
    <n v="350"/>
    <n v="476700"/>
    <n v="38136"/>
    <n v="438564"/>
    <n v="354120"/>
    <x v="282"/>
    <d v="2014-12-01T00:00:00"/>
    <n v="12"/>
    <x v="2"/>
    <s v="2014"/>
  </r>
  <r>
    <x v="1"/>
    <x v="2"/>
    <x v="1"/>
    <s v="Medium"/>
    <n v="2501"/>
    <n v="5"/>
    <n v="15"/>
    <n v="37515"/>
    <n v="3001.2"/>
    <n v="34513.800000000003"/>
    <n v="25010"/>
    <x v="283"/>
    <d v="2014-03-01T00:00:00"/>
    <n v="3"/>
    <x v="3"/>
    <s v="2014"/>
  </r>
  <r>
    <x v="0"/>
    <x v="0"/>
    <x v="1"/>
    <s v="Medium"/>
    <n v="708"/>
    <n v="5"/>
    <n v="20"/>
    <n v="14160"/>
    <n v="1132.8"/>
    <n v="13027.2"/>
    <n v="7080"/>
    <x v="284"/>
    <d v="2014-06-01T00:00:00"/>
    <n v="6"/>
    <x v="1"/>
    <s v="2014"/>
  </r>
  <r>
    <x v="0"/>
    <x v="1"/>
    <x v="1"/>
    <s v="Medium"/>
    <n v="645"/>
    <n v="5"/>
    <n v="20"/>
    <n v="12900"/>
    <n v="1032"/>
    <n v="11868"/>
    <n v="6450"/>
    <x v="285"/>
    <d v="2014-07-01T00:00:00"/>
    <n v="7"/>
    <x v="4"/>
    <s v="2014"/>
  </r>
  <r>
    <x v="4"/>
    <x v="2"/>
    <x v="1"/>
    <s v="Medium"/>
    <n v="1562"/>
    <n v="5"/>
    <n v="300"/>
    <n v="468600"/>
    <n v="37488"/>
    <n v="431112"/>
    <n v="390500"/>
    <x v="286"/>
    <d v="2014-08-01T00:00:00"/>
    <n v="8"/>
    <x v="5"/>
    <s v="2014"/>
  </r>
  <r>
    <x v="4"/>
    <x v="0"/>
    <x v="1"/>
    <s v="Medium"/>
    <n v="1283"/>
    <n v="5"/>
    <n v="300"/>
    <n v="384900"/>
    <n v="30792"/>
    <n v="354108"/>
    <n v="320750"/>
    <x v="287"/>
    <d v="2013-09-01T00:00:00"/>
    <n v="9"/>
    <x v="6"/>
    <s v="2013"/>
  </r>
  <r>
    <x v="1"/>
    <x v="1"/>
    <x v="1"/>
    <s v="Medium"/>
    <n v="711"/>
    <n v="5"/>
    <n v="15"/>
    <n v="10665"/>
    <n v="853.2"/>
    <n v="9811.7999999999993"/>
    <n v="7110"/>
    <x v="288"/>
    <d v="2014-12-01T00:00:00"/>
    <n v="12"/>
    <x v="2"/>
    <s v="2014"/>
  </r>
  <r>
    <x v="3"/>
    <x v="3"/>
    <x v="2"/>
    <s v="Medium"/>
    <n v="1114"/>
    <n v="10"/>
    <n v="125"/>
    <n v="139250"/>
    <n v="11140"/>
    <n v="128110"/>
    <n v="133680"/>
    <x v="289"/>
    <d v="2014-03-01T00:00:00"/>
    <n v="3"/>
    <x v="3"/>
    <s v="2014"/>
  </r>
  <r>
    <x v="0"/>
    <x v="1"/>
    <x v="2"/>
    <s v="Medium"/>
    <n v="1259"/>
    <n v="10"/>
    <n v="7"/>
    <n v="8813"/>
    <n v="705.04"/>
    <n v="8107.96"/>
    <n v="6295"/>
    <x v="290"/>
    <d v="2014-04-01T00:00:00"/>
    <n v="4"/>
    <x v="10"/>
    <s v="2014"/>
  </r>
  <r>
    <x v="0"/>
    <x v="1"/>
    <x v="2"/>
    <s v="Medium"/>
    <n v="1095"/>
    <n v="10"/>
    <n v="7"/>
    <n v="7665"/>
    <n v="613.20000000000005"/>
    <n v="7051.8"/>
    <n v="5475"/>
    <x v="291"/>
    <d v="2014-05-01T00:00:00"/>
    <n v="5"/>
    <x v="11"/>
    <s v="2014"/>
  </r>
  <r>
    <x v="0"/>
    <x v="1"/>
    <x v="2"/>
    <s v="Medium"/>
    <n v="1366"/>
    <n v="10"/>
    <n v="20"/>
    <n v="27320"/>
    <n v="2185.6"/>
    <n v="25134.400000000001"/>
    <n v="13660"/>
    <x v="292"/>
    <d v="2014-06-01T00:00:00"/>
    <n v="6"/>
    <x v="1"/>
    <s v="2014"/>
  </r>
  <r>
    <x v="4"/>
    <x v="3"/>
    <x v="2"/>
    <s v="Medium"/>
    <n v="2460"/>
    <n v="10"/>
    <n v="300"/>
    <n v="738000"/>
    <n v="59040"/>
    <n v="678960"/>
    <n v="615000"/>
    <x v="293"/>
    <d v="2014-06-01T00:00:00"/>
    <n v="6"/>
    <x v="1"/>
    <s v="2014"/>
  </r>
  <r>
    <x v="0"/>
    <x v="4"/>
    <x v="2"/>
    <s v="Medium"/>
    <n v="678"/>
    <n v="10"/>
    <n v="7"/>
    <n v="4746"/>
    <n v="379.68"/>
    <n v="4366.32"/>
    <n v="3390"/>
    <x v="294"/>
    <d v="2014-08-01T00:00:00"/>
    <n v="8"/>
    <x v="5"/>
    <s v="2014"/>
  </r>
  <r>
    <x v="0"/>
    <x v="1"/>
    <x v="2"/>
    <s v="Medium"/>
    <n v="1598"/>
    <n v="10"/>
    <n v="7"/>
    <n v="11186"/>
    <n v="894.88"/>
    <n v="10291.120000000001"/>
    <n v="7990"/>
    <x v="295"/>
    <d v="2014-08-01T00:00:00"/>
    <n v="8"/>
    <x v="5"/>
    <s v="2014"/>
  </r>
  <r>
    <x v="0"/>
    <x v="1"/>
    <x v="2"/>
    <s v="Medium"/>
    <n v="2409"/>
    <n v="10"/>
    <n v="7"/>
    <n v="16863"/>
    <n v="1349.04"/>
    <n v="15513.96"/>
    <n v="12045"/>
    <x v="296"/>
    <d v="2013-09-01T00:00:00"/>
    <n v="9"/>
    <x v="6"/>
    <s v="2013"/>
  </r>
  <r>
    <x v="0"/>
    <x v="1"/>
    <x v="2"/>
    <s v="Medium"/>
    <n v="1934"/>
    <n v="10"/>
    <n v="20"/>
    <n v="38680"/>
    <n v="3094.4"/>
    <n v="35585.599999999999"/>
    <n v="19340"/>
    <x v="297"/>
    <d v="2014-09-01T00:00:00"/>
    <n v="9"/>
    <x v="6"/>
    <s v="2014"/>
  </r>
  <r>
    <x v="0"/>
    <x v="3"/>
    <x v="2"/>
    <s v="Medium"/>
    <n v="2993"/>
    <n v="10"/>
    <n v="20"/>
    <n v="59860"/>
    <n v="4788.8"/>
    <n v="55071.199999999997"/>
    <n v="29930"/>
    <x v="298"/>
    <d v="2014-09-01T00:00:00"/>
    <n v="9"/>
    <x v="6"/>
    <s v="2014"/>
  </r>
  <r>
    <x v="0"/>
    <x v="1"/>
    <x v="2"/>
    <s v="Medium"/>
    <n v="2146"/>
    <n v="10"/>
    <n v="350"/>
    <n v="751100"/>
    <n v="60088"/>
    <n v="691012"/>
    <n v="557960"/>
    <x v="299"/>
    <d v="2013-11-01T00:00:00"/>
    <n v="11"/>
    <x v="9"/>
    <s v="2013"/>
  </r>
  <r>
    <x v="0"/>
    <x v="3"/>
    <x v="2"/>
    <s v="Medium"/>
    <n v="1946"/>
    <n v="10"/>
    <n v="7"/>
    <n v="13622"/>
    <n v="1089.76"/>
    <n v="12532.24"/>
    <n v="9730"/>
    <x v="300"/>
    <d v="2013-12-01T00:00:00"/>
    <n v="12"/>
    <x v="2"/>
    <s v="2013"/>
  </r>
  <r>
    <x v="0"/>
    <x v="3"/>
    <x v="2"/>
    <s v="Medium"/>
    <n v="1362"/>
    <n v="10"/>
    <n v="350"/>
    <n v="476700"/>
    <n v="38136"/>
    <n v="438564"/>
    <n v="354120"/>
    <x v="282"/>
    <d v="2014-12-01T00:00:00"/>
    <n v="12"/>
    <x v="2"/>
    <s v="2014"/>
  </r>
  <r>
    <x v="2"/>
    <x v="0"/>
    <x v="3"/>
    <s v="Medium"/>
    <n v="598"/>
    <n v="120"/>
    <n v="12"/>
    <n v="7176"/>
    <n v="574.08000000000004"/>
    <n v="6601.92"/>
    <n v="1794"/>
    <x v="301"/>
    <d v="2014-03-01T00:00:00"/>
    <n v="3"/>
    <x v="3"/>
    <s v="2014"/>
  </r>
  <r>
    <x v="0"/>
    <x v="4"/>
    <x v="3"/>
    <s v="Medium"/>
    <n v="2907"/>
    <n v="120"/>
    <n v="7"/>
    <n v="20349"/>
    <n v="1627.92"/>
    <n v="18721.080000000002"/>
    <n v="14535"/>
    <x v="302"/>
    <d v="2014-06-01T00:00:00"/>
    <n v="6"/>
    <x v="1"/>
    <s v="2014"/>
  </r>
  <r>
    <x v="0"/>
    <x v="1"/>
    <x v="3"/>
    <s v="Medium"/>
    <n v="2338"/>
    <n v="120"/>
    <n v="7"/>
    <n v="16366"/>
    <n v="1309.28"/>
    <n v="15056.72"/>
    <n v="11690"/>
    <x v="303"/>
    <d v="2014-06-01T00:00:00"/>
    <n v="6"/>
    <x v="1"/>
    <s v="2014"/>
  </r>
  <r>
    <x v="4"/>
    <x v="2"/>
    <x v="3"/>
    <s v="Medium"/>
    <n v="386"/>
    <n v="120"/>
    <n v="300"/>
    <n v="115800"/>
    <n v="9264"/>
    <n v="106536"/>
    <n v="96500"/>
    <x v="304"/>
    <d v="2013-11-01T00:00:00"/>
    <n v="11"/>
    <x v="9"/>
    <s v="2013"/>
  </r>
  <r>
    <x v="4"/>
    <x v="3"/>
    <x v="3"/>
    <s v="Medium"/>
    <n v="635"/>
    <n v="120"/>
    <n v="300"/>
    <n v="190500"/>
    <n v="15240"/>
    <n v="175260"/>
    <n v="158750"/>
    <x v="305"/>
    <d v="2014-12-01T00:00:00"/>
    <n v="12"/>
    <x v="2"/>
    <s v="2014"/>
  </r>
  <r>
    <x v="0"/>
    <x v="2"/>
    <x v="4"/>
    <s v="Medium"/>
    <n v="574.5"/>
    <n v="250"/>
    <n v="350"/>
    <n v="201075"/>
    <n v="16086"/>
    <n v="184989"/>
    <n v="149370"/>
    <x v="306"/>
    <d v="2014-04-01T00:00:00"/>
    <n v="4"/>
    <x v="10"/>
    <s v="2014"/>
  </r>
  <r>
    <x v="0"/>
    <x v="1"/>
    <x v="4"/>
    <s v="Medium"/>
    <n v="2338"/>
    <n v="250"/>
    <n v="7"/>
    <n v="16366"/>
    <n v="1309.28"/>
    <n v="15056.72"/>
    <n v="11690"/>
    <x v="303"/>
    <d v="2014-06-01T00:00:00"/>
    <n v="6"/>
    <x v="1"/>
    <s v="2014"/>
  </r>
  <r>
    <x v="0"/>
    <x v="2"/>
    <x v="4"/>
    <s v="Medium"/>
    <n v="381"/>
    <n v="250"/>
    <n v="350"/>
    <n v="133350"/>
    <n v="10668"/>
    <n v="122682"/>
    <n v="99060"/>
    <x v="307"/>
    <d v="2014-08-01T00:00:00"/>
    <n v="8"/>
    <x v="5"/>
    <s v="2014"/>
  </r>
  <r>
    <x v="0"/>
    <x v="1"/>
    <x v="4"/>
    <s v="Medium"/>
    <n v="422"/>
    <n v="250"/>
    <n v="350"/>
    <n v="147700"/>
    <n v="11816"/>
    <n v="135884"/>
    <n v="109720"/>
    <x v="308"/>
    <d v="2014-08-01T00:00:00"/>
    <n v="8"/>
    <x v="5"/>
    <s v="2014"/>
  </r>
  <r>
    <x v="4"/>
    <x v="0"/>
    <x v="4"/>
    <s v="Medium"/>
    <n v="2134"/>
    <n v="250"/>
    <n v="300"/>
    <n v="640200"/>
    <n v="51216"/>
    <n v="588984"/>
    <n v="533500"/>
    <x v="309"/>
    <d v="2014-09-01T00:00:00"/>
    <n v="9"/>
    <x v="6"/>
    <s v="2014"/>
  </r>
  <r>
    <x v="4"/>
    <x v="4"/>
    <x v="4"/>
    <s v="Medium"/>
    <n v="808"/>
    <n v="250"/>
    <n v="300"/>
    <n v="242400"/>
    <n v="19392"/>
    <n v="223008"/>
    <n v="202000"/>
    <x v="310"/>
    <d v="2013-12-01T00:00:00"/>
    <n v="12"/>
    <x v="2"/>
    <s v="2013"/>
  </r>
  <r>
    <x v="0"/>
    <x v="0"/>
    <x v="5"/>
    <s v="Medium"/>
    <n v="708"/>
    <n v="260"/>
    <n v="20"/>
    <n v="14160"/>
    <n v="1132.8"/>
    <n v="13027.2"/>
    <n v="7080"/>
    <x v="284"/>
    <d v="2014-06-01T00:00:00"/>
    <n v="6"/>
    <x v="1"/>
    <s v="2014"/>
  </r>
  <r>
    <x v="0"/>
    <x v="4"/>
    <x v="5"/>
    <s v="Medium"/>
    <n v="2907"/>
    <n v="260"/>
    <n v="7"/>
    <n v="20349"/>
    <n v="1627.92"/>
    <n v="18721.080000000002"/>
    <n v="14535"/>
    <x v="302"/>
    <d v="2014-06-01T00:00:00"/>
    <n v="6"/>
    <x v="1"/>
    <s v="2014"/>
  </r>
  <r>
    <x v="0"/>
    <x v="1"/>
    <x v="5"/>
    <s v="Medium"/>
    <n v="1366"/>
    <n v="260"/>
    <n v="20"/>
    <n v="27320"/>
    <n v="2185.6"/>
    <n v="25134.400000000001"/>
    <n v="13660"/>
    <x v="292"/>
    <d v="2014-06-01T00:00:00"/>
    <n v="6"/>
    <x v="1"/>
    <s v="2014"/>
  </r>
  <r>
    <x v="4"/>
    <x v="3"/>
    <x v="5"/>
    <s v="Medium"/>
    <n v="2460"/>
    <n v="260"/>
    <n v="300"/>
    <n v="738000"/>
    <n v="59040"/>
    <n v="678960"/>
    <n v="615000"/>
    <x v="293"/>
    <d v="2014-06-01T00:00:00"/>
    <n v="6"/>
    <x v="1"/>
    <s v="2014"/>
  </r>
  <r>
    <x v="0"/>
    <x v="1"/>
    <x v="5"/>
    <s v="Medium"/>
    <n v="1520"/>
    <n v="260"/>
    <n v="20"/>
    <n v="30400"/>
    <n v="2432"/>
    <n v="27968"/>
    <n v="15200"/>
    <x v="311"/>
    <d v="2014-11-01T00:00:00"/>
    <n v="11"/>
    <x v="9"/>
    <s v="2014"/>
  </r>
  <r>
    <x v="1"/>
    <x v="1"/>
    <x v="5"/>
    <s v="Medium"/>
    <n v="711"/>
    <n v="260"/>
    <n v="15"/>
    <n v="10665"/>
    <n v="853.2"/>
    <n v="9811.7999999999993"/>
    <n v="7110"/>
    <x v="288"/>
    <d v="2014-12-01T00:00:00"/>
    <n v="12"/>
    <x v="2"/>
    <s v="2014"/>
  </r>
  <r>
    <x v="2"/>
    <x v="3"/>
    <x v="5"/>
    <s v="Medium"/>
    <n v="1375"/>
    <n v="260"/>
    <n v="12"/>
    <n v="16500"/>
    <n v="1320"/>
    <n v="15180"/>
    <n v="4125"/>
    <x v="312"/>
    <d v="2013-12-01T00:00:00"/>
    <n v="12"/>
    <x v="2"/>
    <s v="2013"/>
  </r>
  <r>
    <x v="4"/>
    <x v="3"/>
    <x v="5"/>
    <s v="Medium"/>
    <n v="635"/>
    <n v="260"/>
    <n v="300"/>
    <n v="190500"/>
    <n v="15240"/>
    <n v="175260"/>
    <n v="158750"/>
    <x v="305"/>
    <d v="2014-12-01T00:00:00"/>
    <n v="12"/>
    <x v="2"/>
    <s v="2014"/>
  </r>
  <r>
    <x v="0"/>
    <x v="4"/>
    <x v="4"/>
    <s v="Medium"/>
    <n v="436.5"/>
    <n v="250"/>
    <n v="20"/>
    <n v="8730"/>
    <n v="698.40000000000009"/>
    <n v="8031.5999999999995"/>
    <n v="4365"/>
    <x v="313"/>
    <d v="2014-07-01T00:00:00"/>
    <n v="7"/>
    <x v="4"/>
    <s v="2014"/>
  </r>
  <r>
    <x v="4"/>
    <x v="0"/>
    <x v="0"/>
    <s v="Medium"/>
    <n v="1094"/>
    <n v="3"/>
    <n v="300"/>
    <n v="328200"/>
    <n v="29538"/>
    <n v="298662"/>
    <n v="273500"/>
    <x v="314"/>
    <d v="2014-06-01T00:00:00"/>
    <n v="6"/>
    <x v="1"/>
    <s v="2014"/>
  </r>
  <r>
    <x v="2"/>
    <x v="3"/>
    <x v="0"/>
    <s v="Medium"/>
    <n v="367"/>
    <n v="3"/>
    <n v="12"/>
    <n v="4404"/>
    <n v="396.36"/>
    <n v="4007.64"/>
    <n v="1101"/>
    <x v="315"/>
    <d v="2013-10-01T00:00:00"/>
    <n v="10"/>
    <x v="7"/>
    <s v="2013"/>
  </r>
  <r>
    <x v="4"/>
    <x v="0"/>
    <x v="1"/>
    <s v="Medium"/>
    <n v="3802.5"/>
    <n v="5"/>
    <n v="300"/>
    <n v="1140750"/>
    <n v="102667.5"/>
    <n v="1038082.5"/>
    <n v="950625"/>
    <x v="316"/>
    <d v="2014-04-01T00:00:00"/>
    <n v="4"/>
    <x v="10"/>
    <s v="2014"/>
  </r>
  <r>
    <x v="0"/>
    <x v="2"/>
    <x v="1"/>
    <s v="Medium"/>
    <n v="1666"/>
    <n v="5"/>
    <n v="350"/>
    <n v="583100"/>
    <n v="52479"/>
    <n v="530621"/>
    <n v="433160"/>
    <x v="317"/>
    <d v="2014-05-01T00:00:00"/>
    <n v="5"/>
    <x v="11"/>
    <s v="2014"/>
  </r>
  <r>
    <x v="4"/>
    <x v="2"/>
    <x v="1"/>
    <s v="Medium"/>
    <n v="322"/>
    <n v="5"/>
    <n v="300"/>
    <n v="96600"/>
    <n v="8694"/>
    <n v="87906"/>
    <n v="80500"/>
    <x v="318"/>
    <d v="2013-09-01T00:00:00"/>
    <n v="9"/>
    <x v="6"/>
    <s v="2013"/>
  </r>
  <r>
    <x v="2"/>
    <x v="0"/>
    <x v="1"/>
    <s v="Medium"/>
    <n v="2321"/>
    <n v="5"/>
    <n v="12"/>
    <n v="27852"/>
    <n v="2506.6799999999998"/>
    <n v="25345.32"/>
    <n v="6963"/>
    <x v="319"/>
    <d v="2014-11-01T00:00:00"/>
    <n v="11"/>
    <x v="9"/>
    <s v="2014"/>
  </r>
  <r>
    <x v="3"/>
    <x v="2"/>
    <x v="1"/>
    <s v="Medium"/>
    <n v="1857"/>
    <n v="5"/>
    <n v="125"/>
    <n v="232125"/>
    <n v="20891.25"/>
    <n v="211233.75"/>
    <n v="222840"/>
    <x v="320"/>
    <d v="2013-11-01T00:00:00"/>
    <n v="11"/>
    <x v="9"/>
    <s v="2013"/>
  </r>
  <r>
    <x v="0"/>
    <x v="0"/>
    <x v="1"/>
    <s v="Medium"/>
    <n v="1611"/>
    <n v="5"/>
    <n v="7"/>
    <n v="11277"/>
    <n v="1014.93"/>
    <n v="10262.07"/>
    <n v="8055"/>
    <x v="321"/>
    <d v="2013-12-01T00:00:00"/>
    <n v="12"/>
    <x v="2"/>
    <s v="2013"/>
  </r>
  <r>
    <x v="3"/>
    <x v="4"/>
    <x v="1"/>
    <s v="Medium"/>
    <n v="2797"/>
    <n v="5"/>
    <n v="125"/>
    <n v="349625"/>
    <n v="31466.25"/>
    <n v="318158.75"/>
    <n v="335640"/>
    <x v="322"/>
    <d v="2014-12-01T00:00:00"/>
    <n v="12"/>
    <x v="2"/>
    <s v="2014"/>
  </r>
  <r>
    <x v="4"/>
    <x v="1"/>
    <x v="1"/>
    <s v="Medium"/>
    <n v="334"/>
    <n v="5"/>
    <n v="300"/>
    <n v="100200"/>
    <n v="9018"/>
    <n v="91182"/>
    <n v="83500"/>
    <x v="323"/>
    <d v="2013-12-01T00:00:00"/>
    <n v="12"/>
    <x v="2"/>
    <s v="2013"/>
  </r>
  <r>
    <x v="4"/>
    <x v="3"/>
    <x v="2"/>
    <s v="Medium"/>
    <n v="2565"/>
    <n v="10"/>
    <n v="300"/>
    <n v="769500"/>
    <n v="69255"/>
    <n v="700245"/>
    <n v="641250"/>
    <x v="324"/>
    <d v="2014-01-01T00:00:00"/>
    <n v="1"/>
    <x v="0"/>
    <s v="2014"/>
  </r>
  <r>
    <x v="0"/>
    <x v="3"/>
    <x v="2"/>
    <s v="Medium"/>
    <n v="2417"/>
    <n v="10"/>
    <n v="350"/>
    <n v="845950"/>
    <n v="76135.5"/>
    <n v="769814.5"/>
    <n v="628420"/>
    <x v="325"/>
    <d v="2014-01-01T00:00:00"/>
    <n v="1"/>
    <x v="0"/>
    <s v="2014"/>
  </r>
  <r>
    <x v="1"/>
    <x v="4"/>
    <x v="2"/>
    <s v="Medium"/>
    <n v="3675"/>
    <n v="10"/>
    <n v="15"/>
    <n v="55125"/>
    <n v="4961.25"/>
    <n v="50163.75"/>
    <n v="36750"/>
    <x v="326"/>
    <d v="2014-04-01T00:00:00"/>
    <n v="4"/>
    <x v="10"/>
    <s v="2014"/>
  </r>
  <r>
    <x v="4"/>
    <x v="0"/>
    <x v="2"/>
    <s v="Medium"/>
    <n v="1094"/>
    <n v="10"/>
    <n v="300"/>
    <n v="328200"/>
    <n v="29538"/>
    <n v="298662"/>
    <n v="273500"/>
    <x v="314"/>
    <d v="2014-06-01T00:00:00"/>
    <n v="6"/>
    <x v="1"/>
    <s v="2014"/>
  </r>
  <r>
    <x v="1"/>
    <x v="2"/>
    <x v="2"/>
    <s v="Medium"/>
    <n v="1227"/>
    <n v="10"/>
    <n v="15"/>
    <n v="18405"/>
    <n v="1656.45"/>
    <n v="16748.55"/>
    <n v="12270"/>
    <x v="327"/>
    <d v="2014-10-01T00:00:00"/>
    <n v="10"/>
    <x v="7"/>
    <s v="2014"/>
  </r>
  <r>
    <x v="2"/>
    <x v="3"/>
    <x v="2"/>
    <s v="Medium"/>
    <n v="367"/>
    <n v="10"/>
    <n v="12"/>
    <n v="4404"/>
    <n v="396.36"/>
    <n v="4007.64"/>
    <n v="1101"/>
    <x v="315"/>
    <d v="2013-10-01T00:00:00"/>
    <n v="10"/>
    <x v="7"/>
    <s v="2013"/>
  </r>
  <r>
    <x v="4"/>
    <x v="2"/>
    <x v="2"/>
    <s v="Medium"/>
    <n v="1324"/>
    <n v="10"/>
    <n v="300"/>
    <n v="397200"/>
    <n v="35748"/>
    <n v="361452"/>
    <n v="331000"/>
    <x v="328"/>
    <d v="2014-11-01T00:00:00"/>
    <n v="11"/>
    <x v="9"/>
    <s v="2014"/>
  </r>
  <r>
    <x v="2"/>
    <x v="1"/>
    <x v="2"/>
    <s v="Medium"/>
    <n v="1775"/>
    <n v="10"/>
    <n v="12"/>
    <n v="21300"/>
    <n v="1917"/>
    <n v="19383"/>
    <n v="5325"/>
    <x v="329"/>
    <d v="2013-11-01T00:00:00"/>
    <n v="11"/>
    <x v="9"/>
    <s v="2013"/>
  </r>
  <r>
    <x v="3"/>
    <x v="4"/>
    <x v="2"/>
    <s v="Medium"/>
    <n v="2797"/>
    <n v="10"/>
    <n v="125"/>
    <n v="349625"/>
    <n v="31466.25"/>
    <n v="318158.75"/>
    <n v="335640"/>
    <x v="322"/>
    <d v="2014-12-01T00:00:00"/>
    <n v="12"/>
    <x v="2"/>
    <s v="2014"/>
  </r>
  <r>
    <x v="1"/>
    <x v="3"/>
    <x v="3"/>
    <s v="Medium"/>
    <n v="245"/>
    <n v="120"/>
    <n v="15"/>
    <n v="3675"/>
    <n v="330.75"/>
    <n v="3344.25"/>
    <n v="2450"/>
    <x v="330"/>
    <d v="2014-05-01T00:00:00"/>
    <n v="5"/>
    <x v="11"/>
    <s v="2014"/>
  </r>
  <r>
    <x v="4"/>
    <x v="0"/>
    <x v="3"/>
    <s v="Medium"/>
    <n v="3793.5"/>
    <n v="120"/>
    <n v="300"/>
    <n v="1138050"/>
    <n v="102424.5"/>
    <n v="1035625.5"/>
    <n v="948375"/>
    <x v="331"/>
    <d v="2014-07-01T00:00:00"/>
    <n v="7"/>
    <x v="4"/>
    <s v="2014"/>
  </r>
  <r>
    <x v="0"/>
    <x v="1"/>
    <x v="3"/>
    <s v="Medium"/>
    <n v="1307"/>
    <n v="120"/>
    <n v="350"/>
    <n v="457450"/>
    <n v="41170.5"/>
    <n v="416279.5"/>
    <n v="339820"/>
    <x v="332"/>
    <d v="2014-07-01T00:00:00"/>
    <n v="7"/>
    <x v="4"/>
    <s v="2014"/>
  </r>
  <r>
    <x v="3"/>
    <x v="0"/>
    <x v="3"/>
    <s v="Medium"/>
    <n v="567"/>
    <n v="120"/>
    <n v="125"/>
    <n v="70875"/>
    <n v="6378.75"/>
    <n v="64496.25"/>
    <n v="68040"/>
    <x v="333"/>
    <d v="2014-09-01T00:00:00"/>
    <n v="9"/>
    <x v="6"/>
    <s v="2014"/>
  </r>
  <r>
    <x v="3"/>
    <x v="3"/>
    <x v="3"/>
    <s v="Medium"/>
    <n v="2110"/>
    <n v="120"/>
    <n v="125"/>
    <n v="263750"/>
    <n v="23737.5"/>
    <n v="240012.5"/>
    <n v="253200"/>
    <x v="334"/>
    <d v="2014-09-01T00:00:00"/>
    <n v="9"/>
    <x v="6"/>
    <s v="2014"/>
  </r>
  <r>
    <x v="0"/>
    <x v="0"/>
    <x v="3"/>
    <s v="Medium"/>
    <n v="1269"/>
    <n v="120"/>
    <n v="350"/>
    <n v="444150"/>
    <n v="39973.5"/>
    <n v="404176.5"/>
    <n v="329940"/>
    <x v="335"/>
    <d v="2014-10-01T00:00:00"/>
    <n v="10"/>
    <x v="7"/>
    <s v="2014"/>
  </r>
  <r>
    <x v="2"/>
    <x v="4"/>
    <x v="4"/>
    <s v="Medium"/>
    <n v="1956"/>
    <n v="250"/>
    <n v="12"/>
    <n v="23472"/>
    <n v="2112.48"/>
    <n v="21359.52"/>
    <n v="5868"/>
    <x v="336"/>
    <d v="2014-01-01T00:00:00"/>
    <n v="1"/>
    <x v="0"/>
    <s v="2014"/>
  </r>
  <r>
    <x v="4"/>
    <x v="1"/>
    <x v="4"/>
    <s v="Medium"/>
    <n v="2659"/>
    <n v="250"/>
    <n v="300"/>
    <n v="797700"/>
    <n v="71793"/>
    <n v="725907"/>
    <n v="664750"/>
    <x v="337"/>
    <d v="2014-02-01T00:00:00"/>
    <n v="2"/>
    <x v="8"/>
    <s v="2014"/>
  </r>
  <r>
    <x v="0"/>
    <x v="4"/>
    <x v="4"/>
    <s v="Medium"/>
    <n v="1351.5"/>
    <n v="250"/>
    <n v="350"/>
    <n v="473025"/>
    <n v="42572.25"/>
    <n v="430452.75"/>
    <n v="351390"/>
    <x v="338"/>
    <d v="2014-04-01T00:00:00"/>
    <n v="4"/>
    <x v="10"/>
    <s v="2014"/>
  </r>
  <r>
    <x v="2"/>
    <x v="1"/>
    <x v="4"/>
    <s v="Medium"/>
    <n v="880"/>
    <n v="250"/>
    <n v="12"/>
    <n v="10560"/>
    <n v="950.4"/>
    <n v="9609.6"/>
    <n v="2640"/>
    <x v="339"/>
    <d v="2014-05-01T00:00:00"/>
    <n v="5"/>
    <x v="11"/>
    <s v="2014"/>
  </r>
  <r>
    <x v="4"/>
    <x v="4"/>
    <x v="4"/>
    <s v="Medium"/>
    <n v="1867"/>
    <n v="250"/>
    <n v="300"/>
    <n v="560100"/>
    <n v="50409"/>
    <n v="509691"/>
    <n v="466750"/>
    <x v="340"/>
    <d v="2014-09-01T00:00:00"/>
    <n v="9"/>
    <x v="6"/>
    <s v="2014"/>
  </r>
  <r>
    <x v="2"/>
    <x v="2"/>
    <x v="4"/>
    <s v="Medium"/>
    <n v="2234"/>
    <n v="250"/>
    <n v="12"/>
    <n v="26808"/>
    <n v="2412.7199999999998"/>
    <n v="24395.279999999999"/>
    <n v="6702"/>
    <x v="341"/>
    <d v="2013-09-01T00:00:00"/>
    <n v="9"/>
    <x v="6"/>
    <s v="2013"/>
  </r>
  <r>
    <x v="1"/>
    <x v="2"/>
    <x v="4"/>
    <s v="Medium"/>
    <n v="1227"/>
    <n v="250"/>
    <n v="15"/>
    <n v="18405"/>
    <n v="1656.45"/>
    <n v="16748.55"/>
    <n v="12270"/>
    <x v="327"/>
    <d v="2014-10-01T00:00:00"/>
    <n v="10"/>
    <x v="7"/>
    <s v="2014"/>
  </r>
  <r>
    <x v="3"/>
    <x v="3"/>
    <x v="4"/>
    <s v="Medium"/>
    <n v="877"/>
    <n v="250"/>
    <n v="125"/>
    <n v="109625"/>
    <n v="9866.25"/>
    <n v="99758.75"/>
    <n v="105240"/>
    <x v="342"/>
    <d v="2014-11-01T00:00:00"/>
    <n v="11"/>
    <x v="9"/>
    <s v="2014"/>
  </r>
  <r>
    <x v="0"/>
    <x v="4"/>
    <x v="5"/>
    <s v="Medium"/>
    <n v="2071"/>
    <n v="260"/>
    <n v="350"/>
    <n v="724850"/>
    <n v="65236.5"/>
    <n v="659613.5"/>
    <n v="538460"/>
    <x v="343"/>
    <d v="2014-09-01T00:00:00"/>
    <n v="9"/>
    <x v="6"/>
    <s v="2014"/>
  </r>
  <r>
    <x v="0"/>
    <x v="0"/>
    <x v="5"/>
    <s v="Medium"/>
    <n v="1269"/>
    <n v="260"/>
    <n v="350"/>
    <n v="444150"/>
    <n v="39973.5"/>
    <n v="404176.5"/>
    <n v="329940"/>
    <x v="335"/>
    <d v="2014-10-01T00:00:00"/>
    <n v="10"/>
    <x v="7"/>
    <s v="2014"/>
  </r>
  <r>
    <x v="1"/>
    <x v="1"/>
    <x v="5"/>
    <s v="Medium"/>
    <n v="970"/>
    <n v="260"/>
    <n v="15"/>
    <n v="14550"/>
    <n v="1309.5"/>
    <n v="13240.5"/>
    <n v="9700"/>
    <x v="344"/>
    <d v="2013-11-01T00:00:00"/>
    <n v="11"/>
    <x v="9"/>
    <s v="2013"/>
  </r>
  <r>
    <x v="0"/>
    <x v="3"/>
    <x v="5"/>
    <s v="Medium"/>
    <n v="1694"/>
    <n v="260"/>
    <n v="20"/>
    <n v="33880"/>
    <n v="3049.2"/>
    <n v="30830.799999999999"/>
    <n v="16940"/>
    <x v="345"/>
    <d v="2014-11-01T00:00:00"/>
    <n v="11"/>
    <x v="9"/>
    <s v="2014"/>
  </r>
  <r>
    <x v="0"/>
    <x v="1"/>
    <x v="0"/>
    <s v="Medium"/>
    <n v="663"/>
    <n v="3"/>
    <n v="20"/>
    <n v="13260"/>
    <n v="1193.4000000000001"/>
    <n v="12066.6"/>
    <n v="6630"/>
    <x v="346"/>
    <d v="2014-05-01T00:00:00"/>
    <n v="5"/>
    <x v="11"/>
    <s v="2014"/>
  </r>
  <r>
    <x v="0"/>
    <x v="0"/>
    <x v="0"/>
    <s v="Medium"/>
    <n v="819"/>
    <n v="3"/>
    <n v="7"/>
    <n v="5733"/>
    <n v="515.97"/>
    <n v="5217.03"/>
    <n v="4095"/>
    <x v="347"/>
    <d v="2014-07-01T00:00:00"/>
    <n v="7"/>
    <x v="4"/>
    <s v="2014"/>
  </r>
  <r>
    <x v="2"/>
    <x v="1"/>
    <x v="0"/>
    <s v="Medium"/>
    <n v="1580"/>
    <n v="3"/>
    <n v="12"/>
    <n v="18960"/>
    <n v="1706.4"/>
    <n v="17253.599999999999"/>
    <n v="4740"/>
    <x v="348"/>
    <d v="2014-09-01T00:00:00"/>
    <n v="9"/>
    <x v="6"/>
    <s v="2014"/>
  </r>
  <r>
    <x v="0"/>
    <x v="3"/>
    <x v="0"/>
    <s v="Medium"/>
    <n v="521"/>
    <n v="3"/>
    <n v="7"/>
    <n v="3647"/>
    <n v="328.23"/>
    <n v="3318.77"/>
    <n v="2605"/>
    <x v="349"/>
    <d v="2014-12-01T00:00:00"/>
    <n v="12"/>
    <x v="2"/>
    <s v="2014"/>
  </r>
  <r>
    <x v="0"/>
    <x v="4"/>
    <x v="2"/>
    <s v="Medium"/>
    <n v="973"/>
    <n v="10"/>
    <n v="20"/>
    <n v="19460"/>
    <n v="1751.4"/>
    <n v="17708.599999999999"/>
    <n v="9730"/>
    <x v="350"/>
    <d v="2014-03-01T00:00:00"/>
    <n v="3"/>
    <x v="3"/>
    <s v="2014"/>
  </r>
  <r>
    <x v="0"/>
    <x v="3"/>
    <x v="2"/>
    <s v="Medium"/>
    <n v="1038"/>
    <n v="10"/>
    <n v="20"/>
    <n v="20760"/>
    <n v="1868.4"/>
    <n v="18891.599999999999"/>
    <n v="10380"/>
    <x v="351"/>
    <d v="2014-06-01T00:00:00"/>
    <n v="6"/>
    <x v="1"/>
    <s v="2014"/>
  </r>
  <r>
    <x v="0"/>
    <x v="1"/>
    <x v="2"/>
    <s v="Medium"/>
    <n v="360"/>
    <n v="10"/>
    <n v="7"/>
    <n v="2520"/>
    <n v="226.8"/>
    <n v="2293.1999999999998"/>
    <n v="1800"/>
    <x v="352"/>
    <d v="2014-10-01T00:00:00"/>
    <n v="10"/>
    <x v="7"/>
    <s v="2014"/>
  </r>
  <r>
    <x v="2"/>
    <x v="2"/>
    <x v="3"/>
    <s v="Medium"/>
    <n v="1967"/>
    <n v="120"/>
    <n v="12"/>
    <n v="23604"/>
    <n v="2124.36"/>
    <n v="21479.64"/>
    <n v="5901"/>
    <x v="353"/>
    <d v="2014-03-01T00:00:00"/>
    <n v="3"/>
    <x v="3"/>
    <s v="2014"/>
  </r>
  <r>
    <x v="1"/>
    <x v="3"/>
    <x v="3"/>
    <s v="Medium"/>
    <n v="2628"/>
    <n v="120"/>
    <n v="15"/>
    <n v="39420"/>
    <n v="3547.8"/>
    <n v="35872.199999999997"/>
    <n v="26280"/>
    <x v="354"/>
    <d v="2014-04-01T00:00:00"/>
    <n v="4"/>
    <x v="10"/>
    <s v="2014"/>
  </r>
  <r>
    <x v="0"/>
    <x v="1"/>
    <x v="4"/>
    <s v="Medium"/>
    <n v="360"/>
    <n v="250"/>
    <n v="7"/>
    <n v="2520"/>
    <n v="226.8"/>
    <n v="2293.1999999999998"/>
    <n v="1800"/>
    <x v="352"/>
    <d v="2014-10-01T00:00:00"/>
    <n v="10"/>
    <x v="7"/>
    <s v="2014"/>
  </r>
  <r>
    <x v="0"/>
    <x v="2"/>
    <x v="4"/>
    <s v="Medium"/>
    <n v="2682"/>
    <n v="250"/>
    <n v="20"/>
    <n v="53640"/>
    <n v="4827.6000000000004"/>
    <n v="48812.4"/>
    <n v="26820"/>
    <x v="355"/>
    <d v="2013-11-01T00:00:00"/>
    <n v="11"/>
    <x v="9"/>
    <s v="2013"/>
  </r>
  <r>
    <x v="0"/>
    <x v="3"/>
    <x v="4"/>
    <s v="Medium"/>
    <n v="521"/>
    <n v="250"/>
    <n v="7"/>
    <n v="3647"/>
    <n v="328.23"/>
    <n v="3318.77"/>
    <n v="2605"/>
    <x v="349"/>
    <d v="2014-12-01T00:00:00"/>
    <n v="12"/>
    <x v="2"/>
    <s v="2014"/>
  </r>
  <r>
    <x v="0"/>
    <x v="3"/>
    <x v="5"/>
    <s v="Medium"/>
    <n v="1038"/>
    <n v="260"/>
    <n v="20"/>
    <n v="20760"/>
    <n v="1868.4"/>
    <n v="18891.599999999999"/>
    <n v="10380"/>
    <x v="351"/>
    <d v="2014-06-01T00:00:00"/>
    <n v="6"/>
    <x v="1"/>
    <s v="2014"/>
  </r>
  <r>
    <x v="1"/>
    <x v="0"/>
    <x v="5"/>
    <s v="Medium"/>
    <n v="1630.5"/>
    <n v="260"/>
    <n v="15"/>
    <n v="24457.5"/>
    <n v="2201.1750000000002"/>
    <n v="22256.324999999997"/>
    <n v="16305"/>
    <x v="356"/>
    <d v="2014-07-01T00:00:00"/>
    <n v="7"/>
    <x v="4"/>
    <s v="2014"/>
  </r>
  <r>
    <x v="2"/>
    <x v="2"/>
    <x v="5"/>
    <s v="Medium"/>
    <n v="306"/>
    <n v="260"/>
    <n v="12"/>
    <n v="3672"/>
    <n v="330.48"/>
    <n v="3341.52"/>
    <n v="918"/>
    <x v="357"/>
    <d v="2013-12-01T00:00:00"/>
    <n v="12"/>
    <x v="2"/>
    <s v="2013"/>
  </r>
  <r>
    <x v="2"/>
    <x v="4"/>
    <x v="0"/>
    <s v="High"/>
    <n v="386"/>
    <n v="3"/>
    <n v="12"/>
    <n v="4632"/>
    <n v="463.2"/>
    <n v="4168.8"/>
    <n v="1158"/>
    <x v="358"/>
    <d v="2013-10-01T00:00:00"/>
    <n v="10"/>
    <x v="7"/>
    <s v="2013"/>
  </r>
  <r>
    <x v="0"/>
    <x v="4"/>
    <x v="1"/>
    <s v="High"/>
    <n v="2328"/>
    <n v="5"/>
    <n v="7"/>
    <n v="16296"/>
    <n v="1629.6"/>
    <n v="14666.4"/>
    <n v="11640"/>
    <x v="359"/>
    <d v="2014-09-01T00:00:00"/>
    <n v="9"/>
    <x v="6"/>
    <s v="2014"/>
  </r>
  <r>
    <x v="2"/>
    <x v="4"/>
    <x v="2"/>
    <s v="High"/>
    <n v="386"/>
    <n v="10"/>
    <n v="12"/>
    <n v="4632"/>
    <n v="463.2"/>
    <n v="4168.8"/>
    <n v="1158"/>
    <x v="358"/>
    <d v="2013-10-01T00:00:00"/>
    <n v="10"/>
    <x v="7"/>
    <s v="2013"/>
  </r>
  <r>
    <x v="3"/>
    <x v="4"/>
    <x v="0"/>
    <s v="High"/>
    <n v="3445.5"/>
    <n v="3"/>
    <n v="125"/>
    <n v="430687.5"/>
    <n v="43068.75"/>
    <n v="387618.75"/>
    <n v="413460"/>
    <x v="360"/>
    <d v="2014-04-01T00:00:00"/>
    <n v="4"/>
    <x v="10"/>
    <s v="2014"/>
  </r>
  <r>
    <x v="3"/>
    <x v="2"/>
    <x v="0"/>
    <s v="High"/>
    <n v="1482"/>
    <n v="3"/>
    <n v="125"/>
    <n v="185250"/>
    <n v="18525"/>
    <n v="166725"/>
    <n v="177840"/>
    <x v="361"/>
    <d v="2013-12-01T00:00:00"/>
    <n v="12"/>
    <x v="2"/>
    <s v="2013"/>
  </r>
  <r>
    <x v="0"/>
    <x v="4"/>
    <x v="1"/>
    <s v="High"/>
    <n v="2313"/>
    <n v="5"/>
    <n v="350"/>
    <n v="809550"/>
    <n v="80955"/>
    <n v="728595"/>
    <n v="601380"/>
    <x v="362"/>
    <d v="2014-05-01T00:00:00"/>
    <n v="5"/>
    <x v="11"/>
    <s v="2014"/>
  </r>
  <r>
    <x v="3"/>
    <x v="4"/>
    <x v="1"/>
    <s v="High"/>
    <n v="1804"/>
    <n v="5"/>
    <n v="125"/>
    <n v="225500"/>
    <n v="22550"/>
    <n v="202950"/>
    <n v="216480"/>
    <x v="363"/>
    <d v="2013-11-01T00:00:00"/>
    <n v="11"/>
    <x v="9"/>
    <s v="2013"/>
  </r>
  <r>
    <x v="1"/>
    <x v="2"/>
    <x v="1"/>
    <s v="High"/>
    <n v="2072"/>
    <n v="5"/>
    <n v="15"/>
    <n v="31080"/>
    <n v="3108"/>
    <n v="27972"/>
    <n v="20720"/>
    <x v="364"/>
    <d v="2014-12-01T00:00:00"/>
    <n v="12"/>
    <x v="2"/>
    <s v="2014"/>
  </r>
  <r>
    <x v="0"/>
    <x v="2"/>
    <x v="2"/>
    <s v="High"/>
    <n v="1954"/>
    <n v="10"/>
    <n v="20"/>
    <n v="39080"/>
    <n v="3908"/>
    <n v="35172"/>
    <n v="19540"/>
    <x v="365"/>
    <d v="2014-03-01T00:00:00"/>
    <n v="3"/>
    <x v="3"/>
    <s v="2014"/>
  </r>
  <r>
    <x v="4"/>
    <x v="3"/>
    <x v="2"/>
    <s v="High"/>
    <n v="591"/>
    <n v="10"/>
    <n v="300"/>
    <n v="177300"/>
    <n v="17730"/>
    <n v="159570"/>
    <n v="147750"/>
    <x v="366"/>
    <d v="2014-05-01T00:00:00"/>
    <n v="5"/>
    <x v="11"/>
    <s v="2014"/>
  </r>
  <r>
    <x v="1"/>
    <x v="2"/>
    <x v="2"/>
    <s v="High"/>
    <n v="2167"/>
    <n v="10"/>
    <n v="15"/>
    <n v="32505"/>
    <n v="3250.5"/>
    <n v="29254.5"/>
    <n v="21670"/>
    <x v="367"/>
    <d v="2013-10-01T00:00:00"/>
    <n v="10"/>
    <x v="7"/>
    <s v="2013"/>
  </r>
  <r>
    <x v="0"/>
    <x v="1"/>
    <x v="2"/>
    <s v="High"/>
    <n v="241"/>
    <n v="10"/>
    <n v="20"/>
    <n v="4820"/>
    <n v="482"/>
    <n v="4338"/>
    <n v="2410"/>
    <x v="368"/>
    <d v="2014-10-01T00:00:00"/>
    <n v="10"/>
    <x v="7"/>
    <s v="2014"/>
  </r>
  <r>
    <x v="1"/>
    <x v="1"/>
    <x v="3"/>
    <s v="High"/>
    <n v="681"/>
    <n v="120"/>
    <n v="15"/>
    <n v="10215"/>
    <n v="1021.5"/>
    <n v="9193.5"/>
    <n v="6810"/>
    <x v="369"/>
    <d v="2014-01-01T00:00:00"/>
    <n v="1"/>
    <x v="0"/>
    <s v="2014"/>
  </r>
  <r>
    <x v="1"/>
    <x v="1"/>
    <x v="3"/>
    <s v="High"/>
    <n v="510"/>
    <n v="120"/>
    <n v="15"/>
    <n v="7650"/>
    <n v="765"/>
    <n v="6885"/>
    <n v="5100"/>
    <x v="370"/>
    <d v="2014-04-01T00:00:00"/>
    <n v="4"/>
    <x v="10"/>
    <s v="2014"/>
  </r>
  <r>
    <x v="1"/>
    <x v="4"/>
    <x v="3"/>
    <s v="High"/>
    <n v="790"/>
    <n v="120"/>
    <n v="15"/>
    <n v="11850"/>
    <n v="1185"/>
    <n v="10665"/>
    <n v="7900"/>
    <x v="371"/>
    <d v="2014-05-01T00:00:00"/>
    <n v="5"/>
    <x v="11"/>
    <s v="2014"/>
  </r>
  <r>
    <x v="0"/>
    <x v="2"/>
    <x v="3"/>
    <s v="High"/>
    <n v="639"/>
    <n v="120"/>
    <n v="350"/>
    <n v="223650"/>
    <n v="22365"/>
    <n v="201285"/>
    <n v="166140"/>
    <x v="372"/>
    <d v="2014-07-01T00:00:00"/>
    <n v="7"/>
    <x v="4"/>
    <s v="2014"/>
  </r>
  <r>
    <x v="3"/>
    <x v="4"/>
    <x v="3"/>
    <s v="High"/>
    <n v="1596"/>
    <n v="120"/>
    <n v="125"/>
    <n v="199500"/>
    <n v="19950"/>
    <n v="179550"/>
    <n v="191520"/>
    <x v="373"/>
    <d v="2014-09-01T00:00:00"/>
    <n v="9"/>
    <x v="6"/>
    <s v="2014"/>
  </r>
  <r>
    <x v="4"/>
    <x v="4"/>
    <x v="3"/>
    <s v="High"/>
    <n v="2294"/>
    <n v="120"/>
    <n v="300"/>
    <n v="688200"/>
    <n v="68820"/>
    <n v="619380"/>
    <n v="573500"/>
    <x v="374"/>
    <d v="2013-10-01T00:00:00"/>
    <n v="10"/>
    <x v="7"/>
    <s v="2013"/>
  </r>
  <r>
    <x v="0"/>
    <x v="1"/>
    <x v="3"/>
    <s v="High"/>
    <n v="241"/>
    <n v="120"/>
    <n v="20"/>
    <n v="4820"/>
    <n v="482"/>
    <n v="4338"/>
    <n v="2410"/>
    <x v="368"/>
    <d v="2014-10-01T00:00:00"/>
    <n v="10"/>
    <x v="7"/>
    <s v="2014"/>
  </r>
  <r>
    <x v="0"/>
    <x v="1"/>
    <x v="3"/>
    <s v="High"/>
    <n v="2665"/>
    <n v="120"/>
    <n v="7"/>
    <n v="18655"/>
    <n v="1865.5"/>
    <n v="16789.5"/>
    <n v="13325"/>
    <x v="375"/>
    <d v="2014-11-01T00:00:00"/>
    <n v="11"/>
    <x v="9"/>
    <s v="2014"/>
  </r>
  <r>
    <x v="3"/>
    <x v="0"/>
    <x v="3"/>
    <s v="High"/>
    <n v="1916"/>
    <n v="120"/>
    <n v="125"/>
    <n v="239500"/>
    <n v="23950"/>
    <n v="215550"/>
    <n v="229920"/>
    <x v="376"/>
    <d v="2013-12-01T00:00:00"/>
    <n v="12"/>
    <x v="2"/>
    <s v="2013"/>
  </r>
  <r>
    <x v="4"/>
    <x v="2"/>
    <x v="3"/>
    <s v="High"/>
    <n v="853"/>
    <n v="120"/>
    <n v="300"/>
    <n v="255900"/>
    <n v="25590"/>
    <n v="230310"/>
    <n v="213250"/>
    <x v="377"/>
    <d v="2014-12-01T00:00:00"/>
    <n v="12"/>
    <x v="2"/>
    <s v="2014"/>
  </r>
  <r>
    <x v="3"/>
    <x v="3"/>
    <x v="4"/>
    <s v="High"/>
    <n v="341"/>
    <n v="250"/>
    <n v="125"/>
    <n v="42625"/>
    <n v="4262.5"/>
    <n v="38362.5"/>
    <n v="40920"/>
    <x v="378"/>
    <d v="2014-05-01T00:00:00"/>
    <n v="5"/>
    <x v="11"/>
    <s v="2014"/>
  </r>
  <r>
    <x v="1"/>
    <x v="3"/>
    <x v="4"/>
    <s v="High"/>
    <n v="641"/>
    <n v="250"/>
    <n v="15"/>
    <n v="9615"/>
    <n v="961.5"/>
    <n v="8653.5"/>
    <n v="6410"/>
    <x v="379"/>
    <d v="2014-07-01T00:00:00"/>
    <n v="7"/>
    <x v="4"/>
    <s v="2014"/>
  </r>
  <r>
    <x v="0"/>
    <x v="4"/>
    <x v="4"/>
    <s v="High"/>
    <n v="2807"/>
    <n v="250"/>
    <n v="350"/>
    <n v="982450"/>
    <n v="98245"/>
    <n v="884205"/>
    <n v="729820"/>
    <x v="380"/>
    <d v="2014-08-01T00:00:00"/>
    <n v="8"/>
    <x v="5"/>
    <s v="2014"/>
  </r>
  <r>
    <x v="4"/>
    <x v="3"/>
    <x v="4"/>
    <s v="High"/>
    <n v="432"/>
    <n v="250"/>
    <n v="300"/>
    <n v="129600"/>
    <n v="12960"/>
    <n v="116640"/>
    <n v="108000"/>
    <x v="381"/>
    <d v="2014-09-01T00:00:00"/>
    <n v="9"/>
    <x v="6"/>
    <s v="2014"/>
  </r>
  <r>
    <x v="4"/>
    <x v="4"/>
    <x v="4"/>
    <s v="High"/>
    <n v="2294"/>
    <n v="250"/>
    <n v="300"/>
    <n v="688200"/>
    <n v="68820"/>
    <n v="619380"/>
    <n v="573500"/>
    <x v="374"/>
    <d v="2013-10-01T00:00:00"/>
    <n v="10"/>
    <x v="7"/>
    <s v="2013"/>
  </r>
  <r>
    <x v="1"/>
    <x v="2"/>
    <x v="4"/>
    <s v="High"/>
    <n v="2167"/>
    <n v="250"/>
    <n v="15"/>
    <n v="32505"/>
    <n v="3250.5"/>
    <n v="29254.5"/>
    <n v="21670"/>
    <x v="367"/>
    <d v="2013-10-01T00:00:00"/>
    <n v="10"/>
    <x v="7"/>
    <s v="2013"/>
  </r>
  <r>
    <x v="3"/>
    <x v="0"/>
    <x v="4"/>
    <s v="High"/>
    <n v="2529"/>
    <n v="250"/>
    <n v="125"/>
    <n v="316125"/>
    <n v="31612.5"/>
    <n v="284512.5"/>
    <n v="303480"/>
    <x v="382"/>
    <d v="2014-11-01T00:00:00"/>
    <n v="11"/>
    <x v="9"/>
    <s v="2014"/>
  </r>
  <r>
    <x v="0"/>
    <x v="1"/>
    <x v="4"/>
    <s v="High"/>
    <n v="1870"/>
    <n v="250"/>
    <n v="350"/>
    <n v="654500"/>
    <n v="65450"/>
    <n v="589050"/>
    <n v="486200"/>
    <x v="383"/>
    <d v="2013-12-01T00:00:00"/>
    <n v="12"/>
    <x v="2"/>
    <s v="2013"/>
  </r>
  <r>
    <x v="3"/>
    <x v="4"/>
    <x v="5"/>
    <s v="High"/>
    <n v="579"/>
    <n v="260"/>
    <n v="125"/>
    <n v="72375"/>
    <n v="7237.5"/>
    <n v="65137.5"/>
    <n v="69480"/>
    <x v="384"/>
    <d v="2014-01-01T00:00:00"/>
    <n v="1"/>
    <x v="0"/>
    <s v="2014"/>
  </r>
  <r>
    <x v="0"/>
    <x v="0"/>
    <x v="5"/>
    <s v="High"/>
    <n v="2240"/>
    <n v="260"/>
    <n v="350"/>
    <n v="784000"/>
    <n v="78400"/>
    <n v="705600"/>
    <n v="582400"/>
    <x v="385"/>
    <d v="2014-02-01T00:00:00"/>
    <n v="2"/>
    <x v="8"/>
    <s v="2014"/>
  </r>
  <r>
    <x v="4"/>
    <x v="4"/>
    <x v="5"/>
    <s v="High"/>
    <n v="2993"/>
    <n v="260"/>
    <n v="300"/>
    <n v="897900"/>
    <n v="89790"/>
    <n v="808110"/>
    <n v="748250"/>
    <x v="386"/>
    <d v="2014-03-01T00:00:00"/>
    <n v="3"/>
    <x v="3"/>
    <s v="2014"/>
  </r>
  <r>
    <x v="2"/>
    <x v="0"/>
    <x v="5"/>
    <s v="High"/>
    <n v="3520.5"/>
    <n v="260"/>
    <n v="12"/>
    <n v="42246"/>
    <n v="4224.6000000000004"/>
    <n v="38021.399999999994"/>
    <n v="10561.5"/>
    <x v="387"/>
    <d v="2014-04-01T00:00:00"/>
    <n v="4"/>
    <x v="10"/>
    <s v="2014"/>
  </r>
  <r>
    <x v="0"/>
    <x v="3"/>
    <x v="5"/>
    <s v="High"/>
    <n v="2039"/>
    <n v="260"/>
    <n v="20"/>
    <n v="40780"/>
    <n v="4078"/>
    <n v="36702"/>
    <n v="20390"/>
    <x v="388"/>
    <d v="2014-05-01T00:00:00"/>
    <n v="5"/>
    <x v="11"/>
    <s v="2014"/>
  </r>
  <r>
    <x v="2"/>
    <x v="1"/>
    <x v="5"/>
    <s v="High"/>
    <n v="2574"/>
    <n v="260"/>
    <n v="12"/>
    <n v="30888"/>
    <n v="3088.8"/>
    <n v="27799.200000000001"/>
    <n v="7722"/>
    <x v="389"/>
    <d v="2014-08-01T00:00:00"/>
    <n v="8"/>
    <x v="5"/>
    <s v="2014"/>
  </r>
  <r>
    <x v="0"/>
    <x v="0"/>
    <x v="5"/>
    <s v="High"/>
    <n v="707"/>
    <n v="260"/>
    <n v="350"/>
    <n v="247450"/>
    <n v="24745"/>
    <n v="222705"/>
    <n v="183820"/>
    <x v="390"/>
    <d v="2014-09-01T00:00:00"/>
    <n v="9"/>
    <x v="6"/>
    <s v="2014"/>
  </r>
  <r>
    <x v="1"/>
    <x v="2"/>
    <x v="5"/>
    <s v="High"/>
    <n v="2072"/>
    <n v="260"/>
    <n v="15"/>
    <n v="31080"/>
    <n v="3108"/>
    <n v="27972"/>
    <n v="20720"/>
    <x v="364"/>
    <d v="2014-12-01T00:00:00"/>
    <n v="12"/>
    <x v="2"/>
    <s v="2014"/>
  </r>
  <r>
    <x v="4"/>
    <x v="2"/>
    <x v="5"/>
    <s v="High"/>
    <n v="853"/>
    <n v="260"/>
    <n v="300"/>
    <n v="255900"/>
    <n v="25590"/>
    <n v="230310"/>
    <n v="213250"/>
    <x v="377"/>
    <d v="2014-12-01T00:00:00"/>
    <n v="12"/>
    <x v="2"/>
    <s v="2014"/>
  </r>
  <r>
    <x v="2"/>
    <x v="2"/>
    <x v="0"/>
    <s v="High"/>
    <n v="1198"/>
    <n v="3"/>
    <n v="12"/>
    <n v="14376"/>
    <n v="1581.36"/>
    <n v="12794.64"/>
    <n v="3594"/>
    <x v="391"/>
    <d v="2013-10-01T00:00:00"/>
    <n v="10"/>
    <x v="7"/>
    <s v="2013"/>
  </r>
  <r>
    <x v="0"/>
    <x v="2"/>
    <x v="2"/>
    <s v="High"/>
    <n v="2532"/>
    <n v="10"/>
    <n v="7"/>
    <n v="17724"/>
    <n v="1949.6399999999999"/>
    <n v="15774.36"/>
    <n v="12660"/>
    <x v="392"/>
    <d v="2014-04-01T00:00:00"/>
    <n v="4"/>
    <x v="10"/>
    <s v="2014"/>
  </r>
  <r>
    <x v="2"/>
    <x v="2"/>
    <x v="2"/>
    <s v="High"/>
    <n v="1198"/>
    <n v="10"/>
    <n v="12"/>
    <n v="14376"/>
    <n v="1581.36"/>
    <n v="12794.64"/>
    <n v="3594"/>
    <x v="391"/>
    <d v="2013-10-01T00:00:00"/>
    <n v="10"/>
    <x v="7"/>
    <s v="2013"/>
  </r>
  <r>
    <x v="1"/>
    <x v="0"/>
    <x v="3"/>
    <s v="High"/>
    <n v="384"/>
    <n v="120"/>
    <n v="15"/>
    <n v="5760"/>
    <n v="633.59999999999991"/>
    <n v="5126.3999999999996"/>
    <n v="3840"/>
    <x v="393"/>
    <d v="2014-01-01T00:00:00"/>
    <n v="1"/>
    <x v="0"/>
    <s v="2014"/>
  </r>
  <r>
    <x v="2"/>
    <x v="1"/>
    <x v="3"/>
    <s v="High"/>
    <n v="472"/>
    <n v="120"/>
    <n v="12"/>
    <n v="5664"/>
    <n v="623.04"/>
    <n v="5040.96"/>
    <n v="1416"/>
    <x v="394"/>
    <d v="2014-10-01T00:00:00"/>
    <n v="10"/>
    <x v="7"/>
    <s v="2014"/>
  </r>
  <r>
    <x v="0"/>
    <x v="4"/>
    <x v="4"/>
    <s v="High"/>
    <n v="1579"/>
    <n v="250"/>
    <n v="7"/>
    <n v="11053"/>
    <n v="1215.83"/>
    <n v="9837.17"/>
    <n v="7895"/>
    <x v="395"/>
    <d v="2014-03-01T00:00:00"/>
    <n v="3"/>
    <x v="3"/>
    <s v="2014"/>
  </r>
  <r>
    <x v="2"/>
    <x v="3"/>
    <x v="4"/>
    <s v="High"/>
    <n v="1005"/>
    <n v="250"/>
    <n v="12"/>
    <n v="12060"/>
    <n v="1326.6"/>
    <n v="10733.4"/>
    <n v="3015"/>
    <x v="396"/>
    <d v="2013-09-01T00:00:00"/>
    <n v="9"/>
    <x v="6"/>
    <s v="2013"/>
  </r>
  <r>
    <x v="1"/>
    <x v="4"/>
    <x v="5"/>
    <s v="High"/>
    <n v="3199.5"/>
    <n v="260"/>
    <n v="15"/>
    <n v="47992.5"/>
    <n v="5279.1749999999993"/>
    <n v="42713.324999999997"/>
    <n v="31995"/>
    <x v="397"/>
    <d v="2014-07-01T00:00:00"/>
    <n v="7"/>
    <x v="4"/>
    <s v="2014"/>
  </r>
  <r>
    <x v="2"/>
    <x v="1"/>
    <x v="5"/>
    <s v="High"/>
    <n v="472"/>
    <n v="260"/>
    <n v="12"/>
    <n v="5664"/>
    <n v="623.04"/>
    <n v="5040.96"/>
    <n v="1416"/>
    <x v="394"/>
    <d v="2014-10-01T00:00:00"/>
    <n v="10"/>
    <x v="7"/>
    <s v="2014"/>
  </r>
  <r>
    <x v="2"/>
    <x v="0"/>
    <x v="0"/>
    <s v="High"/>
    <n v="1937"/>
    <n v="3"/>
    <n v="12"/>
    <n v="23244"/>
    <n v="2556.84"/>
    <n v="20687.16"/>
    <n v="5811"/>
    <x v="398"/>
    <d v="2014-02-01T00:00:00"/>
    <n v="2"/>
    <x v="8"/>
    <s v="2014"/>
  </r>
  <r>
    <x v="0"/>
    <x v="1"/>
    <x v="0"/>
    <s v="High"/>
    <n v="792"/>
    <n v="3"/>
    <n v="350"/>
    <n v="277200"/>
    <n v="30492"/>
    <n v="246708"/>
    <n v="205920"/>
    <x v="399"/>
    <d v="2014-03-01T00:00:00"/>
    <n v="3"/>
    <x v="3"/>
    <s v="2014"/>
  </r>
  <r>
    <x v="4"/>
    <x v="1"/>
    <x v="0"/>
    <s v="High"/>
    <n v="2811"/>
    <n v="3"/>
    <n v="300"/>
    <n v="843300"/>
    <n v="92763"/>
    <n v="750537"/>
    <n v="702750"/>
    <x v="400"/>
    <d v="2014-07-01T00:00:00"/>
    <n v="7"/>
    <x v="4"/>
    <s v="2014"/>
  </r>
  <r>
    <x v="3"/>
    <x v="2"/>
    <x v="0"/>
    <s v="High"/>
    <n v="2441"/>
    <n v="3"/>
    <n v="125"/>
    <n v="305125"/>
    <n v="33563.75"/>
    <n v="271561.25"/>
    <n v="292920"/>
    <x v="401"/>
    <d v="2014-10-01T00:00:00"/>
    <n v="10"/>
    <x v="7"/>
    <s v="2014"/>
  </r>
  <r>
    <x v="1"/>
    <x v="0"/>
    <x v="0"/>
    <s v="High"/>
    <n v="1560"/>
    <n v="3"/>
    <n v="15"/>
    <n v="23400"/>
    <n v="2574"/>
    <n v="20826"/>
    <n v="15600"/>
    <x v="402"/>
    <d v="2013-11-01T00:00:00"/>
    <n v="11"/>
    <x v="9"/>
    <s v="2013"/>
  </r>
  <r>
    <x v="0"/>
    <x v="3"/>
    <x v="0"/>
    <s v="High"/>
    <n v="2706"/>
    <n v="3"/>
    <n v="7"/>
    <n v="18942"/>
    <n v="2083.62"/>
    <n v="16858.38"/>
    <n v="13530"/>
    <x v="403"/>
    <d v="2013-11-01T00:00:00"/>
    <n v="11"/>
    <x v="9"/>
    <s v="2013"/>
  </r>
  <r>
    <x v="0"/>
    <x v="1"/>
    <x v="1"/>
    <s v="High"/>
    <n v="766"/>
    <n v="5"/>
    <n v="350"/>
    <n v="268100"/>
    <n v="29491"/>
    <n v="238609"/>
    <n v="199160"/>
    <x v="404"/>
    <d v="2014-01-01T00:00:00"/>
    <n v="1"/>
    <x v="0"/>
    <s v="2014"/>
  </r>
  <r>
    <x v="0"/>
    <x v="1"/>
    <x v="1"/>
    <s v="High"/>
    <n v="2992"/>
    <n v="5"/>
    <n v="20"/>
    <n v="59840"/>
    <n v="6582.4"/>
    <n v="53257.599999999999"/>
    <n v="29920"/>
    <x v="405"/>
    <d v="2013-10-01T00:00:00"/>
    <n v="10"/>
    <x v="7"/>
    <s v="2013"/>
  </r>
  <r>
    <x v="1"/>
    <x v="3"/>
    <x v="1"/>
    <s v="High"/>
    <n v="2157"/>
    <n v="5"/>
    <n v="15"/>
    <n v="32355"/>
    <n v="3559.05"/>
    <n v="28795.95"/>
    <n v="21570"/>
    <x v="406"/>
    <d v="2014-12-01T00:00:00"/>
    <n v="12"/>
    <x v="2"/>
    <s v="2014"/>
  </r>
  <r>
    <x v="4"/>
    <x v="0"/>
    <x v="2"/>
    <s v="High"/>
    <n v="873"/>
    <n v="10"/>
    <n v="300"/>
    <n v="261900"/>
    <n v="28809"/>
    <n v="233091"/>
    <n v="218250"/>
    <x v="407"/>
    <d v="2014-01-01T00:00:00"/>
    <n v="1"/>
    <x v="0"/>
    <s v="2014"/>
  </r>
  <r>
    <x v="0"/>
    <x v="3"/>
    <x v="2"/>
    <s v="High"/>
    <n v="1122"/>
    <n v="10"/>
    <n v="20"/>
    <n v="22440"/>
    <n v="2468.4"/>
    <n v="19971.599999999999"/>
    <n v="11220"/>
    <x v="408"/>
    <d v="2014-03-01T00:00:00"/>
    <n v="3"/>
    <x v="3"/>
    <s v="2014"/>
  </r>
  <r>
    <x v="0"/>
    <x v="0"/>
    <x v="2"/>
    <s v="High"/>
    <n v="2104.5"/>
    <n v="10"/>
    <n v="350"/>
    <n v="736575"/>
    <n v="81023.25"/>
    <n v="655551.75"/>
    <n v="547170"/>
    <x v="409"/>
    <d v="2014-07-01T00:00:00"/>
    <n v="7"/>
    <x v="4"/>
    <s v="2014"/>
  </r>
  <r>
    <x v="2"/>
    <x v="0"/>
    <x v="2"/>
    <s v="High"/>
    <n v="4026"/>
    <n v="10"/>
    <n v="12"/>
    <n v="48312"/>
    <n v="5314.32"/>
    <n v="42997.68"/>
    <n v="12078"/>
    <x v="410"/>
    <d v="2014-07-01T00:00:00"/>
    <n v="7"/>
    <x v="4"/>
    <s v="2014"/>
  </r>
  <r>
    <x v="2"/>
    <x v="2"/>
    <x v="2"/>
    <s v="High"/>
    <n v="2425.5"/>
    <n v="10"/>
    <n v="12"/>
    <n v="29106"/>
    <n v="3201.66"/>
    <n v="25904.340000000004"/>
    <n v="7276.5"/>
    <x v="411"/>
    <d v="2014-07-01T00:00:00"/>
    <n v="7"/>
    <x v="4"/>
    <s v="2014"/>
  </r>
  <r>
    <x v="0"/>
    <x v="0"/>
    <x v="2"/>
    <s v="High"/>
    <n v="2394"/>
    <n v="10"/>
    <n v="20"/>
    <n v="47880"/>
    <n v="5266.8"/>
    <n v="42613.2"/>
    <n v="23940"/>
    <x v="412"/>
    <d v="2014-08-01T00:00:00"/>
    <n v="8"/>
    <x v="5"/>
    <s v="2014"/>
  </r>
  <r>
    <x v="1"/>
    <x v="3"/>
    <x v="2"/>
    <s v="High"/>
    <n v="1984"/>
    <n v="10"/>
    <n v="15"/>
    <n v="29760"/>
    <n v="3273.6"/>
    <n v="26486.400000000001"/>
    <n v="19840"/>
    <x v="413"/>
    <d v="2014-08-01T00:00:00"/>
    <n v="8"/>
    <x v="5"/>
    <s v="2014"/>
  </r>
  <r>
    <x v="3"/>
    <x v="2"/>
    <x v="2"/>
    <s v="High"/>
    <n v="2441"/>
    <n v="10"/>
    <n v="125"/>
    <n v="305125"/>
    <n v="33563.75"/>
    <n v="271561.25"/>
    <n v="292920"/>
    <x v="401"/>
    <d v="2014-10-01T00:00:00"/>
    <n v="10"/>
    <x v="7"/>
    <s v="2014"/>
  </r>
  <r>
    <x v="0"/>
    <x v="1"/>
    <x v="2"/>
    <s v="High"/>
    <n v="2992"/>
    <n v="10"/>
    <n v="20"/>
    <n v="59840"/>
    <n v="6582.4"/>
    <n v="53257.599999999999"/>
    <n v="29920"/>
    <x v="405"/>
    <d v="2013-10-01T00:00:00"/>
    <n v="10"/>
    <x v="7"/>
    <s v="2013"/>
  </r>
  <r>
    <x v="4"/>
    <x v="0"/>
    <x v="2"/>
    <s v="High"/>
    <n v="1366"/>
    <n v="10"/>
    <n v="300"/>
    <n v="409800"/>
    <n v="45078"/>
    <n v="364722"/>
    <n v="341500"/>
    <x v="414"/>
    <d v="2014-11-01T00:00:00"/>
    <n v="11"/>
    <x v="9"/>
    <s v="2014"/>
  </r>
  <r>
    <x v="0"/>
    <x v="2"/>
    <x v="3"/>
    <s v="High"/>
    <n v="2805"/>
    <n v="120"/>
    <n v="20"/>
    <n v="56100"/>
    <n v="6171"/>
    <n v="49929"/>
    <n v="28050"/>
    <x v="415"/>
    <d v="2013-09-01T00:00:00"/>
    <n v="9"/>
    <x v="6"/>
    <s v="2013"/>
  </r>
  <r>
    <x v="1"/>
    <x v="3"/>
    <x v="3"/>
    <s v="High"/>
    <n v="655"/>
    <n v="120"/>
    <n v="15"/>
    <n v="9825"/>
    <n v="1080.75"/>
    <n v="8744.25"/>
    <n v="6550"/>
    <x v="416"/>
    <d v="2013-09-01T00:00:00"/>
    <n v="9"/>
    <x v="6"/>
    <s v="2013"/>
  </r>
  <r>
    <x v="0"/>
    <x v="3"/>
    <x v="3"/>
    <s v="High"/>
    <n v="344"/>
    <n v="120"/>
    <n v="350"/>
    <n v="120400"/>
    <n v="13244"/>
    <n v="107156"/>
    <n v="89440"/>
    <x v="417"/>
    <d v="2013-10-01T00:00:00"/>
    <n v="10"/>
    <x v="7"/>
    <s v="2013"/>
  </r>
  <r>
    <x v="0"/>
    <x v="0"/>
    <x v="3"/>
    <s v="High"/>
    <n v="1808"/>
    <n v="120"/>
    <n v="7"/>
    <n v="12656"/>
    <n v="1392.16"/>
    <n v="11263.84"/>
    <n v="9040"/>
    <x v="418"/>
    <d v="2014-11-01T00:00:00"/>
    <n v="11"/>
    <x v="9"/>
    <s v="2014"/>
  </r>
  <r>
    <x v="2"/>
    <x v="2"/>
    <x v="4"/>
    <s v="High"/>
    <n v="1734"/>
    <n v="250"/>
    <n v="12"/>
    <n v="20808"/>
    <n v="2288.88"/>
    <n v="18519.12"/>
    <n v="5202"/>
    <x v="419"/>
    <d v="2014-01-01T00:00:00"/>
    <n v="1"/>
    <x v="0"/>
    <s v="2014"/>
  </r>
  <r>
    <x v="3"/>
    <x v="3"/>
    <x v="4"/>
    <s v="High"/>
    <n v="554"/>
    <n v="250"/>
    <n v="125"/>
    <n v="69250"/>
    <n v="7617.5"/>
    <n v="61632.5"/>
    <n v="66480"/>
    <x v="420"/>
    <d v="2014-01-01T00:00:00"/>
    <n v="1"/>
    <x v="0"/>
    <s v="2014"/>
  </r>
  <r>
    <x v="0"/>
    <x v="0"/>
    <x v="4"/>
    <s v="High"/>
    <n v="2935"/>
    <n v="250"/>
    <n v="20"/>
    <n v="58700"/>
    <n v="6457"/>
    <n v="52243"/>
    <n v="29350"/>
    <x v="421"/>
    <d v="2013-11-01T00:00:00"/>
    <n v="11"/>
    <x v="9"/>
    <s v="2013"/>
  </r>
  <r>
    <x v="3"/>
    <x v="1"/>
    <x v="5"/>
    <s v="High"/>
    <n v="3165"/>
    <n v="260"/>
    <n v="125"/>
    <n v="395625"/>
    <n v="43518.75"/>
    <n v="352106.25"/>
    <n v="379800"/>
    <x v="422"/>
    <d v="2014-01-01T00:00:00"/>
    <n v="1"/>
    <x v="0"/>
    <s v="2014"/>
  </r>
  <r>
    <x v="0"/>
    <x v="3"/>
    <x v="5"/>
    <s v="High"/>
    <n v="2629"/>
    <n v="260"/>
    <n v="20"/>
    <n v="52580"/>
    <n v="5783.8"/>
    <n v="46796.2"/>
    <n v="26290"/>
    <x v="423"/>
    <d v="2014-01-01T00:00:00"/>
    <n v="1"/>
    <x v="0"/>
    <s v="2014"/>
  </r>
  <r>
    <x v="3"/>
    <x v="2"/>
    <x v="5"/>
    <s v="High"/>
    <n v="1433"/>
    <n v="260"/>
    <n v="125"/>
    <n v="179125"/>
    <n v="19703.75"/>
    <n v="159421.25"/>
    <n v="171960"/>
    <x v="424"/>
    <d v="2014-05-01T00:00:00"/>
    <n v="5"/>
    <x v="11"/>
    <s v="2014"/>
  </r>
  <r>
    <x v="3"/>
    <x v="3"/>
    <x v="5"/>
    <s v="High"/>
    <n v="947"/>
    <n v="260"/>
    <n v="125"/>
    <n v="118375"/>
    <n v="13021.25"/>
    <n v="105353.75"/>
    <n v="113640"/>
    <x v="425"/>
    <d v="2013-09-01T00:00:00"/>
    <n v="9"/>
    <x v="6"/>
    <s v="2013"/>
  </r>
  <r>
    <x v="0"/>
    <x v="3"/>
    <x v="5"/>
    <s v="High"/>
    <n v="344"/>
    <n v="260"/>
    <n v="350"/>
    <n v="120400"/>
    <n v="13244"/>
    <n v="107156"/>
    <n v="89440"/>
    <x v="417"/>
    <d v="2013-10-01T00:00:00"/>
    <n v="10"/>
    <x v="7"/>
    <s v="2013"/>
  </r>
  <r>
    <x v="1"/>
    <x v="3"/>
    <x v="5"/>
    <s v="High"/>
    <n v="2157"/>
    <n v="260"/>
    <n v="15"/>
    <n v="32355"/>
    <n v="3559.05"/>
    <n v="28795.95"/>
    <n v="21570"/>
    <x v="406"/>
    <d v="2014-12-01T00:00:00"/>
    <n v="12"/>
    <x v="2"/>
    <s v="2014"/>
  </r>
  <r>
    <x v="0"/>
    <x v="4"/>
    <x v="2"/>
    <s v="High"/>
    <n v="380"/>
    <n v="10"/>
    <n v="7"/>
    <n v="2660"/>
    <n v="292.60000000000002"/>
    <n v="2367.4"/>
    <n v="1900"/>
    <x v="426"/>
    <d v="2013-09-01T00:00:00"/>
    <n v="9"/>
    <x v="6"/>
    <s v="2013"/>
  </r>
  <r>
    <x v="0"/>
    <x v="3"/>
    <x v="0"/>
    <s v="High"/>
    <n v="886"/>
    <n v="3"/>
    <n v="350"/>
    <n v="310100"/>
    <n v="37212"/>
    <n v="272888"/>
    <n v="230360"/>
    <x v="427"/>
    <d v="2014-06-01T00:00:00"/>
    <n v="6"/>
    <x v="1"/>
    <s v="2014"/>
  </r>
  <r>
    <x v="3"/>
    <x v="0"/>
    <x v="0"/>
    <s v="High"/>
    <n v="2416"/>
    <n v="3"/>
    <n v="125"/>
    <n v="302000"/>
    <n v="36240"/>
    <n v="265760"/>
    <n v="289920"/>
    <x v="428"/>
    <d v="2013-09-01T00:00:00"/>
    <n v="9"/>
    <x v="6"/>
    <s v="2013"/>
  </r>
  <r>
    <x v="3"/>
    <x v="3"/>
    <x v="0"/>
    <s v="High"/>
    <n v="2156"/>
    <n v="3"/>
    <n v="125"/>
    <n v="269500"/>
    <n v="32340"/>
    <n v="237160"/>
    <n v="258720"/>
    <x v="429"/>
    <d v="2014-10-01T00:00:00"/>
    <n v="10"/>
    <x v="7"/>
    <s v="2014"/>
  </r>
  <r>
    <x v="1"/>
    <x v="0"/>
    <x v="0"/>
    <s v="High"/>
    <n v="2689"/>
    <n v="3"/>
    <n v="15"/>
    <n v="40335"/>
    <n v="4840.2"/>
    <n v="35494.800000000003"/>
    <n v="26890"/>
    <x v="430"/>
    <d v="2014-11-01T00:00:00"/>
    <n v="11"/>
    <x v="9"/>
    <s v="2014"/>
  </r>
  <r>
    <x v="1"/>
    <x v="4"/>
    <x v="1"/>
    <s v="High"/>
    <n v="677"/>
    <n v="5"/>
    <n v="15"/>
    <n v="10155"/>
    <n v="1218.5999999999999"/>
    <n v="8936.4"/>
    <n v="6770"/>
    <x v="431"/>
    <d v="2014-03-01T00:00:00"/>
    <n v="3"/>
    <x v="3"/>
    <s v="2014"/>
  </r>
  <r>
    <x v="4"/>
    <x v="2"/>
    <x v="1"/>
    <s v="High"/>
    <n v="1773"/>
    <n v="5"/>
    <n v="300"/>
    <n v="531900"/>
    <n v="63828"/>
    <n v="468072"/>
    <n v="443250"/>
    <x v="432"/>
    <d v="2014-04-01T00:00:00"/>
    <n v="4"/>
    <x v="10"/>
    <s v="2014"/>
  </r>
  <r>
    <x v="0"/>
    <x v="3"/>
    <x v="1"/>
    <s v="High"/>
    <n v="2420"/>
    <n v="5"/>
    <n v="7"/>
    <n v="16940"/>
    <n v="2032.8"/>
    <n v="14907.2"/>
    <n v="12100"/>
    <x v="433"/>
    <d v="2014-09-01T00:00:00"/>
    <n v="9"/>
    <x v="6"/>
    <s v="2014"/>
  </r>
  <r>
    <x v="0"/>
    <x v="0"/>
    <x v="1"/>
    <s v="High"/>
    <n v="2734"/>
    <n v="5"/>
    <n v="7"/>
    <n v="19138"/>
    <n v="2296.56"/>
    <n v="16841.439999999999"/>
    <n v="13670"/>
    <x v="434"/>
    <d v="2014-10-01T00:00:00"/>
    <n v="10"/>
    <x v="7"/>
    <s v="2014"/>
  </r>
  <r>
    <x v="0"/>
    <x v="3"/>
    <x v="1"/>
    <s v="High"/>
    <n v="1715"/>
    <n v="5"/>
    <n v="20"/>
    <n v="34300"/>
    <n v="4116"/>
    <n v="30184"/>
    <n v="17150"/>
    <x v="435"/>
    <d v="2013-10-01T00:00:00"/>
    <n v="10"/>
    <x v="7"/>
    <s v="2013"/>
  </r>
  <r>
    <x v="4"/>
    <x v="2"/>
    <x v="1"/>
    <s v="High"/>
    <n v="1186"/>
    <n v="5"/>
    <n v="300"/>
    <n v="355800"/>
    <n v="42696"/>
    <n v="313104"/>
    <n v="296500"/>
    <x v="436"/>
    <d v="2013-12-01T00:00:00"/>
    <n v="12"/>
    <x v="2"/>
    <s v="2013"/>
  </r>
  <r>
    <x v="4"/>
    <x v="4"/>
    <x v="2"/>
    <s v="High"/>
    <n v="3495"/>
    <n v="10"/>
    <n v="300"/>
    <n v="1048500"/>
    <n v="125820"/>
    <n v="922680"/>
    <n v="873750"/>
    <x v="437"/>
    <d v="2014-01-01T00:00:00"/>
    <n v="1"/>
    <x v="0"/>
    <s v="2014"/>
  </r>
  <r>
    <x v="0"/>
    <x v="3"/>
    <x v="2"/>
    <s v="High"/>
    <n v="886"/>
    <n v="10"/>
    <n v="350"/>
    <n v="310100"/>
    <n v="37212"/>
    <n v="272888"/>
    <n v="230360"/>
    <x v="427"/>
    <d v="2014-06-01T00:00:00"/>
    <n v="6"/>
    <x v="1"/>
    <s v="2014"/>
  </r>
  <r>
    <x v="3"/>
    <x v="3"/>
    <x v="2"/>
    <s v="High"/>
    <n v="2156"/>
    <n v="10"/>
    <n v="125"/>
    <n v="269500"/>
    <n v="32340"/>
    <n v="237160"/>
    <n v="258720"/>
    <x v="429"/>
    <d v="2014-10-01T00:00:00"/>
    <n v="10"/>
    <x v="7"/>
    <s v="2014"/>
  </r>
  <r>
    <x v="0"/>
    <x v="3"/>
    <x v="2"/>
    <s v="High"/>
    <n v="905"/>
    <n v="10"/>
    <n v="20"/>
    <n v="18100"/>
    <n v="2172"/>
    <n v="15928"/>
    <n v="9050"/>
    <x v="438"/>
    <d v="2014-10-01T00:00:00"/>
    <n v="10"/>
    <x v="7"/>
    <s v="2014"/>
  </r>
  <r>
    <x v="0"/>
    <x v="3"/>
    <x v="2"/>
    <s v="High"/>
    <n v="1715"/>
    <n v="10"/>
    <n v="20"/>
    <n v="34300"/>
    <n v="4116"/>
    <n v="30184"/>
    <n v="17150"/>
    <x v="435"/>
    <d v="2013-10-01T00:00:00"/>
    <n v="10"/>
    <x v="7"/>
    <s v="2013"/>
  </r>
  <r>
    <x v="0"/>
    <x v="2"/>
    <x v="2"/>
    <s v="High"/>
    <n v="1594"/>
    <n v="10"/>
    <n v="350"/>
    <n v="557900"/>
    <n v="66948"/>
    <n v="490952"/>
    <n v="414440"/>
    <x v="439"/>
    <d v="2014-11-01T00:00:00"/>
    <n v="11"/>
    <x v="9"/>
    <s v="2014"/>
  </r>
  <r>
    <x v="4"/>
    <x v="1"/>
    <x v="2"/>
    <s v="High"/>
    <n v="1359"/>
    <n v="10"/>
    <n v="300"/>
    <n v="407700"/>
    <n v="48924"/>
    <n v="358776"/>
    <n v="339750"/>
    <x v="440"/>
    <d v="2014-11-01T00:00:00"/>
    <n v="11"/>
    <x v="9"/>
    <s v="2014"/>
  </r>
  <r>
    <x v="4"/>
    <x v="3"/>
    <x v="2"/>
    <s v="High"/>
    <n v="2150"/>
    <n v="10"/>
    <n v="300"/>
    <n v="645000"/>
    <n v="77400"/>
    <n v="567600"/>
    <n v="537500"/>
    <x v="441"/>
    <d v="2014-11-01T00:00:00"/>
    <n v="11"/>
    <x v="9"/>
    <s v="2014"/>
  </r>
  <r>
    <x v="0"/>
    <x v="3"/>
    <x v="2"/>
    <s v="High"/>
    <n v="1197"/>
    <n v="10"/>
    <n v="350"/>
    <n v="418950"/>
    <n v="50274"/>
    <n v="368676"/>
    <n v="311220"/>
    <x v="442"/>
    <d v="2014-11-01T00:00:00"/>
    <n v="11"/>
    <x v="9"/>
    <s v="2014"/>
  </r>
  <r>
    <x v="1"/>
    <x v="3"/>
    <x v="2"/>
    <s v="High"/>
    <n v="380"/>
    <n v="10"/>
    <n v="15"/>
    <n v="5700"/>
    <n v="684"/>
    <n v="5016"/>
    <n v="3800"/>
    <x v="443"/>
    <d v="2013-12-01T00:00:00"/>
    <n v="12"/>
    <x v="2"/>
    <s v="2013"/>
  </r>
  <r>
    <x v="0"/>
    <x v="3"/>
    <x v="2"/>
    <s v="High"/>
    <n v="1233"/>
    <n v="10"/>
    <n v="20"/>
    <n v="24660"/>
    <n v="2959.2"/>
    <n v="21700.799999999999"/>
    <n v="12330"/>
    <x v="444"/>
    <d v="2014-12-01T00:00:00"/>
    <n v="12"/>
    <x v="2"/>
    <s v="2014"/>
  </r>
  <r>
    <x v="0"/>
    <x v="3"/>
    <x v="3"/>
    <s v="High"/>
    <n v="1395"/>
    <n v="120"/>
    <n v="350"/>
    <n v="488250"/>
    <n v="58590"/>
    <n v="429660"/>
    <n v="362700"/>
    <x v="445"/>
    <d v="2014-07-01T00:00:00"/>
    <n v="7"/>
    <x v="4"/>
    <s v="2014"/>
  </r>
  <r>
    <x v="0"/>
    <x v="4"/>
    <x v="3"/>
    <s v="High"/>
    <n v="986"/>
    <n v="120"/>
    <n v="350"/>
    <n v="345100"/>
    <n v="41412"/>
    <n v="303688"/>
    <n v="256360"/>
    <x v="446"/>
    <d v="2014-10-01T00:00:00"/>
    <n v="10"/>
    <x v="7"/>
    <s v="2014"/>
  </r>
  <r>
    <x v="0"/>
    <x v="3"/>
    <x v="3"/>
    <s v="High"/>
    <n v="905"/>
    <n v="120"/>
    <n v="20"/>
    <n v="18100"/>
    <n v="2172"/>
    <n v="15928"/>
    <n v="9050"/>
    <x v="438"/>
    <d v="2014-10-01T00:00:00"/>
    <n v="10"/>
    <x v="7"/>
    <s v="2014"/>
  </r>
  <r>
    <x v="2"/>
    <x v="0"/>
    <x v="4"/>
    <s v="High"/>
    <n v="2109"/>
    <n v="250"/>
    <n v="12"/>
    <n v="25308"/>
    <n v="3036.96"/>
    <n v="22271.040000000001"/>
    <n v="6327"/>
    <x v="447"/>
    <d v="2014-05-01T00:00:00"/>
    <n v="5"/>
    <x v="11"/>
    <s v="2014"/>
  </r>
  <r>
    <x v="1"/>
    <x v="2"/>
    <x v="4"/>
    <s v="High"/>
    <n v="3874.5"/>
    <n v="250"/>
    <n v="15"/>
    <n v="58117.5"/>
    <n v="6974.0999999999995"/>
    <n v="51143.399999999994"/>
    <n v="38745"/>
    <x v="448"/>
    <d v="2014-07-01T00:00:00"/>
    <n v="7"/>
    <x v="4"/>
    <s v="2014"/>
  </r>
  <r>
    <x v="0"/>
    <x v="0"/>
    <x v="4"/>
    <s v="High"/>
    <n v="623"/>
    <n v="250"/>
    <n v="350"/>
    <n v="218050"/>
    <n v="26166"/>
    <n v="191884"/>
    <n v="161980"/>
    <x v="449"/>
    <d v="2013-09-01T00:00:00"/>
    <n v="9"/>
    <x v="6"/>
    <s v="2013"/>
  </r>
  <r>
    <x v="0"/>
    <x v="4"/>
    <x v="4"/>
    <s v="High"/>
    <n v="986"/>
    <n v="250"/>
    <n v="350"/>
    <n v="345100"/>
    <n v="41412"/>
    <n v="303688"/>
    <n v="256360"/>
    <x v="446"/>
    <d v="2014-10-01T00:00:00"/>
    <n v="10"/>
    <x v="7"/>
    <s v="2014"/>
  </r>
  <r>
    <x v="3"/>
    <x v="4"/>
    <x v="4"/>
    <s v="High"/>
    <n v="2387"/>
    <n v="250"/>
    <n v="125"/>
    <n v="298375"/>
    <n v="35805"/>
    <n v="262570"/>
    <n v="286440"/>
    <x v="450"/>
    <d v="2014-11-01T00:00:00"/>
    <n v="11"/>
    <x v="9"/>
    <s v="2014"/>
  </r>
  <r>
    <x v="0"/>
    <x v="3"/>
    <x v="4"/>
    <s v="High"/>
    <n v="1233"/>
    <n v="250"/>
    <n v="20"/>
    <n v="24660"/>
    <n v="2959.2"/>
    <n v="21700.799999999999"/>
    <n v="12330"/>
    <x v="444"/>
    <d v="2014-12-01T00:00:00"/>
    <n v="12"/>
    <x v="2"/>
    <s v="2014"/>
  </r>
  <r>
    <x v="0"/>
    <x v="4"/>
    <x v="5"/>
    <s v="High"/>
    <n v="270"/>
    <n v="260"/>
    <n v="350"/>
    <n v="94500"/>
    <n v="11340"/>
    <n v="83160"/>
    <n v="70200"/>
    <x v="451"/>
    <d v="2014-02-01T00:00:00"/>
    <n v="2"/>
    <x v="8"/>
    <s v="2014"/>
  </r>
  <r>
    <x v="0"/>
    <x v="2"/>
    <x v="5"/>
    <s v="High"/>
    <n v="3421.5"/>
    <n v="260"/>
    <n v="7"/>
    <n v="23950.5"/>
    <n v="2874.06"/>
    <n v="21076.44"/>
    <n v="17107.5"/>
    <x v="452"/>
    <d v="2014-07-01T00:00:00"/>
    <n v="7"/>
    <x v="4"/>
    <s v="2014"/>
  </r>
  <r>
    <x v="0"/>
    <x v="0"/>
    <x v="5"/>
    <s v="High"/>
    <n v="2734"/>
    <n v="260"/>
    <n v="7"/>
    <n v="19138"/>
    <n v="2296.56"/>
    <n v="16841.439999999999"/>
    <n v="13670"/>
    <x v="434"/>
    <d v="2014-10-01T00:00:00"/>
    <n v="10"/>
    <x v="7"/>
    <s v="2014"/>
  </r>
  <r>
    <x v="1"/>
    <x v="4"/>
    <x v="5"/>
    <s v="High"/>
    <n v="2548"/>
    <n v="260"/>
    <n v="15"/>
    <n v="38220"/>
    <n v="4586.3999999999996"/>
    <n v="33633.599999999999"/>
    <n v="25480"/>
    <x v="453"/>
    <d v="2013-11-01T00:00:00"/>
    <n v="11"/>
    <x v="9"/>
    <s v="2013"/>
  </r>
  <r>
    <x v="0"/>
    <x v="2"/>
    <x v="0"/>
    <s v="High"/>
    <n v="2521.5"/>
    <n v="3"/>
    <n v="20"/>
    <n v="50430"/>
    <n v="6051.6"/>
    <n v="44378.399999999994"/>
    <n v="25215"/>
    <x v="454"/>
    <d v="2014-01-01T00:00:00"/>
    <n v="1"/>
    <x v="0"/>
    <s v="2014"/>
  </r>
  <r>
    <x v="2"/>
    <x v="3"/>
    <x v="1"/>
    <s v="High"/>
    <n v="2661"/>
    <n v="5"/>
    <n v="12"/>
    <n v="31932"/>
    <n v="3831.84"/>
    <n v="28100.16"/>
    <n v="7983"/>
    <x v="455"/>
    <d v="2014-05-01T00:00:00"/>
    <n v="5"/>
    <x v="11"/>
    <s v="2014"/>
  </r>
  <r>
    <x v="0"/>
    <x v="1"/>
    <x v="2"/>
    <s v="High"/>
    <n v="1531"/>
    <n v="10"/>
    <n v="20"/>
    <n v="30620"/>
    <n v="3674.4"/>
    <n v="26945.599999999999"/>
    <n v="15310"/>
    <x v="456"/>
    <d v="2014-12-01T00:00:00"/>
    <n v="12"/>
    <x v="2"/>
    <s v="2014"/>
  </r>
  <r>
    <x v="0"/>
    <x v="2"/>
    <x v="4"/>
    <s v="High"/>
    <n v="1491"/>
    <n v="250"/>
    <n v="7"/>
    <n v="10437"/>
    <n v="1252.44"/>
    <n v="9184.56"/>
    <n v="7455"/>
    <x v="457"/>
    <d v="2014-03-01T00:00:00"/>
    <n v="3"/>
    <x v="3"/>
    <s v="2014"/>
  </r>
  <r>
    <x v="0"/>
    <x v="1"/>
    <x v="4"/>
    <s v="High"/>
    <n v="1531"/>
    <n v="250"/>
    <n v="20"/>
    <n v="30620"/>
    <n v="3674.4"/>
    <n v="26945.599999999999"/>
    <n v="15310"/>
    <x v="456"/>
    <d v="2014-12-01T00:00:00"/>
    <n v="12"/>
    <x v="2"/>
    <s v="2014"/>
  </r>
  <r>
    <x v="2"/>
    <x v="0"/>
    <x v="5"/>
    <s v="High"/>
    <n v="2761"/>
    <n v="260"/>
    <n v="12"/>
    <n v="33132"/>
    <n v="3975.84"/>
    <n v="29156.16"/>
    <n v="8283"/>
    <x v="458"/>
    <d v="2013-09-01T00:00:00"/>
    <n v="9"/>
    <x v="6"/>
    <s v="2013"/>
  </r>
  <r>
    <x v="1"/>
    <x v="4"/>
    <x v="0"/>
    <s v="High"/>
    <n v="2567"/>
    <n v="3"/>
    <n v="15"/>
    <n v="38505"/>
    <n v="5005.6499999999996"/>
    <n v="33499.35"/>
    <n v="25670"/>
    <x v="459"/>
    <d v="2014-06-01T00:00:00"/>
    <n v="6"/>
    <x v="1"/>
    <s v="2014"/>
  </r>
  <r>
    <x v="1"/>
    <x v="4"/>
    <x v="4"/>
    <s v="High"/>
    <n v="2567"/>
    <n v="250"/>
    <n v="15"/>
    <n v="38505"/>
    <n v="5005.6499999999996"/>
    <n v="33499.35"/>
    <n v="25670"/>
    <x v="459"/>
    <d v="2014-06-01T00:00:00"/>
    <n v="6"/>
    <x v="1"/>
    <s v="2014"/>
  </r>
  <r>
    <x v="0"/>
    <x v="0"/>
    <x v="0"/>
    <s v="High"/>
    <n v="923"/>
    <n v="3"/>
    <n v="350"/>
    <n v="323050"/>
    <n v="41996.5"/>
    <n v="281053.5"/>
    <n v="239980"/>
    <x v="460"/>
    <d v="2014-03-01T00:00:00"/>
    <n v="3"/>
    <x v="3"/>
    <s v="2014"/>
  </r>
  <r>
    <x v="0"/>
    <x v="2"/>
    <x v="0"/>
    <s v="High"/>
    <n v="1790"/>
    <n v="3"/>
    <n v="350"/>
    <n v="626500"/>
    <n v="81445"/>
    <n v="545055"/>
    <n v="465400"/>
    <x v="461"/>
    <d v="2014-03-01T00:00:00"/>
    <n v="3"/>
    <x v="3"/>
    <s v="2014"/>
  </r>
  <r>
    <x v="0"/>
    <x v="1"/>
    <x v="0"/>
    <s v="High"/>
    <n v="442"/>
    <n v="3"/>
    <n v="20"/>
    <n v="8840"/>
    <n v="1149.2"/>
    <n v="7690.8"/>
    <n v="4420"/>
    <x v="462"/>
    <d v="2013-09-01T00:00:00"/>
    <n v="9"/>
    <x v="6"/>
    <s v="2013"/>
  </r>
  <r>
    <x v="0"/>
    <x v="4"/>
    <x v="1"/>
    <s v="High"/>
    <n v="982.5"/>
    <n v="5"/>
    <n v="350"/>
    <n v="343875"/>
    <n v="44703.75"/>
    <n v="299171.25"/>
    <n v="255450"/>
    <x v="463"/>
    <d v="2014-01-01T00:00:00"/>
    <n v="1"/>
    <x v="0"/>
    <s v="2014"/>
  </r>
  <r>
    <x v="0"/>
    <x v="4"/>
    <x v="1"/>
    <s v="High"/>
    <n v="1298"/>
    <n v="5"/>
    <n v="7"/>
    <n v="9086"/>
    <n v="1181.18"/>
    <n v="7904.82"/>
    <n v="6490"/>
    <x v="464"/>
    <d v="2014-02-01T00:00:00"/>
    <n v="2"/>
    <x v="8"/>
    <s v="2014"/>
  </r>
  <r>
    <x v="2"/>
    <x v="3"/>
    <x v="1"/>
    <s v="High"/>
    <n v="604"/>
    <n v="5"/>
    <n v="12"/>
    <n v="7248"/>
    <n v="942.24"/>
    <n v="6305.76"/>
    <n v="1812"/>
    <x v="465"/>
    <d v="2014-06-01T00:00:00"/>
    <n v="6"/>
    <x v="1"/>
    <s v="2014"/>
  </r>
  <r>
    <x v="0"/>
    <x v="3"/>
    <x v="1"/>
    <s v="High"/>
    <n v="2255"/>
    <n v="5"/>
    <n v="20"/>
    <n v="45100"/>
    <n v="5863"/>
    <n v="39237"/>
    <n v="22550"/>
    <x v="466"/>
    <d v="2014-07-01T00:00:00"/>
    <n v="7"/>
    <x v="4"/>
    <s v="2014"/>
  </r>
  <r>
    <x v="0"/>
    <x v="0"/>
    <x v="1"/>
    <s v="High"/>
    <n v="1249"/>
    <n v="5"/>
    <n v="20"/>
    <n v="24980"/>
    <n v="3247.4"/>
    <n v="21732.6"/>
    <n v="12490"/>
    <x v="467"/>
    <d v="2014-10-01T00:00:00"/>
    <n v="10"/>
    <x v="7"/>
    <s v="2014"/>
  </r>
  <r>
    <x v="0"/>
    <x v="4"/>
    <x v="2"/>
    <s v="High"/>
    <n v="1438.5"/>
    <n v="10"/>
    <n v="7"/>
    <n v="10069.5"/>
    <n v="1309.0350000000001"/>
    <n v="8760.4650000000001"/>
    <n v="7192.5"/>
    <x v="468"/>
    <d v="2014-01-01T00:00:00"/>
    <n v="1"/>
    <x v="0"/>
    <s v="2014"/>
  </r>
  <r>
    <x v="4"/>
    <x v="1"/>
    <x v="2"/>
    <s v="High"/>
    <n v="807"/>
    <n v="10"/>
    <n v="300"/>
    <n v="242100"/>
    <n v="31473"/>
    <n v="210627"/>
    <n v="201750"/>
    <x v="469"/>
    <d v="2014-01-01T00:00:00"/>
    <n v="1"/>
    <x v="0"/>
    <s v="2014"/>
  </r>
  <r>
    <x v="0"/>
    <x v="4"/>
    <x v="2"/>
    <s v="High"/>
    <n v="2641"/>
    <n v="10"/>
    <n v="20"/>
    <n v="52820"/>
    <n v="6866.6"/>
    <n v="45953.4"/>
    <n v="26410"/>
    <x v="470"/>
    <d v="2014-02-01T00:00:00"/>
    <n v="2"/>
    <x v="8"/>
    <s v="2014"/>
  </r>
  <r>
    <x v="0"/>
    <x v="1"/>
    <x v="2"/>
    <s v="High"/>
    <n v="2708"/>
    <n v="10"/>
    <n v="20"/>
    <n v="54160"/>
    <n v="7040.8"/>
    <n v="47119.199999999997"/>
    <n v="27080"/>
    <x v="471"/>
    <d v="2014-02-01T00:00:00"/>
    <n v="2"/>
    <x v="8"/>
    <s v="2014"/>
  </r>
  <r>
    <x v="0"/>
    <x v="0"/>
    <x v="2"/>
    <s v="High"/>
    <n v="2632"/>
    <n v="10"/>
    <n v="350"/>
    <n v="921200"/>
    <n v="119756"/>
    <n v="801444"/>
    <n v="684320"/>
    <x v="472"/>
    <d v="2014-06-01T00:00:00"/>
    <n v="6"/>
    <x v="1"/>
    <s v="2014"/>
  </r>
  <r>
    <x v="3"/>
    <x v="0"/>
    <x v="2"/>
    <s v="High"/>
    <n v="1583"/>
    <n v="10"/>
    <n v="125"/>
    <n v="197875"/>
    <n v="25723.75"/>
    <n v="172151.25"/>
    <n v="189960"/>
    <x v="473"/>
    <d v="2014-06-01T00:00:00"/>
    <n v="6"/>
    <x v="1"/>
    <s v="2014"/>
  </r>
  <r>
    <x v="2"/>
    <x v="3"/>
    <x v="2"/>
    <s v="High"/>
    <n v="571"/>
    <n v="10"/>
    <n v="12"/>
    <n v="6852"/>
    <n v="890.76"/>
    <n v="5961.24"/>
    <n v="1713"/>
    <x v="474"/>
    <d v="2014-07-01T00:00:00"/>
    <n v="7"/>
    <x v="4"/>
    <s v="2014"/>
  </r>
  <r>
    <x v="0"/>
    <x v="2"/>
    <x v="2"/>
    <s v="High"/>
    <n v="2696"/>
    <n v="10"/>
    <n v="7"/>
    <n v="18872"/>
    <n v="2453.36"/>
    <n v="16418.64"/>
    <n v="13480"/>
    <x v="475"/>
    <d v="2014-08-01T00:00:00"/>
    <n v="8"/>
    <x v="5"/>
    <s v="2014"/>
  </r>
  <r>
    <x v="1"/>
    <x v="0"/>
    <x v="2"/>
    <s v="High"/>
    <n v="1565"/>
    <n v="10"/>
    <n v="15"/>
    <n v="23475"/>
    <n v="3051.75"/>
    <n v="20423.25"/>
    <n v="15650"/>
    <x v="476"/>
    <d v="2014-10-01T00:00:00"/>
    <n v="10"/>
    <x v="7"/>
    <s v="2014"/>
  </r>
  <r>
    <x v="0"/>
    <x v="0"/>
    <x v="2"/>
    <s v="High"/>
    <n v="1249"/>
    <n v="10"/>
    <n v="20"/>
    <n v="24980"/>
    <n v="3247.4"/>
    <n v="21732.6"/>
    <n v="12490"/>
    <x v="467"/>
    <d v="2014-10-01T00:00:00"/>
    <n v="10"/>
    <x v="7"/>
    <s v="2014"/>
  </r>
  <r>
    <x v="0"/>
    <x v="1"/>
    <x v="2"/>
    <s v="High"/>
    <n v="357"/>
    <n v="10"/>
    <n v="350"/>
    <n v="124950"/>
    <n v="16243.5"/>
    <n v="108706.5"/>
    <n v="92820"/>
    <x v="477"/>
    <d v="2014-11-01T00:00:00"/>
    <n v="11"/>
    <x v="9"/>
    <s v="2014"/>
  </r>
  <r>
    <x v="2"/>
    <x v="1"/>
    <x v="2"/>
    <s v="High"/>
    <n v="1013"/>
    <n v="10"/>
    <n v="12"/>
    <n v="12156"/>
    <n v="1580.28"/>
    <n v="10575.72"/>
    <n v="3039"/>
    <x v="478"/>
    <d v="2014-12-01T00:00:00"/>
    <n v="12"/>
    <x v="2"/>
    <s v="2014"/>
  </r>
  <r>
    <x v="1"/>
    <x v="2"/>
    <x v="3"/>
    <s v="High"/>
    <n v="3997.5"/>
    <n v="120"/>
    <n v="15"/>
    <n v="59962.5"/>
    <n v="7795.125"/>
    <n v="52167.375"/>
    <n v="39975"/>
    <x v="479"/>
    <d v="2014-01-01T00:00:00"/>
    <n v="1"/>
    <x v="0"/>
    <s v="2014"/>
  </r>
  <r>
    <x v="0"/>
    <x v="0"/>
    <x v="3"/>
    <s v="High"/>
    <n v="2632"/>
    <n v="120"/>
    <n v="350"/>
    <n v="921200"/>
    <n v="119756"/>
    <n v="801444"/>
    <n v="684320"/>
    <x v="472"/>
    <d v="2014-06-01T00:00:00"/>
    <n v="6"/>
    <x v="1"/>
    <s v="2014"/>
  </r>
  <r>
    <x v="0"/>
    <x v="2"/>
    <x v="3"/>
    <s v="High"/>
    <n v="1190"/>
    <n v="120"/>
    <n v="7"/>
    <n v="8330"/>
    <n v="1082.9000000000001"/>
    <n v="7247.1"/>
    <n v="5950"/>
    <x v="480"/>
    <d v="2014-06-01T00:00:00"/>
    <n v="6"/>
    <x v="1"/>
    <s v="2014"/>
  </r>
  <r>
    <x v="2"/>
    <x v="3"/>
    <x v="3"/>
    <s v="High"/>
    <n v="604"/>
    <n v="120"/>
    <n v="12"/>
    <n v="7248"/>
    <n v="942.24"/>
    <n v="6305.76"/>
    <n v="1812"/>
    <x v="465"/>
    <d v="2014-06-01T00:00:00"/>
    <n v="6"/>
    <x v="1"/>
    <s v="2014"/>
  </r>
  <r>
    <x v="1"/>
    <x v="1"/>
    <x v="3"/>
    <s v="High"/>
    <n v="660"/>
    <n v="120"/>
    <n v="15"/>
    <n v="9900"/>
    <n v="1287"/>
    <n v="8613"/>
    <n v="6600"/>
    <x v="481"/>
    <d v="2013-09-01T00:00:00"/>
    <n v="9"/>
    <x v="6"/>
    <s v="2013"/>
  </r>
  <r>
    <x v="2"/>
    <x v="3"/>
    <x v="3"/>
    <s v="High"/>
    <n v="410"/>
    <n v="120"/>
    <n v="12"/>
    <n v="4920"/>
    <n v="639.6"/>
    <n v="4280.3999999999996"/>
    <n v="1230"/>
    <x v="482"/>
    <d v="2014-10-01T00:00:00"/>
    <n v="10"/>
    <x v="7"/>
    <s v="2014"/>
  </r>
  <r>
    <x v="4"/>
    <x v="3"/>
    <x v="3"/>
    <s v="High"/>
    <n v="2605"/>
    <n v="120"/>
    <n v="300"/>
    <n v="781500"/>
    <n v="101595"/>
    <n v="679905"/>
    <n v="651250"/>
    <x v="483"/>
    <d v="2013-11-01T00:00:00"/>
    <n v="11"/>
    <x v="9"/>
    <s v="2013"/>
  </r>
  <r>
    <x v="2"/>
    <x v="1"/>
    <x v="3"/>
    <s v="High"/>
    <n v="1013"/>
    <n v="120"/>
    <n v="12"/>
    <n v="12156"/>
    <n v="1580.28"/>
    <n v="10575.72"/>
    <n v="3039"/>
    <x v="478"/>
    <d v="2014-12-01T00:00:00"/>
    <n v="12"/>
    <x v="2"/>
    <s v="2014"/>
  </r>
  <r>
    <x v="3"/>
    <x v="0"/>
    <x v="4"/>
    <s v="High"/>
    <n v="1583"/>
    <n v="250"/>
    <n v="125"/>
    <n v="197875"/>
    <n v="25723.75"/>
    <n v="172151.25"/>
    <n v="189960"/>
    <x v="473"/>
    <d v="2014-06-01T00:00:00"/>
    <n v="6"/>
    <x v="1"/>
    <s v="2014"/>
  </r>
  <r>
    <x v="1"/>
    <x v="0"/>
    <x v="4"/>
    <s v="High"/>
    <n v="1565"/>
    <n v="250"/>
    <n v="15"/>
    <n v="23475"/>
    <n v="3051.75"/>
    <n v="20423.25"/>
    <n v="15650"/>
    <x v="476"/>
    <d v="2014-10-01T00:00:00"/>
    <n v="10"/>
    <x v="7"/>
    <s v="2014"/>
  </r>
  <r>
    <x v="3"/>
    <x v="0"/>
    <x v="5"/>
    <s v="High"/>
    <n v="1659"/>
    <n v="260"/>
    <n v="125"/>
    <n v="207375"/>
    <n v="26958.75"/>
    <n v="180416.25"/>
    <n v="199080"/>
    <x v="484"/>
    <d v="2014-01-01T00:00:00"/>
    <n v="1"/>
    <x v="0"/>
    <s v="2014"/>
  </r>
  <r>
    <x v="0"/>
    <x v="2"/>
    <x v="5"/>
    <s v="High"/>
    <n v="1190"/>
    <n v="260"/>
    <n v="7"/>
    <n v="8330"/>
    <n v="1082.9000000000001"/>
    <n v="7247.1"/>
    <n v="5950"/>
    <x v="480"/>
    <d v="2014-06-01T00:00:00"/>
    <n v="6"/>
    <x v="1"/>
    <s v="2014"/>
  </r>
  <r>
    <x v="2"/>
    <x v="3"/>
    <x v="5"/>
    <s v="High"/>
    <n v="410"/>
    <n v="260"/>
    <n v="12"/>
    <n v="4920"/>
    <n v="639.6"/>
    <n v="4280.3999999999996"/>
    <n v="1230"/>
    <x v="482"/>
    <d v="2014-10-01T00:00:00"/>
    <n v="10"/>
    <x v="7"/>
    <s v="2014"/>
  </r>
  <r>
    <x v="2"/>
    <x v="1"/>
    <x v="5"/>
    <s v="High"/>
    <n v="1770"/>
    <n v="260"/>
    <n v="12"/>
    <n v="21240"/>
    <n v="2761.2"/>
    <n v="18478.8"/>
    <n v="5310"/>
    <x v="485"/>
    <d v="2013-12-01T00:00:00"/>
    <n v="12"/>
    <x v="2"/>
    <s v="2013"/>
  </r>
  <r>
    <x v="0"/>
    <x v="3"/>
    <x v="0"/>
    <s v="High"/>
    <n v="2579"/>
    <n v="3"/>
    <n v="20"/>
    <n v="51580"/>
    <n v="7221.2"/>
    <n v="44358.8"/>
    <n v="25790"/>
    <x v="486"/>
    <d v="2014-04-01T00:00:00"/>
    <n v="4"/>
    <x v="10"/>
    <s v="2014"/>
  </r>
  <r>
    <x v="0"/>
    <x v="4"/>
    <x v="0"/>
    <s v="High"/>
    <n v="1743"/>
    <n v="3"/>
    <n v="20"/>
    <n v="34860"/>
    <n v="4880.3999999999996"/>
    <n v="29979.599999999999"/>
    <n v="17430"/>
    <x v="487"/>
    <d v="2014-05-01T00:00:00"/>
    <n v="5"/>
    <x v="11"/>
    <s v="2014"/>
  </r>
  <r>
    <x v="0"/>
    <x v="4"/>
    <x v="0"/>
    <s v="High"/>
    <n v="2996"/>
    <n v="3"/>
    <n v="7"/>
    <n v="20972"/>
    <n v="2936.08"/>
    <n v="18035.919999999998"/>
    <n v="14980"/>
    <x v="488"/>
    <d v="2013-10-01T00:00:00"/>
    <n v="10"/>
    <x v="7"/>
    <s v="2013"/>
  </r>
  <r>
    <x v="0"/>
    <x v="1"/>
    <x v="0"/>
    <s v="High"/>
    <n v="280"/>
    <n v="3"/>
    <n v="7"/>
    <n v="1960"/>
    <n v="274.39999999999998"/>
    <n v="1685.6"/>
    <n v="1400"/>
    <x v="489"/>
    <d v="2014-12-01T00:00:00"/>
    <n v="12"/>
    <x v="2"/>
    <s v="2014"/>
  </r>
  <r>
    <x v="0"/>
    <x v="2"/>
    <x v="1"/>
    <s v="High"/>
    <n v="293"/>
    <n v="5"/>
    <n v="7"/>
    <n v="2051"/>
    <n v="287.14"/>
    <n v="1763.8600000000001"/>
    <n v="1465"/>
    <x v="490"/>
    <d v="2014-02-01T00:00:00"/>
    <n v="2"/>
    <x v="8"/>
    <s v="2014"/>
  </r>
  <r>
    <x v="0"/>
    <x v="4"/>
    <x v="1"/>
    <s v="High"/>
    <n v="2996"/>
    <n v="5"/>
    <n v="7"/>
    <n v="20972"/>
    <n v="2936.08"/>
    <n v="18035.919999999998"/>
    <n v="14980"/>
    <x v="488"/>
    <d v="2013-10-01T00:00:00"/>
    <n v="10"/>
    <x v="7"/>
    <s v="2013"/>
  </r>
  <r>
    <x v="1"/>
    <x v="1"/>
    <x v="2"/>
    <s v="High"/>
    <n v="278"/>
    <n v="10"/>
    <n v="15"/>
    <n v="4170"/>
    <n v="583.79999999999995"/>
    <n v="3586.2"/>
    <n v="2780"/>
    <x v="491"/>
    <d v="2014-02-01T00:00:00"/>
    <n v="2"/>
    <x v="8"/>
    <s v="2014"/>
  </r>
  <r>
    <x v="0"/>
    <x v="0"/>
    <x v="2"/>
    <s v="High"/>
    <n v="2428"/>
    <n v="10"/>
    <n v="20"/>
    <n v="48560"/>
    <n v="6798.4"/>
    <n v="41761.599999999999"/>
    <n v="24280"/>
    <x v="492"/>
    <d v="2014-03-01T00:00:00"/>
    <n v="3"/>
    <x v="3"/>
    <s v="2014"/>
  </r>
  <r>
    <x v="1"/>
    <x v="4"/>
    <x v="2"/>
    <s v="High"/>
    <n v="1767"/>
    <n v="10"/>
    <n v="15"/>
    <n v="26505"/>
    <n v="3710.7"/>
    <n v="22794.3"/>
    <n v="17670"/>
    <x v="493"/>
    <d v="2014-09-01T00:00:00"/>
    <n v="9"/>
    <x v="6"/>
    <s v="2014"/>
  </r>
  <r>
    <x v="2"/>
    <x v="2"/>
    <x v="2"/>
    <s v="High"/>
    <n v="1393"/>
    <n v="10"/>
    <n v="12"/>
    <n v="16716"/>
    <n v="2340.2399999999998"/>
    <n v="14375.76"/>
    <n v="4179"/>
    <x v="494"/>
    <d v="2014-10-01T00:00:00"/>
    <n v="10"/>
    <x v="7"/>
    <s v="2014"/>
  </r>
  <r>
    <x v="0"/>
    <x v="1"/>
    <x v="4"/>
    <s v="High"/>
    <n v="280"/>
    <n v="250"/>
    <n v="7"/>
    <n v="1960"/>
    <n v="274.39999999999998"/>
    <n v="1685.6"/>
    <n v="1400"/>
    <x v="489"/>
    <d v="2014-12-01T00:00:00"/>
    <n v="12"/>
    <x v="2"/>
    <s v="2014"/>
  </r>
  <r>
    <x v="2"/>
    <x v="2"/>
    <x v="5"/>
    <s v="High"/>
    <n v="1393"/>
    <n v="260"/>
    <n v="12"/>
    <n v="16716"/>
    <n v="2340.2399999999998"/>
    <n v="14375.76"/>
    <n v="4179"/>
    <x v="494"/>
    <d v="2014-10-01T00:00:00"/>
    <n v="10"/>
    <x v="7"/>
    <s v="2014"/>
  </r>
  <r>
    <x v="2"/>
    <x v="4"/>
    <x v="5"/>
    <s v="High"/>
    <n v="2015"/>
    <n v="260"/>
    <n v="12"/>
    <n v="24180"/>
    <n v="3385.2"/>
    <n v="20794.8"/>
    <n v="6045"/>
    <x v="495"/>
    <d v="2013-12-01T00:00:00"/>
    <n v="12"/>
    <x v="2"/>
    <s v="2013"/>
  </r>
  <r>
    <x v="4"/>
    <x v="3"/>
    <x v="0"/>
    <s v="High"/>
    <n v="801"/>
    <n v="3"/>
    <n v="300"/>
    <n v="240300"/>
    <n v="33642"/>
    <n v="206658"/>
    <n v="200250"/>
    <x v="496"/>
    <d v="2014-07-01T00:00:00"/>
    <n v="7"/>
    <x v="4"/>
    <s v="2014"/>
  </r>
  <r>
    <x v="3"/>
    <x v="2"/>
    <x v="0"/>
    <s v="High"/>
    <n v="1023"/>
    <n v="3"/>
    <n v="125"/>
    <n v="127875"/>
    <n v="17902.5"/>
    <n v="109972.5"/>
    <n v="122760"/>
    <x v="497"/>
    <d v="2013-09-01T00:00:00"/>
    <n v="9"/>
    <x v="6"/>
    <s v="2013"/>
  </r>
  <r>
    <x v="4"/>
    <x v="0"/>
    <x v="0"/>
    <s v="High"/>
    <n v="1496"/>
    <n v="3"/>
    <n v="300"/>
    <n v="448800"/>
    <n v="62832"/>
    <n v="385968"/>
    <n v="374000"/>
    <x v="498"/>
    <d v="2014-10-01T00:00:00"/>
    <n v="10"/>
    <x v="7"/>
    <s v="2014"/>
  </r>
  <r>
    <x v="4"/>
    <x v="4"/>
    <x v="0"/>
    <s v="High"/>
    <n v="1010"/>
    <n v="3"/>
    <n v="300"/>
    <n v="303000"/>
    <n v="42420"/>
    <n v="260580"/>
    <n v="252500"/>
    <x v="499"/>
    <d v="2014-10-01T00:00:00"/>
    <n v="10"/>
    <x v="7"/>
    <s v="2014"/>
  </r>
  <r>
    <x v="1"/>
    <x v="1"/>
    <x v="0"/>
    <s v="High"/>
    <n v="1513"/>
    <n v="3"/>
    <n v="15"/>
    <n v="22695"/>
    <n v="3177.3"/>
    <n v="19517.7"/>
    <n v="15130"/>
    <x v="500"/>
    <d v="2014-11-01T00:00:00"/>
    <n v="11"/>
    <x v="9"/>
    <s v="2014"/>
  </r>
  <r>
    <x v="1"/>
    <x v="0"/>
    <x v="0"/>
    <s v="High"/>
    <n v="2300"/>
    <n v="3"/>
    <n v="15"/>
    <n v="34500"/>
    <n v="4830"/>
    <n v="29670"/>
    <n v="23000"/>
    <x v="501"/>
    <d v="2014-12-01T00:00:00"/>
    <n v="12"/>
    <x v="2"/>
    <s v="2014"/>
  </r>
  <r>
    <x v="3"/>
    <x v="3"/>
    <x v="0"/>
    <s v="High"/>
    <n v="2821"/>
    <n v="3"/>
    <n v="125"/>
    <n v="352625"/>
    <n v="49367.5"/>
    <n v="303257.5"/>
    <n v="338520"/>
    <x v="502"/>
    <d v="2013-12-01T00:00:00"/>
    <n v="12"/>
    <x v="2"/>
    <s v="2013"/>
  </r>
  <r>
    <x v="0"/>
    <x v="0"/>
    <x v="1"/>
    <s v="High"/>
    <n v="2227.5"/>
    <n v="5"/>
    <n v="350"/>
    <n v="779625"/>
    <n v="109147.5"/>
    <n v="670477.5"/>
    <n v="579150"/>
    <x v="503"/>
    <d v="2014-01-01T00:00:00"/>
    <n v="1"/>
    <x v="0"/>
    <s v="2014"/>
  </r>
  <r>
    <x v="0"/>
    <x v="1"/>
    <x v="1"/>
    <s v="High"/>
    <n v="1199"/>
    <n v="5"/>
    <n v="350"/>
    <n v="419650"/>
    <n v="58751"/>
    <n v="360899"/>
    <n v="311740"/>
    <x v="504"/>
    <d v="2014-04-01T00:00:00"/>
    <n v="4"/>
    <x v="10"/>
    <s v="2014"/>
  </r>
  <r>
    <x v="0"/>
    <x v="0"/>
    <x v="1"/>
    <s v="High"/>
    <n v="200"/>
    <n v="5"/>
    <n v="350"/>
    <n v="70000"/>
    <n v="9800"/>
    <n v="60200"/>
    <n v="52000"/>
    <x v="505"/>
    <d v="2014-05-01T00:00:00"/>
    <n v="5"/>
    <x v="11"/>
    <s v="2014"/>
  </r>
  <r>
    <x v="0"/>
    <x v="0"/>
    <x v="1"/>
    <s v="High"/>
    <n v="388"/>
    <n v="5"/>
    <n v="7"/>
    <n v="2716"/>
    <n v="380.24"/>
    <n v="2335.7600000000002"/>
    <n v="1940"/>
    <x v="506"/>
    <d v="2014-09-01T00:00:00"/>
    <n v="9"/>
    <x v="6"/>
    <s v="2014"/>
  </r>
  <r>
    <x v="0"/>
    <x v="3"/>
    <x v="1"/>
    <s v="High"/>
    <n v="1727"/>
    <n v="5"/>
    <n v="7"/>
    <n v="12089"/>
    <n v="1692.46"/>
    <n v="10396.540000000001"/>
    <n v="8635"/>
    <x v="507"/>
    <d v="2013-10-01T00:00:00"/>
    <n v="10"/>
    <x v="7"/>
    <s v="2013"/>
  </r>
  <r>
    <x v="1"/>
    <x v="0"/>
    <x v="1"/>
    <s v="High"/>
    <n v="2300"/>
    <n v="5"/>
    <n v="15"/>
    <n v="34500"/>
    <n v="4830"/>
    <n v="29670"/>
    <n v="23000"/>
    <x v="501"/>
    <d v="2014-12-01T00:00:00"/>
    <n v="12"/>
    <x v="2"/>
    <s v="2014"/>
  </r>
  <r>
    <x v="0"/>
    <x v="3"/>
    <x v="2"/>
    <s v="High"/>
    <n v="260"/>
    <n v="10"/>
    <n v="20"/>
    <n v="5200"/>
    <n v="728"/>
    <n v="4472"/>
    <n v="2600"/>
    <x v="508"/>
    <d v="2014-02-01T00:00:00"/>
    <n v="2"/>
    <x v="8"/>
    <s v="2014"/>
  </r>
  <r>
    <x v="1"/>
    <x v="0"/>
    <x v="2"/>
    <s v="High"/>
    <n v="2470"/>
    <n v="10"/>
    <n v="15"/>
    <n v="37050"/>
    <n v="5187"/>
    <n v="31863"/>
    <n v="24700"/>
    <x v="509"/>
    <d v="2013-09-01T00:00:00"/>
    <n v="9"/>
    <x v="6"/>
    <s v="2013"/>
  </r>
  <r>
    <x v="1"/>
    <x v="0"/>
    <x v="2"/>
    <s v="High"/>
    <n v="1743"/>
    <n v="10"/>
    <n v="15"/>
    <n v="26145"/>
    <n v="3660.3"/>
    <n v="22484.7"/>
    <n v="17430"/>
    <x v="510"/>
    <d v="2013-10-01T00:00:00"/>
    <n v="10"/>
    <x v="7"/>
    <s v="2013"/>
  </r>
  <r>
    <x v="2"/>
    <x v="4"/>
    <x v="2"/>
    <s v="High"/>
    <n v="2914"/>
    <n v="10"/>
    <n v="12"/>
    <n v="34968"/>
    <n v="4895.5200000000004"/>
    <n v="30072.48"/>
    <n v="8742"/>
    <x v="511"/>
    <d v="2014-10-01T00:00:00"/>
    <n v="10"/>
    <x v="7"/>
    <s v="2014"/>
  </r>
  <r>
    <x v="0"/>
    <x v="2"/>
    <x v="2"/>
    <s v="High"/>
    <n v="1731"/>
    <n v="10"/>
    <n v="7"/>
    <n v="12117"/>
    <n v="1696.38"/>
    <n v="10420.619999999999"/>
    <n v="8655"/>
    <x v="512"/>
    <d v="2014-10-01T00:00:00"/>
    <n v="10"/>
    <x v="7"/>
    <s v="2014"/>
  </r>
  <r>
    <x v="0"/>
    <x v="0"/>
    <x v="2"/>
    <s v="High"/>
    <n v="700"/>
    <n v="10"/>
    <n v="350"/>
    <n v="245000"/>
    <n v="34300"/>
    <n v="210700"/>
    <n v="182000"/>
    <x v="513"/>
    <d v="2014-11-01T00:00:00"/>
    <n v="11"/>
    <x v="9"/>
    <s v="2014"/>
  </r>
  <r>
    <x v="2"/>
    <x v="0"/>
    <x v="2"/>
    <s v="High"/>
    <n v="2222"/>
    <n v="10"/>
    <n v="12"/>
    <n v="26664"/>
    <n v="3732.96"/>
    <n v="22931.040000000001"/>
    <n v="6666"/>
    <x v="514"/>
    <d v="2013-11-01T00:00:00"/>
    <n v="11"/>
    <x v="9"/>
    <s v="2013"/>
  </r>
  <r>
    <x v="0"/>
    <x v="4"/>
    <x v="2"/>
    <s v="High"/>
    <n v="1177"/>
    <n v="10"/>
    <n v="350"/>
    <n v="411950"/>
    <n v="57673"/>
    <n v="354277"/>
    <n v="306020"/>
    <x v="515"/>
    <d v="2014-11-01T00:00:00"/>
    <n v="11"/>
    <x v="9"/>
    <s v="2014"/>
  </r>
  <r>
    <x v="0"/>
    <x v="2"/>
    <x v="2"/>
    <s v="High"/>
    <n v="1922"/>
    <n v="10"/>
    <n v="350"/>
    <n v="672700"/>
    <n v="94178"/>
    <n v="578522"/>
    <n v="499720"/>
    <x v="516"/>
    <d v="2013-11-01T00:00:00"/>
    <n v="11"/>
    <x v="9"/>
    <s v="2013"/>
  </r>
  <r>
    <x v="3"/>
    <x v="3"/>
    <x v="3"/>
    <s v="High"/>
    <n v="1575"/>
    <n v="120"/>
    <n v="125"/>
    <n v="196875"/>
    <n v="27562.5"/>
    <n v="169312.5"/>
    <n v="189000"/>
    <x v="517"/>
    <d v="2014-02-01T00:00:00"/>
    <n v="2"/>
    <x v="8"/>
    <s v="2014"/>
  </r>
  <r>
    <x v="0"/>
    <x v="4"/>
    <x v="3"/>
    <s v="High"/>
    <n v="606"/>
    <n v="120"/>
    <n v="20"/>
    <n v="12120"/>
    <n v="1696.8000000000002"/>
    <n v="10423.200000000001"/>
    <n v="6060"/>
    <x v="518"/>
    <d v="2014-04-01T00:00:00"/>
    <n v="4"/>
    <x v="10"/>
    <s v="2014"/>
  </r>
  <r>
    <x v="4"/>
    <x v="4"/>
    <x v="3"/>
    <s v="High"/>
    <n v="2460"/>
    <n v="120"/>
    <n v="300"/>
    <n v="738000"/>
    <n v="103320"/>
    <n v="634680"/>
    <n v="615000"/>
    <x v="519"/>
    <d v="2014-07-01T00:00:00"/>
    <n v="7"/>
    <x v="4"/>
    <s v="2014"/>
  </r>
  <r>
    <x v="4"/>
    <x v="0"/>
    <x v="3"/>
    <s v="High"/>
    <n v="269"/>
    <n v="120"/>
    <n v="300"/>
    <n v="80700"/>
    <n v="11298"/>
    <n v="69402"/>
    <n v="67250"/>
    <x v="520"/>
    <d v="2013-10-01T00:00:00"/>
    <n v="10"/>
    <x v="7"/>
    <s v="2013"/>
  </r>
  <r>
    <x v="4"/>
    <x v="1"/>
    <x v="3"/>
    <s v="High"/>
    <n v="2536"/>
    <n v="120"/>
    <n v="300"/>
    <n v="760800"/>
    <n v="106512"/>
    <n v="654288"/>
    <n v="634000"/>
    <x v="521"/>
    <d v="2013-11-01T00:00:00"/>
    <n v="11"/>
    <x v="9"/>
    <s v="2013"/>
  </r>
  <r>
    <x v="0"/>
    <x v="3"/>
    <x v="4"/>
    <s v="High"/>
    <n v="2903"/>
    <n v="250"/>
    <n v="7"/>
    <n v="20321"/>
    <n v="2844.94"/>
    <n v="17476.060000000001"/>
    <n v="14515"/>
    <x v="522"/>
    <d v="2014-03-01T00:00:00"/>
    <n v="3"/>
    <x v="3"/>
    <s v="2014"/>
  </r>
  <r>
    <x v="4"/>
    <x v="4"/>
    <x v="4"/>
    <s v="High"/>
    <n v="2541"/>
    <n v="250"/>
    <n v="300"/>
    <n v="762300"/>
    <n v="106722"/>
    <n v="655578"/>
    <n v="635250"/>
    <x v="523"/>
    <d v="2014-08-01T00:00:00"/>
    <n v="8"/>
    <x v="5"/>
    <s v="2014"/>
  </r>
  <r>
    <x v="4"/>
    <x v="0"/>
    <x v="4"/>
    <s v="High"/>
    <n v="269"/>
    <n v="250"/>
    <n v="300"/>
    <n v="80700"/>
    <n v="11298"/>
    <n v="69402"/>
    <n v="67250"/>
    <x v="520"/>
    <d v="2013-10-01T00:00:00"/>
    <n v="10"/>
    <x v="7"/>
    <s v="2013"/>
  </r>
  <r>
    <x v="4"/>
    <x v="0"/>
    <x v="4"/>
    <s v="High"/>
    <n v="1496"/>
    <n v="250"/>
    <n v="300"/>
    <n v="448800"/>
    <n v="62832"/>
    <n v="385968"/>
    <n v="374000"/>
    <x v="498"/>
    <d v="2014-10-01T00:00:00"/>
    <n v="10"/>
    <x v="7"/>
    <s v="2014"/>
  </r>
  <r>
    <x v="4"/>
    <x v="4"/>
    <x v="4"/>
    <s v="High"/>
    <n v="1010"/>
    <n v="250"/>
    <n v="300"/>
    <n v="303000"/>
    <n v="42420"/>
    <n v="260580"/>
    <n v="252500"/>
    <x v="499"/>
    <d v="2014-10-01T00:00:00"/>
    <n v="10"/>
    <x v="7"/>
    <s v="2014"/>
  </r>
  <r>
    <x v="0"/>
    <x v="2"/>
    <x v="4"/>
    <s v="High"/>
    <n v="1281"/>
    <n v="250"/>
    <n v="350"/>
    <n v="448350"/>
    <n v="62769"/>
    <n v="385581"/>
    <n v="333060"/>
    <x v="524"/>
    <d v="2013-12-01T00:00:00"/>
    <n v="12"/>
    <x v="2"/>
    <s v="2013"/>
  </r>
  <r>
    <x v="4"/>
    <x v="0"/>
    <x v="5"/>
    <s v="High"/>
    <n v="888"/>
    <n v="260"/>
    <n v="300"/>
    <n v="266400"/>
    <n v="37296"/>
    <n v="229104"/>
    <n v="222000"/>
    <x v="525"/>
    <d v="2014-03-01T00:00:00"/>
    <n v="3"/>
    <x v="3"/>
    <s v="2014"/>
  </r>
  <r>
    <x v="3"/>
    <x v="4"/>
    <x v="5"/>
    <s v="High"/>
    <n v="2844"/>
    <n v="260"/>
    <n v="125"/>
    <n v="355500"/>
    <n v="49770"/>
    <n v="305730"/>
    <n v="341280"/>
    <x v="526"/>
    <d v="2014-05-01T00:00:00"/>
    <n v="5"/>
    <x v="11"/>
    <s v="2014"/>
  </r>
  <r>
    <x v="2"/>
    <x v="2"/>
    <x v="5"/>
    <s v="High"/>
    <n v="2475"/>
    <n v="260"/>
    <n v="12"/>
    <n v="29700"/>
    <n v="4158"/>
    <n v="25542"/>
    <n v="7425"/>
    <x v="527"/>
    <d v="2014-08-01T00:00:00"/>
    <n v="8"/>
    <x v="5"/>
    <s v="2014"/>
  </r>
  <r>
    <x v="1"/>
    <x v="0"/>
    <x v="5"/>
    <s v="High"/>
    <n v="1743"/>
    <n v="260"/>
    <n v="15"/>
    <n v="26145"/>
    <n v="3660.3"/>
    <n v="22484.7"/>
    <n v="17430"/>
    <x v="510"/>
    <d v="2013-10-01T00:00:00"/>
    <n v="10"/>
    <x v="7"/>
    <s v="2013"/>
  </r>
  <r>
    <x v="2"/>
    <x v="4"/>
    <x v="5"/>
    <s v="High"/>
    <n v="2914"/>
    <n v="260"/>
    <n v="12"/>
    <n v="34968"/>
    <n v="4895.5200000000004"/>
    <n v="30072.48"/>
    <n v="8742"/>
    <x v="511"/>
    <d v="2014-10-01T00:00:00"/>
    <n v="10"/>
    <x v="7"/>
    <s v="2014"/>
  </r>
  <r>
    <x v="0"/>
    <x v="2"/>
    <x v="5"/>
    <s v="High"/>
    <n v="1731"/>
    <n v="260"/>
    <n v="7"/>
    <n v="12117"/>
    <n v="1696.38"/>
    <n v="10420.619999999999"/>
    <n v="8655"/>
    <x v="512"/>
    <d v="2014-10-01T00:00:00"/>
    <n v="10"/>
    <x v="7"/>
    <s v="2014"/>
  </r>
  <r>
    <x v="0"/>
    <x v="3"/>
    <x v="5"/>
    <s v="High"/>
    <n v="1727"/>
    <n v="260"/>
    <n v="7"/>
    <n v="12089"/>
    <n v="1692.46"/>
    <n v="10396.540000000001"/>
    <n v="8635"/>
    <x v="507"/>
    <d v="2013-10-01T00:00:00"/>
    <n v="10"/>
    <x v="7"/>
    <s v="2013"/>
  </r>
  <r>
    <x v="1"/>
    <x v="3"/>
    <x v="5"/>
    <s v="High"/>
    <n v="1870"/>
    <n v="260"/>
    <n v="15"/>
    <n v="28050"/>
    <n v="3927"/>
    <n v="24123"/>
    <n v="18700"/>
    <x v="528"/>
    <d v="2013-11-01T00:00:00"/>
    <n v="11"/>
    <x v="9"/>
    <s v="2013"/>
  </r>
  <r>
    <x v="3"/>
    <x v="2"/>
    <x v="0"/>
    <s v="High"/>
    <n v="1174"/>
    <n v="3"/>
    <n v="125"/>
    <n v="146750"/>
    <n v="22012.5"/>
    <n v="124737.5"/>
    <n v="140880"/>
    <x v="529"/>
    <d v="2014-08-01T00:00:00"/>
    <n v="8"/>
    <x v="5"/>
    <s v="2014"/>
  </r>
  <r>
    <x v="3"/>
    <x v="1"/>
    <x v="0"/>
    <s v="High"/>
    <n v="2767"/>
    <n v="3"/>
    <n v="125"/>
    <n v="345875"/>
    <n v="51881.25"/>
    <n v="293993.75"/>
    <n v="332040"/>
    <x v="530"/>
    <d v="2014-08-01T00:00:00"/>
    <n v="8"/>
    <x v="5"/>
    <s v="2014"/>
  </r>
  <r>
    <x v="3"/>
    <x v="1"/>
    <x v="0"/>
    <s v="High"/>
    <n v="1085"/>
    <n v="3"/>
    <n v="125"/>
    <n v="135625"/>
    <n v="20343.75"/>
    <n v="115281.25"/>
    <n v="130200"/>
    <x v="531"/>
    <d v="2014-10-01T00:00:00"/>
    <n v="10"/>
    <x v="7"/>
    <s v="2014"/>
  </r>
  <r>
    <x v="4"/>
    <x v="3"/>
    <x v="1"/>
    <s v="High"/>
    <n v="546"/>
    <n v="5"/>
    <n v="300"/>
    <n v="163800"/>
    <n v="24570"/>
    <n v="139230"/>
    <n v="136500"/>
    <x v="532"/>
    <d v="2014-10-01T00:00:00"/>
    <n v="10"/>
    <x v="7"/>
    <s v="2014"/>
  </r>
  <r>
    <x v="0"/>
    <x v="1"/>
    <x v="2"/>
    <s v="High"/>
    <n v="1158"/>
    <n v="10"/>
    <n v="20"/>
    <n v="23160"/>
    <n v="3474"/>
    <n v="19686"/>
    <n v="11580"/>
    <x v="533"/>
    <d v="2014-03-01T00:00:00"/>
    <n v="3"/>
    <x v="3"/>
    <s v="2014"/>
  </r>
  <r>
    <x v="1"/>
    <x v="0"/>
    <x v="2"/>
    <s v="High"/>
    <n v="1614"/>
    <n v="10"/>
    <n v="15"/>
    <n v="24210"/>
    <n v="3631.5"/>
    <n v="20578.5"/>
    <n v="16140"/>
    <x v="534"/>
    <d v="2014-04-01T00:00:00"/>
    <n v="4"/>
    <x v="10"/>
    <s v="2014"/>
  </r>
  <r>
    <x v="0"/>
    <x v="3"/>
    <x v="2"/>
    <s v="High"/>
    <n v="2535"/>
    <n v="10"/>
    <n v="7"/>
    <n v="17745"/>
    <n v="2661.75"/>
    <n v="15083.25"/>
    <n v="12675"/>
    <x v="535"/>
    <d v="2014-04-01T00:00:00"/>
    <n v="4"/>
    <x v="10"/>
    <s v="2014"/>
  </r>
  <r>
    <x v="0"/>
    <x v="3"/>
    <x v="2"/>
    <s v="High"/>
    <n v="2851"/>
    <n v="10"/>
    <n v="350"/>
    <n v="997850"/>
    <n v="149677.5"/>
    <n v="848172.5"/>
    <n v="741260"/>
    <x v="536"/>
    <d v="2014-05-01T00:00:00"/>
    <n v="5"/>
    <x v="11"/>
    <s v="2014"/>
  </r>
  <r>
    <x v="1"/>
    <x v="0"/>
    <x v="2"/>
    <s v="High"/>
    <n v="2559"/>
    <n v="10"/>
    <n v="15"/>
    <n v="38385"/>
    <n v="5757.75"/>
    <n v="32627.25"/>
    <n v="25590"/>
    <x v="537"/>
    <d v="2014-08-01T00:00:00"/>
    <n v="8"/>
    <x v="5"/>
    <s v="2014"/>
  </r>
  <r>
    <x v="0"/>
    <x v="4"/>
    <x v="2"/>
    <s v="High"/>
    <n v="267"/>
    <n v="10"/>
    <n v="20"/>
    <n v="5340"/>
    <n v="801"/>
    <n v="4539"/>
    <n v="2670"/>
    <x v="538"/>
    <d v="2013-10-01T00:00:00"/>
    <n v="10"/>
    <x v="7"/>
    <s v="2013"/>
  </r>
  <r>
    <x v="3"/>
    <x v="1"/>
    <x v="2"/>
    <s v="High"/>
    <n v="1085"/>
    <n v="10"/>
    <n v="125"/>
    <n v="135625"/>
    <n v="20343.75"/>
    <n v="115281.25"/>
    <n v="130200"/>
    <x v="531"/>
    <d v="2014-10-01T00:00:00"/>
    <n v="10"/>
    <x v="7"/>
    <s v="2014"/>
  </r>
  <r>
    <x v="1"/>
    <x v="1"/>
    <x v="2"/>
    <s v="High"/>
    <n v="1175"/>
    <n v="10"/>
    <n v="15"/>
    <n v="17625"/>
    <n v="2643.75"/>
    <n v="14981.25"/>
    <n v="11750"/>
    <x v="539"/>
    <d v="2014-10-01T00:00:00"/>
    <n v="10"/>
    <x v="7"/>
    <s v="2014"/>
  </r>
  <r>
    <x v="0"/>
    <x v="4"/>
    <x v="2"/>
    <s v="High"/>
    <n v="2007"/>
    <n v="10"/>
    <n v="350"/>
    <n v="702450"/>
    <n v="105367.5"/>
    <n v="597082.5"/>
    <n v="521820"/>
    <x v="540"/>
    <d v="2013-11-01T00:00:00"/>
    <n v="11"/>
    <x v="9"/>
    <s v="2013"/>
  </r>
  <r>
    <x v="0"/>
    <x v="3"/>
    <x v="2"/>
    <s v="High"/>
    <n v="2151"/>
    <n v="10"/>
    <n v="350"/>
    <n v="752850"/>
    <n v="112927.5"/>
    <n v="639922.5"/>
    <n v="559260"/>
    <x v="541"/>
    <d v="2013-11-01T00:00:00"/>
    <n v="11"/>
    <x v="9"/>
    <s v="2013"/>
  </r>
  <r>
    <x v="2"/>
    <x v="4"/>
    <x v="2"/>
    <s v="High"/>
    <n v="914"/>
    <n v="10"/>
    <n v="12"/>
    <n v="10968"/>
    <n v="1645.2"/>
    <n v="9322.7999999999993"/>
    <n v="2742"/>
    <x v="542"/>
    <d v="2014-12-01T00:00:00"/>
    <n v="12"/>
    <x v="2"/>
    <s v="2014"/>
  </r>
  <r>
    <x v="0"/>
    <x v="2"/>
    <x v="2"/>
    <s v="High"/>
    <n v="293"/>
    <n v="10"/>
    <n v="20"/>
    <n v="5860"/>
    <n v="879"/>
    <n v="4981"/>
    <n v="2930"/>
    <x v="543"/>
    <d v="2014-12-01T00:00:00"/>
    <n v="12"/>
    <x v="2"/>
    <s v="2014"/>
  </r>
  <r>
    <x v="2"/>
    <x v="3"/>
    <x v="3"/>
    <s v="High"/>
    <n v="500"/>
    <n v="120"/>
    <n v="12"/>
    <n v="6000"/>
    <n v="900"/>
    <n v="5100"/>
    <n v="1500"/>
    <x v="544"/>
    <d v="2014-03-01T00:00:00"/>
    <n v="3"/>
    <x v="3"/>
    <s v="2014"/>
  </r>
  <r>
    <x v="1"/>
    <x v="2"/>
    <x v="3"/>
    <s v="High"/>
    <n v="2826"/>
    <n v="120"/>
    <n v="15"/>
    <n v="42390"/>
    <n v="6358.5"/>
    <n v="36031.5"/>
    <n v="28260"/>
    <x v="545"/>
    <d v="2014-05-01T00:00:00"/>
    <n v="5"/>
    <x v="11"/>
    <s v="2014"/>
  </r>
  <r>
    <x v="3"/>
    <x v="2"/>
    <x v="3"/>
    <s v="High"/>
    <n v="663"/>
    <n v="120"/>
    <n v="125"/>
    <n v="82875"/>
    <n v="12431.25"/>
    <n v="70443.75"/>
    <n v="79560"/>
    <x v="546"/>
    <d v="2014-09-01T00:00:00"/>
    <n v="9"/>
    <x v="6"/>
    <s v="2014"/>
  </r>
  <r>
    <x v="4"/>
    <x v="4"/>
    <x v="3"/>
    <s v="High"/>
    <n v="2574"/>
    <n v="120"/>
    <n v="300"/>
    <n v="772200"/>
    <n v="115830"/>
    <n v="656370"/>
    <n v="643500"/>
    <x v="547"/>
    <d v="2013-11-01T00:00:00"/>
    <n v="11"/>
    <x v="9"/>
    <s v="2013"/>
  </r>
  <r>
    <x v="3"/>
    <x v="4"/>
    <x v="3"/>
    <s v="High"/>
    <n v="2438"/>
    <n v="120"/>
    <n v="125"/>
    <n v="304750"/>
    <n v="45712.5"/>
    <n v="259037.5"/>
    <n v="292560"/>
    <x v="548"/>
    <d v="2013-12-01T00:00:00"/>
    <n v="12"/>
    <x v="2"/>
    <s v="2013"/>
  </r>
  <r>
    <x v="2"/>
    <x v="4"/>
    <x v="3"/>
    <s v="High"/>
    <n v="914"/>
    <n v="120"/>
    <n v="12"/>
    <n v="10968"/>
    <n v="1645.2"/>
    <n v="9322.7999999999993"/>
    <n v="2742"/>
    <x v="542"/>
    <d v="2014-12-01T00:00:00"/>
    <n v="12"/>
    <x v="2"/>
    <s v="2014"/>
  </r>
  <r>
    <x v="0"/>
    <x v="0"/>
    <x v="4"/>
    <s v="High"/>
    <n v="865.5"/>
    <n v="250"/>
    <n v="20"/>
    <n v="17310"/>
    <n v="2596.5"/>
    <n v="14713.5"/>
    <n v="8655"/>
    <x v="549"/>
    <d v="2014-07-01T00:00:00"/>
    <n v="7"/>
    <x v="4"/>
    <s v="2014"/>
  </r>
  <r>
    <x v="1"/>
    <x v="1"/>
    <x v="4"/>
    <s v="High"/>
    <n v="492"/>
    <n v="250"/>
    <n v="15"/>
    <n v="7380"/>
    <n v="1107"/>
    <n v="6273"/>
    <n v="4920"/>
    <x v="550"/>
    <d v="2014-07-01T00:00:00"/>
    <n v="7"/>
    <x v="4"/>
    <s v="2014"/>
  </r>
  <r>
    <x v="0"/>
    <x v="4"/>
    <x v="4"/>
    <s v="High"/>
    <n v="267"/>
    <n v="250"/>
    <n v="20"/>
    <n v="5340"/>
    <n v="801"/>
    <n v="4539"/>
    <n v="2670"/>
    <x v="538"/>
    <d v="2013-10-01T00:00:00"/>
    <n v="10"/>
    <x v="7"/>
    <s v="2013"/>
  </r>
  <r>
    <x v="1"/>
    <x v="1"/>
    <x v="4"/>
    <s v="High"/>
    <n v="1175"/>
    <n v="250"/>
    <n v="15"/>
    <n v="17625"/>
    <n v="2643.75"/>
    <n v="14981.25"/>
    <n v="11750"/>
    <x v="539"/>
    <d v="2014-10-01T00:00:00"/>
    <n v="10"/>
    <x v="7"/>
    <s v="2014"/>
  </r>
  <r>
    <x v="3"/>
    <x v="0"/>
    <x v="4"/>
    <s v="High"/>
    <n v="2954"/>
    <n v="250"/>
    <n v="125"/>
    <n v="369250"/>
    <n v="55387.5"/>
    <n v="313862.5"/>
    <n v="354480"/>
    <x v="551"/>
    <d v="2013-11-01T00:00:00"/>
    <n v="11"/>
    <x v="9"/>
    <s v="2013"/>
  </r>
  <r>
    <x v="3"/>
    <x v="1"/>
    <x v="4"/>
    <s v="High"/>
    <n v="552"/>
    <n v="250"/>
    <n v="125"/>
    <n v="69000"/>
    <n v="10350"/>
    <n v="58650"/>
    <n v="66240"/>
    <x v="552"/>
    <d v="2014-11-01T00:00:00"/>
    <n v="11"/>
    <x v="9"/>
    <s v="2014"/>
  </r>
  <r>
    <x v="0"/>
    <x v="2"/>
    <x v="4"/>
    <s v="High"/>
    <n v="293"/>
    <n v="250"/>
    <n v="20"/>
    <n v="5860"/>
    <n v="879"/>
    <n v="4981"/>
    <n v="2930"/>
    <x v="543"/>
    <d v="2014-12-01T00:00:00"/>
    <n v="12"/>
    <x v="2"/>
    <s v="2014"/>
  </r>
  <r>
    <x v="4"/>
    <x v="2"/>
    <x v="5"/>
    <s v="High"/>
    <n v="2475"/>
    <n v="260"/>
    <n v="300"/>
    <n v="742500"/>
    <n v="111375"/>
    <n v="631125"/>
    <n v="618750"/>
    <x v="553"/>
    <d v="2014-03-01T00:00:00"/>
    <n v="3"/>
    <x v="3"/>
    <s v="2014"/>
  </r>
  <r>
    <x v="4"/>
    <x v="3"/>
    <x v="5"/>
    <s v="High"/>
    <n v="546"/>
    <n v="260"/>
    <n v="300"/>
    <n v="163800"/>
    <n v="24570"/>
    <n v="139230"/>
    <n v="136500"/>
    <x v="532"/>
    <d v="2014-10-01T00:00:00"/>
    <n v="10"/>
    <x v="7"/>
    <s v="2014"/>
  </r>
  <r>
    <x v="0"/>
    <x v="3"/>
    <x v="1"/>
    <s v="High"/>
    <n v="1368"/>
    <n v="5"/>
    <n v="7"/>
    <n v="9576"/>
    <n v="1436.4"/>
    <n v="8139.6"/>
    <n v="6840"/>
    <x v="554"/>
    <d v="2014-02-01T00:00:00"/>
    <n v="2"/>
    <x v="8"/>
    <s v="2014"/>
  </r>
  <r>
    <x v="0"/>
    <x v="0"/>
    <x v="2"/>
    <s v="High"/>
    <n v="723"/>
    <n v="10"/>
    <n v="7"/>
    <n v="5061"/>
    <n v="759.15000000000009"/>
    <n v="4301.8500000000004"/>
    <n v="3615"/>
    <x v="555"/>
    <d v="2014-04-01T00:00:00"/>
    <n v="4"/>
    <x v="10"/>
    <s v="2014"/>
  </r>
  <r>
    <x v="2"/>
    <x v="4"/>
    <x v="4"/>
    <s v="High"/>
    <n v="1806"/>
    <n v="250"/>
    <n v="12"/>
    <n v="21672"/>
    <n v="3250.8"/>
    <n v="18421.2"/>
    <n v="5418"/>
    <x v="556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B2696-5C8B-4057-8EEC-197AFC52BC9C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53:W61" firstHeaderRow="1" firstDataRow="2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 v="3"/>
    </i>
    <i>
      <x/>
    </i>
    <i>
      <x v="5"/>
    </i>
    <i>
      <x v="1"/>
    </i>
    <i>
      <x v="4"/>
    </i>
    <i>
      <x v="2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 numFmtId="44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B540F-679E-4126-9580-5E02F71107AC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38:T51" firstHeaderRow="0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axis="axisRow" compact="0" outline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outline="0"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Units Sold2" fld="4" showDataAs="percentOfTotal" baseField="14" baseItem="0" numFmtId="10"/>
    <dataField name="Average of Units Sold3" fld="4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C0477-3261-4E9A-A5D5-D33605DB405B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30:U36" firstHeaderRow="0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fit" fld="11" subtotal="count" baseField="1" baseItem="0"/>
    <dataField name="Sum of Profit" fld="11" baseField="0" baseItem="0" numFmtId="44"/>
    <dataField name="Sum of Profit2" fld="11" showDataAs="percentOfTotal" baseField="1" baseItem="0" numFmtId="10"/>
    <dataField name="Average of Profit3" fld="11" subtotal="average" baseField="1" baseItem="0"/>
  </dataFields>
  <formats count="4">
    <format dxfId="78">
      <pivotArea outline="0" collapsedLevelsAreSubtotals="1" fieldPosition="0"/>
    </format>
    <format dxfId="77">
      <pivotArea dataOnly="0" labelOnly="1" outline="0" axis="axisValues" fieldPosition="0"/>
    </format>
    <format dxfId="76">
      <pivotArea outline="0" fieldPosition="0">
        <references count="1">
          <reference field="4294967294" count="1">
            <x v="2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412C9-865C-460E-9462-8118F4F8DF14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21:U28" firstHeaderRow="0" firstDataRow="1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Units Sold" fld="4" subtotal="count" baseField="2" baseItem="0"/>
    <dataField name="Sum of Profit" fld="11" baseField="0" baseItem="0" numFmtId="44"/>
    <dataField name="% of Profit2" fld="11" showDataAs="percentOfTotal" baseField="2" baseItem="0" numFmtId="10"/>
    <dataField name="Average of Profit2" fld="11" subtotal="average" baseField="2" baseItem="0" numFmtId="44"/>
  </dataFields>
  <formats count="4">
    <format dxfId="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1">
      <pivotArea outline="0" fieldPosition="0">
        <references count="1">
          <reference field="4294967294" count="1">
            <x v="2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F352C-1988-4AC2-B812-FC22475F389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13:U19" firstHeaderRow="0" firstDataRow="1" firstDataCol="1"/>
  <pivotFields count="16"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fit" fld="11" subtotal="count" baseField="0" baseItem="0"/>
    <dataField name="Sum of Profit" fld="11" baseField="0" baseItem="0" numFmtId="44"/>
    <dataField name="% of Profit2" fld="11" showDataAs="percentOfTotal" baseField="0" baseItem="0" numFmtId="10"/>
    <dataField name="Average of Profit2" fld="11" subtotal="average" baseField="0" baseItem="0" numFmtId="44"/>
  </dataFields>
  <formats count="4"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5">
      <pivotArea outline="0" fieldPosition="0">
        <references count="1">
          <reference field="4294967294" count="1">
            <x v="2"/>
          </reference>
        </references>
      </pivotArea>
    </format>
    <format dxfId="84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B2F23-4093-48A4-846A-A01BE6F4312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S2" firstHeaderRow="0" firstDataRow="1" firstDataCol="0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 numFmtId="44"/>
    <dataField name="Sum of  Sales" fld="9" baseField="0" baseItem="0" numFmtId="44"/>
    <dataField name="Sum of Profit" fld="11" baseField="0" baseItem="0" numFmtId="44"/>
  </dataFields>
  <formats count="3">
    <format dxfId="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04" dataDxfId="10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02" dataCellStyle="Currency"/>
    <tableColumn id="19" xr3:uid="{00000000-0010-0000-0000-000013000000}" name="Discount Band" dataDxfId="101" dataCellStyle="Currency"/>
    <tableColumn id="6" xr3:uid="{00000000-0010-0000-0000-000006000000}" name="Units Sold"/>
    <tableColumn id="7" xr3:uid="{00000000-0010-0000-0000-000007000000}" name="Manufacturing Price" dataDxfId="100" dataCellStyle="Currency"/>
    <tableColumn id="8" xr3:uid="{00000000-0010-0000-0000-000008000000}" name="Sale Price" dataDxfId="99" dataCellStyle="Currency"/>
    <tableColumn id="9" xr3:uid="{00000000-0010-0000-0000-000009000000}" name="Gross Sales" dataDxfId="98" dataCellStyle="Currency"/>
    <tableColumn id="10" xr3:uid="{00000000-0010-0000-0000-00000A000000}" name="Discounts" dataDxfId="97" dataCellStyle="Currency"/>
    <tableColumn id="11" xr3:uid="{00000000-0010-0000-0000-00000B000000}" name=" Sales" dataDxfId="96" dataCellStyle="Currency"/>
    <tableColumn id="12" xr3:uid="{00000000-0010-0000-0000-00000C000000}" name="COGS" dataDxfId="95" dataCellStyle="Currency"/>
    <tableColumn id="13" xr3:uid="{00000000-0010-0000-0000-00000D000000}" name="Profit" dataDxfId="94" dataCellStyle="Currency"/>
    <tableColumn id="4" xr3:uid="{00000000-0010-0000-0000-000004000000}" name="Date" dataDxfId="93" dataCellStyle="Currency"/>
    <tableColumn id="17" xr3:uid="{00000000-0010-0000-0000-000011000000}" name="Month Number" dataDxfId="92" dataCellStyle="Currency"/>
    <tableColumn id="18" xr3:uid="{00000000-0010-0000-0000-000012000000}" name="Month Name" dataDxfId="91" dataCellStyle="Currency"/>
    <tableColumn id="20" xr3:uid="{00000000-0010-0000-0000-000014000000}" name="Year" dataDxfId="9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1"/>
  <sheetViews>
    <sheetView tabSelected="1" topLeftCell="J40" zoomScale="85" zoomScaleNormal="85" workbookViewId="0">
      <selection activeCell="U75" sqref="U75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4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7" max="17" width="14.28515625" customWidth="1"/>
    <col min="18" max="22" width="23.42578125" bestFit="1" customWidth="1"/>
    <col min="23" max="23" width="15.28515625" bestFit="1" customWidth="1"/>
  </cols>
  <sheetData>
    <row r="1" spans="1:21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Q1" t="s">
        <v>50</v>
      </c>
      <c r="R1" t="s">
        <v>51</v>
      </c>
      <c r="S1" t="s">
        <v>52</v>
      </c>
    </row>
    <row r="2" spans="1:21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1">
        <v>1125806</v>
      </c>
      <c r="R2" s="11">
        <v>118726350.25999992</v>
      </c>
      <c r="S2" s="11">
        <v>16893702.260000009</v>
      </c>
    </row>
    <row r="3" spans="1:21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21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3" t="s">
        <v>60</v>
      </c>
      <c r="R4" s="13" t="s">
        <v>61</v>
      </c>
      <c r="S4" s="13" t="s">
        <v>62</v>
      </c>
    </row>
    <row r="5" spans="1:21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">
        <f>AVERAGE(E2:E701)</f>
        <v>1608.2942857142857</v>
      </c>
      <c r="R5" s="11">
        <f>AVERAGE(J2:J701)</f>
        <v>169609.07179999989</v>
      </c>
      <c r="S5" s="11">
        <f>AVERAGE(L2:L701)</f>
        <v>24133.860371428585</v>
      </c>
    </row>
    <row r="6" spans="1:21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21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3" t="s">
        <v>54</v>
      </c>
      <c r="R7" s="13" t="s">
        <v>55</v>
      </c>
      <c r="S7" s="13" t="s">
        <v>56</v>
      </c>
    </row>
    <row r="8" spans="1:21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">
        <f>MEDIAN(E2:E701)</f>
        <v>1542.5</v>
      </c>
      <c r="R8" s="11">
        <f>MEDIAN(J2:J701)</f>
        <v>35540.199999999997</v>
      </c>
      <c r="S8" s="11">
        <f>MEDIAN(L2:L701)</f>
        <v>9242.1999999999989</v>
      </c>
    </row>
    <row r="9" spans="1:21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21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3" t="s">
        <v>57</v>
      </c>
      <c r="R10" s="13" t="s">
        <v>58</v>
      </c>
      <c r="S10" s="14" t="s">
        <v>59</v>
      </c>
    </row>
    <row r="11" spans="1:21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>
        <f>_xlfn.MODE.SNGL(E2:E701)</f>
        <v>727</v>
      </c>
      <c r="R11">
        <f>_xlfn.MODE.SNGL(J2:J701)</f>
        <v>32670</v>
      </c>
      <c r="S11">
        <f>_xlfn.MODE.SNGL(L2:L701)</f>
        <v>0</v>
      </c>
    </row>
    <row r="12" spans="1:21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21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2" t="s">
        <v>6</v>
      </c>
      <c r="R13" t="s">
        <v>63</v>
      </c>
      <c r="S13" t="s">
        <v>52</v>
      </c>
      <c r="T13" t="s">
        <v>65</v>
      </c>
      <c r="U13" t="s">
        <v>66</v>
      </c>
    </row>
    <row r="14" spans="1:21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t="s">
        <v>11</v>
      </c>
      <c r="R14" s="10">
        <v>100</v>
      </c>
      <c r="S14" s="11">
        <v>1316803.1400000001</v>
      </c>
      <c r="T14" s="15">
        <v>7.7946392077588397E-2</v>
      </c>
      <c r="U14" s="11">
        <v>13168.031400000002</v>
      </c>
    </row>
    <row r="15" spans="1:21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t="s">
        <v>9</v>
      </c>
      <c r="R15" s="10">
        <v>100</v>
      </c>
      <c r="S15" s="11">
        <v>-614545.625</v>
      </c>
      <c r="T15" s="15">
        <v>-3.6377202317285334E-2</v>
      </c>
      <c r="U15" s="11">
        <v>-6145.4562500000002</v>
      </c>
    </row>
    <row r="16" spans="1:21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t="s">
        <v>10</v>
      </c>
      <c r="R16" s="10">
        <v>300</v>
      </c>
      <c r="S16" s="11">
        <v>11388173.169999985</v>
      </c>
      <c r="T16" s="15">
        <v>0.67410760499575617</v>
      </c>
      <c r="U16" s="11">
        <v>37960.577233333286</v>
      </c>
    </row>
    <row r="17" spans="1:21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t="s">
        <v>8</v>
      </c>
      <c r="R17" s="10">
        <v>100</v>
      </c>
      <c r="S17" s="11">
        <v>660103.07499999984</v>
      </c>
      <c r="T17" s="15">
        <v>3.9073914340431871E-2</v>
      </c>
      <c r="U17" s="11">
        <v>6601.0307499999981</v>
      </c>
    </row>
    <row r="18" spans="1:21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t="s">
        <v>7</v>
      </c>
      <c r="R18" s="10">
        <v>100</v>
      </c>
      <c r="S18" s="11">
        <v>4143168.5</v>
      </c>
      <c r="T18" s="15">
        <v>0.24524929090350875</v>
      </c>
      <c r="U18" s="11">
        <v>41431.684999999998</v>
      </c>
    </row>
    <row r="19" spans="1:21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t="s">
        <v>53</v>
      </c>
      <c r="R19" s="10">
        <v>700</v>
      </c>
      <c r="S19" s="11">
        <v>16893702.259999987</v>
      </c>
      <c r="T19" s="15">
        <v>1</v>
      </c>
      <c r="U19" s="11">
        <v>24133.860371428553</v>
      </c>
    </row>
    <row r="20" spans="1:21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21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2" t="s">
        <v>37</v>
      </c>
      <c r="R21" t="s">
        <v>67</v>
      </c>
      <c r="S21" t="s">
        <v>52</v>
      </c>
      <c r="T21" t="s">
        <v>65</v>
      </c>
      <c r="U21" s="11" t="s">
        <v>66</v>
      </c>
    </row>
    <row r="22" spans="1:21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t="s">
        <v>43</v>
      </c>
      <c r="R22" s="10">
        <v>94</v>
      </c>
      <c r="S22" s="11">
        <v>2814104.06</v>
      </c>
      <c r="T22" s="15">
        <v>0.16657710765171252</v>
      </c>
      <c r="U22" s="11">
        <v>29937.277234042554</v>
      </c>
    </row>
    <row r="23" spans="1:21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t="s">
        <v>38</v>
      </c>
      <c r="R23" s="10">
        <v>93</v>
      </c>
      <c r="S23" s="11">
        <v>1826804.8849999998</v>
      </c>
      <c r="T23" s="15">
        <v>0.10813525992614476</v>
      </c>
      <c r="U23" s="11">
        <v>19643.063279569891</v>
      </c>
    </row>
    <row r="24" spans="1:21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t="s">
        <v>39</v>
      </c>
      <c r="R24" s="10">
        <v>93</v>
      </c>
      <c r="S24" s="11">
        <v>2114754.8800000004</v>
      </c>
      <c r="T24" s="15">
        <v>0.12518007287290736</v>
      </c>
      <c r="U24" s="11">
        <v>22739.299784946241</v>
      </c>
    </row>
    <row r="25" spans="1:21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t="s">
        <v>40</v>
      </c>
      <c r="R25" s="10">
        <v>202</v>
      </c>
      <c r="S25" s="11">
        <v>4797437.9499999993</v>
      </c>
      <c r="T25" s="15">
        <v>0.28397789165250731</v>
      </c>
      <c r="U25" s="11">
        <v>23749.692821782173</v>
      </c>
    </row>
    <row r="26" spans="1:21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t="s">
        <v>41</v>
      </c>
      <c r="R26" s="10">
        <v>109</v>
      </c>
      <c r="S26" s="11">
        <v>2305992.4649999999</v>
      </c>
      <c r="T26" s="15">
        <v>0.13650012469202824</v>
      </c>
      <c r="U26" s="11">
        <v>21155.894174311925</v>
      </c>
    </row>
    <row r="27" spans="1:21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t="s">
        <v>42</v>
      </c>
      <c r="R27" s="10">
        <v>109</v>
      </c>
      <c r="S27" s="11">
        <v>3034608.0200000005</v>
      </c>
      <c r="T27" s="15">
        <v>0.17962954320469951</v>
      </c>
      <c r="U27" s="11">
        <v>27840.440550458719</v>
      </c>
    </row>
    <row r="28" spans="1:21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t="s">
        <v>53</v>
      </c>
      <c r="R28" s="10">
        <v>700</v>
      </c>
      <c r="S28" s="11">
        <v>16893702.260000005</v>
      </c>
      <c r="T28" s="15">
        <v>1</v>
      </c>
      <c r="U28" s="11">
        <v>24133.860371428578</v>
      </c>
    </row>
    <row r="29" spans="1:21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21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2" t="s">
        <v>36</v>
      </c>
      <c r="R30" t="s">
        <v>63</v>
      </c>
      <c r="S30" t="s">
        <v>52</v>
      </c>
      <c r="T30" t="s">
        <v>64</v>
      </c>
      <c r="U30" t="s">
        <v>68</v>
      </c>
    </row>
    <row r="31" spans="1:21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t="s">
        <v>16</v>
      </c>
      <c r="R31" s="10">
        <v>140</v>
      </c>
      <c r="S31" s="11">
        <v>3529228.8850000002</v>
      </c>
      <c r="T31" s="15">
        <v>0.20890796053369057</v>
      </c>
      <c r="U31" s="11">
        <v>25208.777750000001</v>
      </c>
    </row>
    <row r="32" spans="1:21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t="s">
        <v>18</v>
      </c>
      <c r="R32" s="10">
        <v>140</v>
      </c>
      <c r="S32" s="11">
        <v>3781020.7800000007</v>
      </c>
      <c r="T32" s="15">
        <v>0.22381244334774961</v>
      </c>
      <c r="U32" s="11">
        <v>27007.291285714291</v>
      </c>
    </row>
    <row r="33" spans="1:21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t="s">
        <v>19</v>
      </c>
      <c r="R33" s="10">
        <v>140</v>
      </c>
      <c r="S33" s="11">
        <v>3680388.8200000008</v>
      </c>
      <c r="T33" s="15">
        <v>0.21785566972576675</v>
      </c>
      <c r="U33" s="11">
        <v>26288.491571428578</v>
      </c>
    </row>
    <row r="34" spans="1:21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t="s">
        <v>20</v>
      </c>
      <c r="R34" s="10">
        <v>140</v>
      </c>
      <c r="S34" s="11">
        <v>2907523.1100000003</v>
      </c>
      <c r="T34" s="15">
        <v>0.17210692276045828</v>
      </c>
      <c r="U34" s="11">
        <v>20768.022214285716</v>
      </c>
    </row>
    <row r="35" spans="1:21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t="s">
        <v>17</v>
      </c>
      <c r="R35" s="10">
        <v>140</v>
      </c>
      <c r="S35" s="11">
        <v>2995540.6649999991</v>
      </c>
      <c r="T35" s="15">
        <v>0.17731700363233455</v>
      </c>
      <c r="U35" s="11">
        <v>21396.719035714279</v>
      </c>
    </row>
    <row r="36" spans="1:21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t="s">
        <v>53</v>
      </c>
      <c r="R36" s="10">
        <v>700</v>
      </c>
      <c r="S36" s="11">
        <v>16893702.260000005</v>
      </c>
      <c r="T36" s="15">
        <v>1</v>
      </c>
      <c r="U36" s="11">
        <v>24133.860371428578</v>
      </c>
    </row>
    <row r="37" spans="1:21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21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2" t="s">
        <v>49</v>
      </c>
      <c r="R38" t="s">
        <v>50</v>
      </c>
      <c r="S38" t="s">
        <v>69</v>
      </c>
      <c r="T38" t="s">
        <v>70</v>
      </c>
    </row>
    <row r="39" spans="1:21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t="s">
        <v>21</v>
      </c>
      <c r="R39" s="10">
        <v>67835.5</v>
      </c>
      <c r="S39" s="15">
        <v>6.0255052824376494E-2</v>
      </c>
      <c r="T39" s="10">
        <v>1938.1571428571428</v>
      </c>
    </row>
    <row r="40" spans="1:21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t="s">
        <v>22</v>
      </c>
      <c r="R40" s="10">
        <v>55115</v>
      </c>
      <c r="S40" s="15">
        <v>4.8956036830501877E-2</v>
      </c>
      <c r="T40" s="10">
        <v>1574.7142857142858</v>
      </c>
    </row>
    <row r="41" spans="1:21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t="s">
        <v>23</v>
      </c>
      <c r="R41" s="10">
        <v>53420</v>
      </c>
      <c r="S41" s="15">
        <v>4.7450448833990938E-2</v>
      </c>
      <c r="T41" s="10">
        <v>1526.2857142857142</v>
      </c>
    </row>
    <row r="42" spans="1:21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t="s">
        <v>24</v>
      </c>
      <c r="R42" s="10">
        <v>78886.5</v>
      </c>
      <c r="S42" s="15">
        <v>7.0071131260625724E-2</v>
      </c>
      <c r="T42" s="10">
        <v>2253.9</v>
      </c>
    </row>
    <row r="43" spans="1:21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t="s">
        <v>25</v>
      </c>
      <c r="R43" s="10">
        <v>51771</v>
      </c>
      <c r="S43" s="15">
        <v>4.5985720452724539E-2</v>
      </c>
      <c r="T43" s="10">
        <v>1479.1714285714286</v>
      </c>
    </row>
    <row r="44" spans="1:21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t="s">
        <v>26</v>
      </c>
      <c r="R44" s="10">
        <v>103302</v>
      </c>
      <c r="S44" s="15">
        <v>9.1758260304173195E-2</v>
      </c>
      <c r="T44" s="10">
        <v>1475.7428571428572</v>
      </c>
    </row>
    <row r="45" spans="1:21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t="s">
        <v>27</v>
      </c>
      <c r="R45" s="10">
        <v>69349</v>
      </c>
      <c r="S45" s="15">
        <v>6.1599422991172548E-2</v>
      </c>
      <c r="T45" s="10">
        <v>1981.4</v>
      </c>
    </row>
    <row r="46" spans="1:21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t="s">
        <v>28</v>
      </c>
      <c r="R46" s="10">
        <v>60705</v>
      </c>
      <c r="S46" s="15">
        <v>5.3921368335219391E-2</v>
      </c>
      <c r="T46" s="10">
        <v>1734.4285714285713</v>
      </c>
    </row>
    <row r="47" spans="1:21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t="s">
        <v>29</v>
      </c>
      <c r="R47" s="10">
        <v>107881</v>
      </c>
      <c r="S47" s="15">
        <v>9.5825568526016022E-2</v>
      </c>
      <c r="T47" s="10">
        <v>1541.1571428571428</v>
      </c>
    </row>
    <row r="48" spans="1:21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t="s">
        <v>30</v>
      </c>
      <c r="R48" s="10">
        <v>201104</v>
      </c>
      <c r="S48" s="15">
        <v>0.17863113182910734</v>
      </c>
      <c r="T48" s="10">
        <v>1436.4571428571428</v>
      </c>
    </row>
    <row r="49" spans="1:23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t="s">
        <v>31</v>
      </c>
      <c r="R49" s="10">
        <v>121131</v>
      </c>
      <c r="S49" s="15">
        <v>0.10759491422145556</v>
      </c>
      <c r="T49" s="10">
        <v>1730.4428571428571</v>
      </c>
    </row>
    <row r="50" spans="1:23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t="s">
        <v>32</v>
      </c>
      <c r="R50" s="10">
        <v>155306</v>
      </c>
      <c r="S50" s="15">
        <v>0.13795094359063639</v>
      </c>
      <c r="T50" s="10">
        <v>1479.104761904762</v>
      </c>
    </row>
    <row r="51" spans="1:23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t="s">
        <v>53</v>
      </c>
      <c r="R51" s="10">
        <v>1125806</v>
      </c>
      <c r="S51" s="15">
        <v>1</v>
      </c>
      <c r="T51" s="10">
        <v>1608.2942857142857</v>
      </c>
    </row>
    <row r="52" spans="1:23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23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2" t="s">
        <v>52</v>
      </c>
      <c r="R53" s="12" t="s">
        <v>36</v>
      </c>
    </row>
    <row r="54" spans="1:23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2" t="s">
        <v>37</v>
      </c>
      <c r="R54" t="s">
        <v>18</v>
      </c>
      <c r="S54" t="s">
        <v>19</v>
      </c>
      <c r="T54" t="s">
        <v>16</v>
      </c>
      <c r="U54" t="s">
        <v>17</v>
      </c>
      <c r="V54" t="s">
        <v>20</v>
      </c>
      <c r="W54" t="s">
        <v>53</v>
      </c>
    </row>
    <row r="55" spans="1:23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t="s">
        <v>40</v>
      </c>
      <c r="R55" s="11">
        <v>838748.56</v>
      </c>
      <c r="S55" s="11">
        <v>744416.73999999976</v>
      </c>
      <c r="T55" s="11">
        <v>1265017.9900000002</v>
      </c>
      <c r="U55" s="11">
        <v>1020603.2700000001</v>
      </c>
      <c r="V55" s="11">
        <v>928651.39</v>
      </c>
      <c r="W55" s="11">
        <v>4797437.95</v>
      </c>
    </row>
    <row r="56" spans="1:23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t="s">
        <v>43</v>
      </c>
      <c r="R56" s="11">
        <v>667867.62999999989</v>
      </c>
      <c r="S56" s="11">
        <v>612137.26</v>
      </c>
      <c r="T56" s="11">
        <v>646861.375</v>
      </c>
      <c r="U56" s="11">
        <v>388626.40499999997</v>
      </c>
      <c r="V56" s="11">
        <v>498611.39</v>
      </c>
      <c r="W56" s="11">
        <v>2814104.0599999996</v>
      </c>
    </row>
    <row r="57" spans="1:23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t="s">
        <v>42</v>
      </c>
      <c r="R57" s="11">
        <v>716371.0900000002</v>
      </c>
      <c r="S57" s="11">
        <v>605932.7699999999</v>
      </c>
      <c r="T57" s="11">
        <v>488808.81000000006</v>
      </c>
      <c r="U57" s="11">
        <v>647896.6399999999</v>
      </c>
      <c r="V57" s="11">
        <v>575598.71000000008</v>
      </c>
      <c r="W57" s="11">
        <v>3034608.0200000005</v>
      </c>
    </row>
    <row r="58" spans="1:23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t="s">
        <v>38</v>
      </c>
      <c r="R58" s="11">
        <v>388864.89500000002</v>
      </c>
      <c r="S58" s="11">
        <v>369674.67999999993</v>
      </c>
      <c r="T58" s="11">
        <v>436105.34</v>
      </c>
      <c r="U58" s="11">
        <v>238491.55</v>
      </c>
      <c r="V58" s="11">
        <v>393668.42000000004</v>
      </c>
      <c r="W58" s="11">
        <v>1826804.885</v>
      </c>
    </row>
    <row r="59" spans="1:23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t="s">
        <v>41</v>
      </c>
      <c r="R59" s="11">
        <v>707930.23499999999</v>
      </c>
      <c r="S59" s="11">
        <v>788789</v>
      </c>
      <c r="T59" s="11">
        <v>370568.33999999997</v>
      </c>
      <c r="U59" s="11">
        <v>265401</v>
      </c>
      <c r="V59" s="11">
        <v>173303.89</v>
      </c>
      <c r="W59" s="11">
        <v>2305992.4649999999</v>
      </c>
    </row>
    <row r="60" spans="1:23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t="s">
        <v>39</v>
      </c>
      <c r="R60" s="11">
        <v>461238.36999999994</v>
      </c>
      <c r="S60" s="11">
        <v>559438.36999999988</v>
      </c>
      <c r="T60" s="11">
        <v>321867.03000000003</v>
      </c>
      <c r="U60" s="11">
        <v>434521.80000000005</v>
      </c>
      <c r="V60" s="11">
        <v>337689.30999999994</v>
      </c>
      <c r="W60" s="11">
        <v>2114754.88</v>
      </c>
    </row>
    <row r="61" spans="1:23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t="s">
        <v>53</v>
      </c>
      <c r="R61" s="11">
        <v>3781020.7800000003</v>
      </c>
      <c r="S61" s="11">
        <v>3680388.82</v>
      </c>
      <c r="T61" s="11">
        <v>3529228.8850000002</v>
      </c>
      <c r="U61" s="11">
        <v>2995540.665</v>
      </c>
      <c r="V61" s="11">
        <v>2907523.1100000003</v>
      </c>
      <c r="W61" s="11">
        <v>16893702.259999998</v>
      </c>
    </row>
    <row r="62" spans="1:23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23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23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Kongphop Wichaidit</cp:lastModifiedBy>
  <dcterms:created xsi:type="dcterms:W3CDTF">2014-01-28T02:45:41Z</dcterms:created>
  <dcterms:modified xsi:type="dcterms:W3CDTF">2024-02-28T23:26:27Z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