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fadzwa\Desktop\kpis\"/>
    </mc:Choice>
  </mc:AlternateContent>
  <xr:revisionPtr revIDLastSave="0" documentId="13_ncr:1_{2424A14A-AEE1-47EC-9A57-A951D961FAF9}" xr6:coauthVersionLast="47" xr6:coauthVersionMax="47" xr10:uidLastSave="{00000000-0000-0000-0000-000000000000}"/>
  <bookViews>
    <workbookView minimized="1" xWindow="0" yWindow="0" windowWidth="23040" windowHeight="12360" xr2:uid="{14C1F9AE-C510-4A8B-BC94-0E63F28CFA1A}"/>
  </bookViews>
  <sheets>
    <sheet name="WEIGHTS" sheetId="1" r:id="rId1"/>
    <sheet name="ph" sheetId="2" r:id="rId2"/>
    <sheet name="moistur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5" i="1" l="1"/>
  <c r="A166" i="1"/>
  <c r="A167" i="1"/>
  <c r="A168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6" i="1"/>
  <c r="A147" i="1"/>
  <c r="A148" i="1"/>
  <c r="A149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18" i="1"/>
  <c r="A119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92" i="1"/>
  <c r="A93" i="1"/>
  <c r="A94" i="1"/>
  <c r="A95" i="1"/>
  <c r="A96" i="1"/>
  <c r="A97" i="1"/>
  <c r="A98" i="1"/>
  <c r="A99" i="1"/>
  <c r="A100" i="1"/>
  <c r="A101" i="1"/>
  <c r="A102" i="1"/>
  <c r="A103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C9" i="3"/>
  <c r="A54" i="1"/>
  <c r="C8" i="2"/>
  <c r="C8" i="3"/>
  <c r="C7" i="3"/>
  <c r="C7" i="2"/>
  <c r="A40" i="1"/>
  <c r="A25" i="1"/>
  <c r="C6" i="3"/>
  <c r="C5" i="3"/>
  <c r="C6" i="2"/>
  <c r="A16" i="1"/>
  <c r="C5" i="2"/>
  <c r="C4" i="2"/>
  <c r="C4" i="3"/>
  <c r="A2" i="1"/>
  <c r="C20" i="3"/>
  <c r="C16" i="2"/>
  <c r="C19" i="3"/>
  <c r="C15" i="2"/>
  <c r="A150" i="1"/>
  <c r="A145" i="1"/>
  <c r="C14" i="2"/>
  <c r="C18" i="3"/>
  <c r="C17" i="3"/>
  <c r="A121" i="1"/>
  <c r="C16" i="3"/>
  <c r="C13" i="2"/>
  <c r="C15" i="3"/>
  <c r="C12" i="2"/>
  <c r="A120" i="1"/>
  <c r="A117" i="1"/>
  <c r="C14" i="3"/>
  <c r="C11" i="2"/>
  <c r="C13" i="3"/>
  <c r="A91" i="1"/>
  <c r="C12" i="3"/>
  <c r="C10" i="2"/>
  <c r="A72" i="1"/>
</calcChain>
</file>

<file path=xl/sharedStrings.xml><?xml version="1.0" encoding="utf-8"?>
<sst xmlns="http://schemas.openxmlformats.org/spreadsheetml/2006/main" count="731" uniqueCount="86">
  <si>
    <t>Date</t>
  </si>
  <si>
    <t>Shift</t>
  </si>
  <si>
    <t>time</t>
  </si>
  <si>
    <t>Cavity 1</t>
  </si>
  <si>
    <t>Cavity 2</t>
  </si>
  <si>
    <t>Cavity 3</t>
  </si>
  <si>
    <t>Cavity 4</t>
  </si>
  <si>
    <t>Cavity 5</t>
  </si>
  <si>
    <t>Cavity 6</t>
  </si>
  <si>
    <t>Cavity 7</t>
  </si>
  <si>
    <t>Cavity 8</t>
  </si>
  <si>
    <t>Cavity 9</t>
  </si>
  <si>
    <t>Cavity 10</t>
  </si>
  <si>
    <t>Variant</t>
  </si>
  <si>
    <t>02H30</t>
  </si>
  <si>
    <t>02H45</t>
  </si>
  <si>
    <t>03H00</t>
  </si>
  <si>
    <t>03H15</t>
  </si>
  <si>
    <t>04H15</t>
  </si>
  <si>
    <t>05H15</t>
  </si>
  <si>
    <t>06H15</t>
  </si>
  <si>
    <t>ph</t>
  </si>
  <si>
    <t>VR Revitalizing</t>
  </si>
  <si>
    <t>moisture</t>
  </si>
  <si>
    <t>19H15</t>
  </si>
  <si>
    <t>20H00</t>
  </si>
  <si>
    <t>21H00</t>
  </si>
  <si>
    <t>22H00</t>
  </si>
  <si>
    <t>23H00</t>
  </si>
  <si>
    <t>00H00</t>
  </si>
  <si>
    <t>01H00</t>
  </si>
  <si>
    <t>02H00</t>
  </si>
  <si>
    <t>04H00</t>
  </si>
  <si>
    <t>05H00</t>
  </si>
  <si>
    <t>06H00</t>
  </si>
  <si>
    <t>VR Revitalising</t>
  </si>
  <si>
    <t>07H00</t>
  </si>
  <si>
    <t>07H15</t>
  </si>
  <si>
    <t>07H30</t>
  </si>
  <si>
    <t>07H45</t>
  </si>
  <si>
    <t>08H00</t>
  </si>
  <si>
    <t>09H00</t>
  </si>
  <si>
    <t>10H00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</si>
  <si>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</si>
  <si>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</si>
  <si>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</si>
  <si>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</si>
  <si>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</si>
  <si>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</si>
  <si>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</si>
  <si>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</si>
  <si>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SHIFT</t>
  </si>
  <si>
    <t>DAY</t>
  </si>
  <si>
    <t>NIGHT</t>
  </si>
  <si>
    <t>19H00</t>
  </si>
  <si>
    <t>19H30</t>
  </si>
  <si>
    <t>19H45</t>
  </si>
  <si>
    <t>VR Soothing</t>
  </si>
  <si>
    <t>Night</t>
  </si>
  <si>
    <t>day</t>
  </si>
  <si>
    <t>05h40</t>
  </si>
  <si>
    <t>05H55</t>
  </si>
  <si>
    <t>06H20</t>
  </si>
  <si>
    <t>VR Smoothing</t>
  </si>
  <si>
    <t xml:space="preserve">VR Smoothing </t>
  </si>
  <si>
    <t>06H30</t>
  </si>
  <si>
    <t>06H45</t>
  </si>
  <si>
    <t>Day</t>
  </si>
  <si>
    <t>08H15</t>
  </si>
  <si>
    <t>VR Brightening</t>
  </si>
  <si>
    <t>20H15</t>
  </si>
  <si>
    <t>20H30</t>
  </si>
  <si>
    <t>21H30</t>
  </si>
  <si>
    <t>22H30</t>
  </si>
  <si>
    <t>23H30</t>
  </si>
  <si>
    <t>00H30</t>
  </si>
  <si>
    <t>01H30</t>
  </si>
  <si>
    <t>03H30</t>
  </si>
  <si>
    <t>04H30</t>
  </si>
  <si>
    <t>05H30</t>
  </si>
  <si>
    <t>07H50</t>
  </si>
  <si>
    <t>08H05</t>
  </si>
  <si>
    <t>08H20</t>
  </si>
  <si>
    <t>08H35</t>
  </si>
  <si>
    <t>Department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</si>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</sst>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m/d/yyyy;@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E9A7A-84A8-4451-9F3B-7CADE9844888}" name="Table1" displayName="Table1" ref="A1:O168" totalsRowShown="0">
  <autoFilter ref="A1:O168" xr:uid="{9CCE9A7A-84A8-4451-9F3B-7CADE9844888}"/>
  <tableColumns count="15">
    <tableColumn id="1" xr3:uid="{B124DEEE-C7CA-4222-9247-08BDCEED09C5}" name="Date" dataDxfId="0">
      <calculatedColumnFormula>DATE(2023,2,22)</calculatedColumnFormula>
    </tableColumn>
    <tableColumn id="2" xr3:uid="{90174EA8-7AFA-4088-B987-2F69AE3FC96D}" name="Department" dataDxfId="1"/>
    <tableColumn id="3" xr3:uid="{611BC403-3FB4-4681-8B6D-72717521E2B1}" name="Variant"/>
    <tableColumn id="4" xr3:uid="{36C8AAA2-F302-45BC-B602-6D6C96E3299D}" name="Shift"/>
    <tableColumn id="5" xr3:uid="{5275F24B-7A74-404B-88E8-692E0ED32BBD}" name="time"/>
    <tableColumn id="6" xr3:uid="{A38B5160-4701-4B0D-BD47-2C105BDB695A}" name="Cavity 1"/>
    <tableColumn id="7" xr3:uid="{D25B108F-4187-4541-BCB3-48B0D8C06EAB}" name="Cavity 2"/>
    <tableColumn id="8" xr3:uid="{7141C921-A82E-49CE-BA4F-3A99A02D1E87}" name="Cavity 3"/>
    <tableColumn id="9" xr3:uid="{0D42ECF5-AAD9-4A60-8CA2-B2E31111E871}" name="Cavity 4"/>
    <tableColumn id="10" xr3:uid="{0C99B9C5-12BC-4602-BECB-02FA939FC0AD}" name="Cavity 5"/>
    <tableColumn id="11" xr3:uid="{B37CC27F-2468-46ED-92D3-7E49CFC7DD58}" name="Cavity 6"/>
    <tableColumn id="12" xr3:uid="{4FCC2F3F-0698-4D42-B05B-D0E057A2E0A6}" name="Cavity 7"/>
    <tableColumn id="13" xr3:uid="{E93A5EC5-54E5-4D7B-A279-949411FB97E5}" name="Cavity 8"/>
    <tableColumn id="14" xr3:uid="{6D892478-4B10-4B80-B487-F8943095F71B}" name="Cavity 9"/>
    <tableColumn id="15" xr3:uid="{649E52C2-FEAC-4842-89ED-99CE5D842843}" name="Cavity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7C8-35F5-4D24-8AC0-2DFCA44AF61E}">
  <dimension ref="A1:O168"/>
  <sheetViews>
    <sheetView tabSelected="1" workbookViewId="0">
      <selection activeCell="A2" sqref="A2:A168"/>
    </sheetView>
  </sheetViews>
  <sheetFormatPr defaultRowHeight="14.4" x14ac:dyDescent="0.3"/>
  <cols>
    <col min="1" max="1" width="26.21875" bestFit="1" customWidth="1"/>
    <col min="2" max="2" width="26.21875" customWidth="1"/>
    <col min="3" max="3" width="12.77734375" bestFit="1" customWidth="1"/>
    <col min="6" max="14" width="9.5546875" customWidth="1"/>
    <col min="15" max="15" width="10.5546875" customWidth="1"/>
  </cols>
  <sheetData>
    <row r="1" spans="1:15" x14ac:dyDescent="0.3">
      <c r="A1" t="s">
        <v>0</v>
      </c>
      <c r="B1" t="s">
        <v>84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s="2">
        <f>DATE(2023,2,13)</f>
        <v>44970</v>
      </c>
      <c r="B2" s="1" t="s">
        <v>85</v>
      </c>
      <c r="C2" t="s">
        <v>63</v>
      </c>
      <c r="D2" t="s">
        <v>58</v>
      </c>
      <c r="E2" t="s">
        <v>24</v>
      </c>
      <c r="F2">
        <v>184.5</v>
      </c>
      <c r="G2">
        <v>184.5</v>
      </c>
      <c r="H2">
        <v>184.5</v>
      </c>
      <c r="I2">
        <v>183.9</v>
      </c>
      <c r="J2">
        <v>182.9</v>
      </c>
      <c r="K2">
        <v>182</v>
      </c>
      <c r="L2">
        <v>181.5</v>
      </c>
      <c r="M2">
        <v>181.3</v>
      </c>
      <c r="N2">
        <v>181.3</v>
      </c>
      <c r="O2">
        <v>181.9</v>
      </c>
    </row>
    <row r="3" spans="1:15" x14ac:dyDescent="0.3">
      <c r="A3" s="2">
        <f t="shared" ref="A3:A15" si="0">DATE(2023,2,13)</f>
        <v>44970</v>
      </c>
      <c r="B3" s="1" t="s">
        <v>85</v>
      </c>
      <c r="C3" t="s">
        <v>63</v>
      </c>
      <c r="D3" t="s">
        <v>58</v>
      </c>
      <c r="E3" t="s">
        <v>55</v>
      </c>
      <c r="F3">
        <v>183.9</v>
      </c>
      <c r="G3">
        <v>183.9</v>
      </c>
      <c r="H3">
        <v>183.9</v>
      </c>
      <c r="I3">
        <v>182.8</v>
      </c>
      <c r="J3">
        <v>181</v>
      </c>
      <c r="K3">
        <v>181.5</v>
      </c>
      <c r="L3">
        <v>181.5</v>
      </c>
      <c r="M3">
        <v>181.4</v>
      </c>
      <c r="N3">
        <v>181.8</v>
      </c>
      <c r="O3">
        <v>183.2</v>
      </c>
    </row>
    <row r="4" spans="1:15" x14ac:dyDescent="0.3">
      <c r="A4" s="2">
        <f t="shared" si="0"/>
        <v>44970</v>
      </c>
      <c r="B4" s="1" t="s">
        <v>85</v>
      </c>
      <c r="C4" t="s">
        <v>63</v>
      </c>
      <c r="D4" t="s">
        <v>58</v>
      </c>
      <c r="E4" t="s">
        <v>56</v>
      </c>
      <c r="F4">
        <v>182.9</v>
      </c>
      <c r="G4">
        <v>182.8</v>
      </c>
      <c r="H4">
        <v>181.9</v>
      </c>
      <c r="I4">
        <v>182.2</v>
      </c>
      <c r="J4">
        <v>181.9</v>
      </c>
      <c r="K4">
        <v>181.1</v>
      </c>
      <c r="L4">
        <v>181.4</v>
      </c>
      <c r="M4">
        <v>181.5</v>
      </c>
      <c r="N4">
        <v>180.9</v>
      </c>
      <c r="O4">
        <v>181.6</v>
      </c>
    </row>
    <row r="5" spans="1:15" x14ac:dyDescent="0.3">
      <c r="A5" s="2">
        <f t="shared" si="0"/>
        <v>44970</v>
      </c>
      <c r="B5" s="1" t="s">
        <v>85</v>
      </c>
      <c r="C5" t="s">
        <v>63</v>
      </c>
      <c r="D5" t="s">
        <v>58</v>
      </c>
      <c r="E5" t="s">
        <v>25</v>
      </c>
      <c r="F5">
        <v>182</v>
      </c>
      <c r="G5">
        <v>181</v>
      </c>
      <c r="H5">
        <v>182.8</v>
      </c>
      <c r="I5">
        <v>181.5</v>
      </c>
      <c r="J5">
        <v>181.4</v>
      </c>
      <c r="K5">
        <v>181.8</v>
      </c>
      <c r="L5">
        <v>183.2</v>
      </c>
      <c r="M5">
        <v>184.1</v>
      </c>
      <c r="N5">
        <v>181.9</v>
      </c>
      <c r="O5">
        <v>181.9</v>
      </c>
    </row>
    <row r="6" spans="1:15" x14ac:dyDescent="0.3">
      <c r="A6" s="2">
        <f t="shared" si="0"/>
        <v>44970</v>
      </c>
      <c r="B6" s="1" t="s">
        <v>85</v>
      </c>
      <c r="C6" t="s">
        <v>63</v>
      </c>
      <c r="D6" t="s">
        <v>58</v>
      </c>
      <c r="E6" t="s">
        <v>26</v>
      </c>
      <c r="F6">
        <v>181.5</v>
      </c>
      <c r="G6">
        <v>181.5</v>
      </c>
      <c r="H6">
        <v>183.4</v>
      </c>
      <c r="I6">
        <v>181.5</v>
      </c>
      <c r="J6">
        <v>181.4</v>
      </c>
      <c r="K6">
        <v>181.8</v>
      </c>
      <c r="L6">
        <v>183.2</v>
      </c>
      <c r="M6">
        <v>181.4</v>
      </c>
      <c r="N6">
        <v>181.8</v>
      </c>
      <c r="O6">
        <v>183.2</v>
      </c>
    </row>
    <row r="7" spans="1:15" x14ac:dyDescent="0.3">
      <c r="A7" s="2">
        <f t="shared" si="0"/>
        <v>44970</v>
      </c>
      <c r="B7" s="1" t="s">
        <v>85</v>
      </c>
      <c r="C7" t="s">
        <v>63</v>
      </c>
      <c r="D7" t="s">
        <v>58</v>
      </c>
      <c r="E7" t="s">
        <v>27</v>
      </c>
      <c r="F7">
        <v>181.3</v>
      </c>
      <c r="G7">
        <v>181.5</v>
      </c>
      <c r="H7">
        <v>180</v>
      </c>
      <c r="I7">
        <v>182.8</v>
      </c>
      <c r="J7">
        <v>181</v>
      </c>
      <c r="K7">
        <v>181.5</v>
      </c>
      <c r="L7">
        <v>181.5</v>
      </c>
      <c r="M7">
        <v>181.4</v>
      </c>
      <c r="N7">
        <v>181.8</v>
      </c>
      <c r="O7">
        <v>183.2</v>
      </c>
    </row>
    <row r="8" spans="1:15" x14ac:dyDescent="0.3">
      <c r="A8" s="2">
        <f t="shared" si="0"/>
        <v>44970</v>
      </c>
      <c r="B8" s="1" t="s">
        <v>85</v>
      </c>
      <c r="C8" t="s">
        <v>63</v>
      </c>
      <c r="D8" t="s">
        <v>58</v>
      </c>
      <c r="E8" t="s">
        <v>28</v>
      </c>
      <c r="F8">
        <v>181.3</v>
      </c>
      <c r="G8">
        <v>181.4</v>
      </c>
      <c r="H8">
        <v>182.8</v>
      </c>
      <c r="I8">
        <v>182.2</v>
      </c>
      <c r="J8">
        <v>181.9</v>
      </c>
      <c r="K8">
        <v>181.1</v>
      </c>
      <c r="L8">
        <v>181.4</v>
      </c>
      <c r="M8">
        <v>181.5</v>
      </c>
      <c r="N8">
        <v>180.9</v>
      </c>
      <c r="O8">
        <v>181.6</v>
      </c>
    </row>
    <row r="9" spans="1:15" x14ac:dyDescent="0.3">
      <c r="A9" s="2">
        <f t="shared" si="0"/>
        <v>44970</v>
      </c>
      <c r="B9" s="1" t="s">
        <v>85</v>
      </c>
      <c r="C9" t="s">
        <v>63</v>
      </c>
      <c r="D9" t="s">
        <v>58</v>
      </c>
      <c r="E9" t="s">
        <v>29</v>
      </c>
      <c r="F9">
        <v>181.9</v>
      </c>
      <c r="G9">
        <v>181.8</v>
      </c>
      <c r="H9">
        <v>182.9</v>
      </c>
      <c r="I9">
        <v>182.8</v>
      </c>
      <c r="J9">
        <v>181.9</v>
      </c>
      <c r="K9">
        <v>182.2</v>
      </c>
      <c r="L9">
        <v>181.9</v>
      </c>
      <c r="M9">
        <v>181.1</v>
      </c>
      <c r="N9">
        <v>180.9</v>
      </c>
      <c r="O9">
        <v>181.6</v>
      </c>
    </row>
    <row r="10" spans="1:15" x14ac:dyDescent="0.3">
      <c r="A10" s="2">
        <f t="shared" si="0"/>
        <v>44970</v>
      </c>
      <c r="B10" s="1" t="s">
        <v>85</v>
      </c>
      <c r="C10" t="s">
        <v>63</v>
      </c>
      <c r="D10" t="s">
        <v>58</v>
      </c>
      <c r="E10" t="s">
        <v>30</v>
      </c>
      <c r="F10">
        <v>182.2</v>
      </c>
      <c r="G10">
        <v>183.2</v>
      </c>
      <c r="H10">
        <v>183.9</v>
      </c>
      <c r="I10">
        <v>182.8</v>
      </c>
      <c r="J10">
        <v>181</v>
      </c>
      <c r="K10">
        <v>181.5</v>
      </c>
      <c r="L10">
        <v>181.5</v>
      </c>
      <c r="M10">
        <v>181.4</v>
      </c>
      <c r="N10">
        <v>181.8</v>
      </c>
      <c r="O10">
        <v>183.2</v>
      </c>
    </row>
    <row r="11" spans="1:15" x14ac:dyDescent="0.3">
      <c r="A11" s="2">
        <f t="shared" si="0"/>
        <v>44970</v>
      </c>
      <c r="B11" s="1" t="s">
        <v>85</v>
      </c>
      <c r="C11" t="s">
        <v>63</v>
      </c>
      <c r="D11" t="s">
        <v>58</v>
      </c>
      <c r="E11" t="s">
        <v>31</v>
      </c>
      <c r="F11">
        <v>181.9</v>
      </c>
      <c r="G11">
        <v>184.1</v>
      </c>
      <c r="H11">
        <v>182.9</v>
      </c>
      <c r="I11">
        <v>182.8</v>
      </c>
      <c r="J11">
        <v>181.9</v>
      </c>
      <c r="K11">
        <v>182.2</v>
      </c>
      <c r="L11">
        <v>181.9</v>
      </c>
      <c r="M11">
        <v>183.9</v>
      </c>
      <c r="N11">
        <v>182.9</v>
      </c>
      <c r="O11">
        <v>182</v>
      </c>
    </row>
    <row r="12" spans="1:15" x14ac:dyDescent="0.3">
      <c r="A12" s="2">
        <f t="shared" si="0"/>
        <v>44970</v>
      </c>
      <c r="B12" s="1" t="s">
        <v>85</v>
      </c>
      <c r="C12" t="s">
        <v>63</v>
      </c>
      <c r="D12" t="s">
        <v>58</v>
      </c>
      <c r="E12" t="s">
        <v>16</v>
      </c>
      <c r="F12">
        <v>181.1</v>
      </c>
      <c r="G12">
        <v>181.9</v>
      </c>
      <c r="H12">
        <v>182.8</v>
      </c>
      <c r="I12">
        <v>181</v>
      </c>
      <c r="J12">
        <v>181.5</v>
      </c>
      <c r="K12">
        <v>181.5</v>
      </c>
      <c r="L12">
        <v>181.4</v>
      </c>
      <c r="M12">
        <v>182.8</v>
      </c>
      <c r="N12">
        <v>181</v>
      </c>
      <c r="O12">
        <v>181.5</v>
      </c>
    </row>
    <row r="13" spans="1:15" x14ac:dyDescent="0.3">
      <c r="A13" s="2">
        <f t="shared" si="0"/>
        <v>44970</v>
      </c>
      <c r="B13" s="1" t="s">
        <v>85</v>
      </c>
      <c r="C13" t="s">
        <v>63</v>
      </c>
      <c r="D13" t="s">
        <v>58</v>
      </c>
      <c r="E13" t="s">
        <v>32</v>
      </c>
      <c r="F13">
        <v>181.4</v>
      </c>
      <c r="G13">
        <v>181.9</v>
      </c>
      <c r="H13">
        <v>182.2</v>
      </c>
      <c r="I13">
        <v>181.9</v>
      </c>
      <c r="J13">
        <v>181.1</v>
      </c>
      <c r="K13">
        <v>181.4</v>
      </c>
      <c r="L13">
        <v>181.5</v>
      </c>
      <c r="M13">
        <v>181.7</v>
      </c>
      <c r="N13">
        <v>179.1</v>
      </c>
      <c r="O13">
        <v>181</v>
      </c>
    </row>
    <row r="14" spans="1:15" x14ac:dyDescent="0.3">
      <c r="A14" s="2">
        <f t="shared" si="0"/>
        <v>44970</v>
      </c>
      <c r="B14" s="1" t="s">
        <v>85</v>
      </c>
      <c r="C14" t="s">
        <v>63</v>
      </c>
      <c r="D14" t="s">
        <v>58</v>
      </c>
      <c r="E14" t="s">
        <v>33</v>
      </c>
      <c r="F14">
        <v>181.5</v>
      </c>
      <c r="G14">
        <v>181.9</v>
      </c>
      <c r="H14">
        <v>182.9</v>
      </c>
      <c r="I14">
        <v>182.8</v>
      </c>
      <c r="J14">
        <v>181.9</v>
      </c>
      <c r="K14">
        <v>182.2</v>
      </c>
      <c r="L14">
        <v>181.9</v>
      </c>
      <c r="M14">
        <v>180.6</v>
      </c>
      <c r="N14">
        <v>177.2</v>
      </c>
      <c r="O14">
        <v>180.5</v>
      </c>
    </row>
    <row r="15" spans="1:15" x14ac:dyDescent="0.3">
      <c r="A15" s="2">
        <f t="shared" si="0"/>
        <v>44970</v>
      </c>
      <c r="B15" s="1" t="s">
        <v>85</v>
      </c>
      <c r="C15" t="s">
        <v>63</v>
      </c>
      <c r="D15" t="s">
        <v>58</v>
      </c>
      <c r="E15" t="s">
        <v>34</v>
      </c>
      <c r="F15">
        <v>180.9</v>
      </c>
      <c r="G15">
        <v>184.9</v>
      </c>
      <c r="H15">
        <v>182.9</v>
      </c>
      <c r="I15">
        <v>182.8</v>
      </c>
      <c r="J15">
        <v>182.9</v>
      </c>
      <c r="K15">
        <v>182.8</v>
      </c>
      <c r="L15">
        <v>181.9</v>
      </c>
      <c r="M15">
        <v>182.2</v>
      </c>
      <c r="N15">
        <v>181.9</v>
      </c>
      <c r="O15">
        <v>183.9</v>
      </c>
    </row>
    <row r="16" spans="1:15" x14ac:dyDescent="0.3">
      <c r="A16" s="2">
        <f>DATE(2023,2,13)</f>
        <v>44970</v>
      </c>
      <c r="B16" s="1" t="s">
        <v>85</v>
      </c>
      <c r="C16" t="s">
        <v>63</v>
      </c>
      <c r="D16" t="s">
        <v>67</v>
      </c>
      <c r="E16" t="s">
        <v>38</v>
      </c>
      <c r="F16">
        <v>182.9</v>
      </c>
      <c r="G16">
        <v>182</v>
      </c>
      <c r="H16">
        <v>181.5</v>
      </c>
      <c r="I16">
        <v>181.3</v>
      </c>
      <c r="J16">
        <v>182.8</v>
      </c>
      <c r="K16">
        <v>181</v>
      </c>
      <c r="L16">
        <v>181.5</v>
      </c>
      <c r="M16">
        <v>181.5</v>
      </c>
      <c r="N16">
        <v>181.4</v>
      </c>
      <c r="O16">
        <v>182.8</v>
      </c>
    </row>
    <row r="17" spans="1:15" x14ac:dyDescent="0.3">
      <c r="A17" s="2">
        <f t="shared" ref="A17:A24" si="1">DATE(2023,2,13)</f>
        <v>44970</v>
      </c>
      <c r="B17" s="1" t="s">
        <v>85</v>
      </c>
      <c r="C17" t="s">
        <v>63</v>
      </c>
      <c r="D17" t="s">
        <v>67</v>
      </c>
      <c r="E17" t="s">
        <v>39</v>
      </c>
      <c r="F17">
        <v>181</v>
      </c>
      <c r="G17">
        <v>181.5</v>
      </c>
      <c r="H17">
        <v>181.5</v>
      </c>
      <c r="I17">
        <v>181.4</v>
      </c>
      <c r="J17">
        <v>182.2</v>
      </c>
      <c r="K17">
        <v>181.9</v>
      </c>
      <c r="L17">
        <v>181.1</v>
      </c>
      <c r="M17">
        <v>181.4</v>
      </c>
      <c r="N17">
        <v>181.5</v>
      </c>
      <c r="O17">
        <v>181.7</v>
      </c>
    </row>
    <row r="18" spans="1:15" x14ac:dyDescent="0.3">
      <c r="A18" s="2">
        <f t="shared" si="1"/>
        <v>44970</v>
      </c>
      <c r="B18" s="1" t="s">
        <v>85</v>
      </c>
      <c r="C18" t="s">
        <v>63</v>
      </c>
      <c r="D18" t="s">
        <v>67</v>
      </c>
      <c r="E18" t="s">
        <v>40</v>
      </c>
      <c r="F18">
        <v>181.9</v>
      </c>
      <c r="G18">
        <v>181.1</v>
      </c>
      <c r="H18">
        <v>181.4</v>
      </c>
      <c r="I18">
        <v>181.5</v>
      </c>
      <c r="J18">
        <v>182.9</v>
      </c>
      <c r="K18">
        <v>182.8</v>
      </c>
      <c r="L18">
        <v>181.9</v>
      </c>
      <c r="M18">
        <v>182.2</v>
      </c>
      <c r="N18">
        <v>181.9</v>
      </c>
      <c r="O18">
        <v>180.6</v>
      </c>
    </row>
    <row r="19" spans="1:15" x14ac:dyDescent="0.3">
      <c r="A19" s="2">
        <f t="shared" si="1"/>
        <v>44970</v>
      </c>
      <c r="B19" s="1" t="s">
        <v>85</v>
      </c>
      <c r="C19" t="s">
        <v>63</v>
      </c>
      <c r="D19" t="s">
        <v>67</v>
      </c>
      <c r="E19" t="s">
        <v>68</v>
      </c>
      <c r="F19">
        <v>181.4</v>
      </c>
      <c r="G19">
        <v>181.8</v>
      </c>
      <c r="H19">
        <v>183.2</v>
      </c>
      <c r="I19">
        <v>184.1</v>
      </c>
      <c r="J19">
        <v>182.55</v>
      </c>
      <c r="K19">
        <v>182.35</v>
      </c>
      <c r="L19">
        <v>181.5</v>
      </c>
      <c r="M19">
        <v>181.8</v>
      </c>
      <c r="N19">
        <v>181.7</v>
      </c>
      <c r="O19">
        <v>179.5</v>
      </c>
    </row>
    <row r="20" spans="1:15" x14ac:dyDescent="0.3">
      <c r="A20" s="2">
        <f t="shared" si="1"/>
        <v>44970</v>
      </c>
      <c r="B20" s="1" t="s">
        <v>85</v>
      </c>
      <c r="C20" t="s">
        <v>63</v>
      </c>
      <c r="D20" t="s">
        <v>67</v>
      </c>
      <c r="E20" t="s">
        <v>41</v>
      </c>
      <c r="F20">
        <v>183.2</v>
      </c>
      <c r="G20">
        <v>183.9</v>
      </c>
      <c r="H20">
        <v>182.8</v>
      </c>
      <c r="I20">
        <v>181</v>
      </c>
      <c r="J20">
        <v>182.49</v>
      </c>
      <c r="K20">
        <v>182.44</v>
      </c>
      <c r="L20">
        <v>181.46</v>
      </c>
      <c r="M20">
        <v>181.79</v>
      </c>
      <c r="N20">
        <v>181.71</v>
      </c>
      <c r="O20">
        <v>178.4</v>
      </c>
    </row>
    <row r="21" spans="1:15" x14ac:dyDescent="0.3">
      <c r="A21" s="2">
        <f t="shared" si="1"/>
        <v>44970</v>
      </c>
      <c r="B21" s="1" t="s">
        <v>85</v>
      </c>
      <c r="C21" t="s">
        <v>63</v>
      </c>
      <c r="D21" t="s">
        <v>67</v>
      </c>
      <c r="E21" t="s">
        <v>42</v>
      </c>
      <c r="F21">
        <v>184.1</v>
      </c>
      <c r="G21">
        <v>182.9</v>
      </c>
      <c r="H21">
        <v>182.8</v>
      </c>
      <c r="I21">
        <v>181.9</v>
      </c>
      <c r="J21">
        <v>182.43</v>
      </c>
      <c r="K21">
        <v>182.53</v>
      </c>
      <c r="L21">
        <v>181.42</v>
      </c>
      <c r="M21">
        <v>181.78</v>
      </c>
      <c r="N21">
        <v>181.72</v>
      </c>
      <c r="O21">
        <v>177.3</v>
      </c>
    </row>
    <row r="22" spans="1:15" x14ac:dyDescent="0.3">
      <c r="A22" s="2">
        <f t="shared" si="1"/>
        <v>44970</v>
      </c>
      <c r="B22" s="1" t="s">
        <v>85</v>
      </c>
      <c r="C22" t="s">
        <v>63</v>
      </c>
      <c r="D22" t="s">
        <v>67</v>
      </c>
      <c r="E22" t="s">
        <v>43</v>
      </c>
      <c r="F22">
        <v>181.9</v>
      </c>
      <c r="G22">
        <v>182.8</v>
      </c>
      <c r="H22">
        <v>181</v>
      </c>
      <c r="I22">
        <v>181.5</v>
      </c>
      <c r="J22">
        <v>182.37</v>
      </c>
      <c r="K22">
        <v>182.62</v>
      </c>
      <c r="L22">
        <v>181.38</v>
      </c>
      <c r="M22">
        <v>181.77</v>
      </c>
      <c r="N22">
        <v>181.73</v>
      </c>
      <c r="O22">
        <v>176.2</v>
      </c>
    </row>
    <row r="23" spans="1:15" x14ac:dyDescent="0.3">
      <c r="A23" s="2">
        <f t="shared" si="1"/>
        <v>44970</v>
      </c>
      <c r="B23" s="1" t="s">
        <v>85</v>
      </c>
      <c r="C23" t="s">
        <v>63</v>
      </c>
      <c r="D23" t="s">
        <v>67</v>
      </c>
      <c r="E23" t="s">
        <v>49</v>
      </c>
      <c r="F23">
        <v>182.9</v>
      </c>
      <c r="G23">
        <v>182.8</v>
      </c>
      <c r="H23">
        <v>181.9</v>
      </c>
      <c r="I23">
        <v>182.2</v>
      </c>
      <c r="J23">
        <v>181.9</v>
      </c>
      <c r="K23">
        <v>181.1</v>
      </c>
      <c r="L23">
        <v>181.4</v>
      </c>
      <c r="M23">
        <v>181.5</v>
      </c>
      <c r="N23">
        <v>180.9</v>
      </c>
      <c r="O23">
        <v>181.6</v>
      </c>
    </row>
    <row r="24" spans="1:15" x14ac:dyDescent="0.3">
      <c r="A24" s="2">
        <f t="shared" si="1"/>
        <v>44970</v>
      </c>
      <c r="B24" s="1" t="s">
        <v>85</v>
      </c>
      <c r="C24" t="s">
        <v>63</v>
      </c>
      <c r="D24" t="s">
        <v>67</v>
      </c>
      <c r="E24" t="s">
        <v>50</v>
      </c>
      <c r="F24">
        <v>182</v>
      </c>
      <c r="G24">
        <v>181</v>
      </c>
      <c r="H24">
        <v>182.8</v>
      </c>
      <c r="I24">
        <v>181.5</v>
      </c>
      <c r="J24">
        <v>181.4</v>
      </c>
      <c r="K24">
        <v>181.8</v>
      </c>
      <c r="L24">
        <v>183.2</v>
      </c>
      <c r="M24">
        <v>184.1</v>
      </c>
      <c r="N24">
        <v>181.9</v>
      </c>
      <c r="O24">
        <v>181.9</v>
      </c>
    </row>
    <row r="25" spans="1:15" x14ac:dyDescent="0.3">
      <c r="A25" s="2">
        <f>DATE(2023,2,15)</f>
        <v>44972</v>
      </c>
      <c r="B25" s="1" t="s">
        <v>85</v>
      </c>
      <c r="C25" t="s">
        <v>69</v>
      </c>
      <c r="D25" t="s">
        <v>58</v>
      </c>
      <c r="E25" t="s">
        <v>55</v>
      </c>
      <c r="F25">
        <v>179.6</v>
      </c>
      <c r="G25">
        <v>179.7</v>
      </c>
      <c r="H25">
        <v>183.9</v>
      </c>
      <c r="I25">
        <v>182.8</v>
      </c>
      <c r="J25">
        <v>181</v>
      </c>
      <c r="K25">
        <v>181.5</v>
      </c>
      <c r="L25">
        <v>181.5</v>
      </c>
      <c r="M25">
        <v>181.4</v>
      </c>
      <c r="N25">
        <v>181.8</v>
      </c>
      <c r="O25">
        <v>183.2</v>
      </c>
    </row>
    <row r="26" spans="1:15" x14ac:dyDescent="0.3">
      <c r="A26" s="2">
        <f t="shared" ref="A26:A39" si="2">DATE(2023,2,15)</f>
        <v>44972</v>
      </c>
      <c r="B26" s="1" t="s">
        <v>85</v>
      </c>
      <c r="C26" t="s">
        <v>69</v>
      </c>
      <c r="D26" t="s">
        <v>58</v>
      </c>
      <c r="E26" t="s">
        <v>56</v>
      </c>
      <c r="F26">
        <v>180.1</v>
      </c>
      <c r="G26">
        <v>180.1</v>
      </c>
      <c r="H26">
        <v>182.9</v>
      </c>
      <c r="I26">
        <v>182.8</v>
      </c>
      <c r="J26">
        <v>181.9</v>
      </c>
      <c r="K26">
        <v>182.2</v>
      </c>
      <c r="L26">
        <v>181.9</v>
      </c>
      <c r="M26">
        <v>183.9</v>
      </c>
      <c r="N26">
        <v>182.9</v>
      </c>
      <c r="O26">
        <v>182</v>
      </c>
    </row>
    <row r="27" spans="1:15" x14ac:dyDescent="0.3">
      <c r="A27" s="2">
        <f t="shared" si="2"/>
        <v>44972</v>
      </c>
      <c r="B27" s="1" t="s">
        <v>85</v>
      </c>
      <c r="C27" t="s">
        <v>69</v>
      </c>
      <c r="D27" t="s">
        <v>58</v>
      </c>
      <c r="E27" t="s">
        <v>25</v>
      </c>
      <c r="F27">
        <v>180.4</v>
      </c>
      <c r="G27">
        <v>180.4</v>
      </c>
      <c r="H27">
        <v>182.8</v>
      </c>
      <c r="I27">
        <v>181</v>
      </c>
      <c r="J27">
        <v>181.5</v>
      </c>
      <c r="K27">
        <v>181.5</v>
      </c>
      <c r="L27">
        <v>181.4</v>
      </c>
      <c r="M27">
        <v>182.8</v>
      </c>
      <c r="N27">
        <v>181</v>
      </c>
      <c r="O27">
        <v>181.5</v>
      </c>
    </row>
    <row r="28" spans="1:15" x14ac:dyDescent="0.3">
      <c r="A28" s="2">
        <f t="shared" si="2"/>
        <v>44972</v>
      </c>
      <c r="B28" s="1" t="s">
        <v>85</v>
      </c>
      <c r="C28" t="s">
        <v>69</v>
      </c>
      <c r="D28" t="s">
        <v>58</v>
      </c>
      <c r="E28" t="s">
        <v>70</v>
      </c>
      <c r="F28">
        <v>180</v>
      </c>
      <c r="G28">
        <v>180</v>
      </c>
      <c r="H28">
        <v>183.9</v>
      </c>
      <c r="I28">
        <v>182.8</v>
      </c>
      <c r="J28">
        <v>181</v>
      </c>
      <c r="K28">
        <v>181.5</v>
      </c>
      <c r="L28">
        <v>181.5</v>
      </c>
      <c r="M28">
        <v>181.4</v>
      </c>
      <c r="N28">
        <v>181.8</v>
      </c>
      <c r="O28">
        <v>183.2</v>
      </c>
    </row>
    <row r="29" spans="1:15" x14ac:dyDescent="0.3">
      <c r="A29" s="2">
        <f t="shared" si="2"/>
        <v>44972</v>
      </c>
      <c r="B29" s="1" t="s">
        <v>85</v>
      </c>
      <c r="C29" t="s">
        <v>69</v>
      </c>
      <c r="D29" t="s">
        <v>58</v>
      </c>
      <c r="E29" t="s">
        <v>71</v>
      </c>
      <c r="F29">
        <v>179.9</v>
      </c>
      <c r="G29">
        <v>179.9</v>
      </c>
      <c r="H29">
        <v>181.9</v>
      </c>
      <c r="I29">
        <v>182.2</v>
      </c>
      <c r="J29">
        <v>181.9</v>
      </c>
      <c r="K29">
        <v>181.1</v>
      </c>
      <c r="L29">
        <v>181.4</v>
      </c>
      <c r="M29">
        <v>181.5</v>
      </c>
      <c r="N29">
        <v>180.9</v>
      </c>
      <c r="O29">
        <v>181.6</v>
      </c>
    </row>
    <row r="30" spans="1:15" x14ac:dyDescent="0.3">
      <c r="A30" s="2">
        <f t="shared" si="2"/>
        <v>44972</v>
      </c>
      <c r="B30" s="1" t="s">
        <v>85</v>
      </c>
      <c r="C30" t="s">
        <v>69</v>
      </c>
      <c r="D30" t="s">
        <v>58</v>
      </c>
      <c r="E30" t="s">
        <v>72</v>
      </c>
      <c r="F30">
        <v>179.7</v>
      </c>
      <c r="G30">
        <v>178.6</v>
      </c>
      <c r="H30">
        <v>182.8</v>
      </c>
      <c r="I30">
        <v>181.5</v>
      </c>
      <c r="J30">
        <v>181.4</v>
      </c>
      <c r="K30">
        <v>181.8</v>
      </c>
      <c r="L30">
        <v>183.2</v>
      </c>
      <c r="M30">
        <v>184.1</v>
      </c>
      <c r="N30">
        <v>181.9</v>
      </c>
      <c r="O30">
        <v>181.9</v>
      </c>
    </row>
    <row r="31" spans="1:15" x14ac:dyDescent="0.3">
      <c r="A31" s="2">
        <f t="shared" si="2"/>
        <v>44972</v>
      </c>
      <c r="B31" s="1" t="s">
        <v>85</v>
      </c>
      <c r="C31" t="s">
        <v>69</v>
      </c>
      <c r="D31" t="s">
        <v>58</v>
      </c>
      <c r="E31" t="s">
        <v>73</v>
      </c>
      <c r="F31">
        <v>180.1</v>
      </c>
      <c r="G31">
        <v>179.1</v>
      </c>
      <c r="H31">
        <v>183.9</v>
      </c>
      <c r="I31">
        <v>182.8</v>
      </c>
      <c r="J31">
        <v>181</v>
      </c>
      <c r="K31">
        <v>181.5</v>
      </c>
      <c r="L31">
        <v>181.5</v>
      </c>
      <c r="M31">
        <v>181.4</v>
      </c>
      <c r="N31">
        <v>181.8</v>
      </c>
      <c r="O31">
        <v>183.2</v>
      </c>
    </row>
    <row r="32" spans="1:15" x14ac:dyDescent="0.3">
      <c r="A32" s="2">
        <f t="shared" si="2"/>
        <v>44972</v>
      </c>
      <c r="B32" s="1" t="s">
        <v>85</v>
      </c>
      <c r="C32" t="s">
        <v>69</v>
      </c>
      <c r="D32" t="s">
        <v>58</v>
      </c>
      <c r="E32" t="s">
        <v>74</v>
      </c>
      <c r="F32">
        <v>180.4</v>
      </c>
      <c r="G32">
        <v>179.3</v>
      </c>
      <c r="H32">
        <v>181.38</v>
      </c>
      <c r="I32">
        <v>181.77</v>
      </c>
      <c r="J32">
        <v>181.73</v>
      </c>
      <c r="K32">
        <v>176.2</v>
      </c>
      <c r="L32">
        <v>181.4</v>
      </c>
      <c r="M32">
        <v>182.8</v>
      </c>
      <c r="N32">
        <v>181</v>
      </c>
      <c r="O32">
        <v>181.5</v>
      </c>
    </row>
    <row r="33" spans="1:15" x14ac:dyDescent="0.3">
      <c r="A33" s="2">
        <f t="shared" si="2"/>
        <v>44972</v>
      </c>
      <c r="B33" s="1" t="s">
        <v>85</v>
      </c>
      <c r="C33" t="s">
        <v>69</v>
      </c>
      <c r="D33" t="s">
        <v>58</v>
      </c>
      <c r="E33" t="s">
        <v>75</v>
      </c>
      <c r="F33">
        <v>180</v>
      </c>
      <c r="G33">
        <v>179.1</v>
      </c>
      <c r="H33">
        <v>183.9</v>
      </c>
      <c r="I33">
        <v>182.8</v>
      </c>
      <c r="J33">
        <v>181</v>
      </c>
      <c r="K33">
        <v>181.5</v>
      </c>
      <c r="L33">
        <v>181.5</v>
      </c>
      <c r="M33">
        <v>181.4</v>
      </c>
      <c r="N33">
        <v>181.8</v>
      </c>
      <c r="O33">
        <v>183.2</v>
      </c>
    </row>
    <row r="34" spans="1:15" x14ac:dyDescent="0.3">
      <c r="A34" s="2">
        <f t="shared" si="2"/>
        <v>44972</v>
      </c>
      <c r="B34" s="1" t="s">
        <v>85</v>
      </c>
      <c r="C34" t="s">
        <v>69</v>
      </c>
      <c r="D34" t="s">
        <v>58</v>
      </c>
      <c r="E34" t="s">
        <v>76</v>
      </c>
      <c r="F34">
        <v>179.9</v>
      </c>
      <c r="G34">
        <v>179</v>
      </c>
      <c r="H34">
        <v>181.9</v>
      </c>
      <c r="I34">
        <v>182.2</v>
      </c>
      <c r="J34">
        <v>181.9</v>
      </c>
      <c r="K34">
        <v>181.1</v>
      </c>
      <c r="L34">
        <v>181.4</v>
      </c>
      <c r="M34">
        <v>181.5</v>
      </c>
      <c r="N34">
        <v>180.9</v>
      </c>
      <c r="O34">
        <v>181.6</v>
      </c>
    </row>
    <row r="35" spans="1:15" x14ac:dyDescent="0.3">
      <c r="A35" s="2">
        <f t="shared" si="2"/>
        <v>44972</v>
      </c>
      <c r="B35" s="1" t="s">
        <v>85</v>
      </c>
      <c r="C35" t="s">
        <v>69</v>
      </c>
      <c r="D35" t="s">
        <v>58</v>
      </c>
      <c r="E35" t="s">
        <v>14</v>
      </c>
      <c r="F35">
        <v>179.9</v>
      </c>
      <c r="G35">
        <v>178.4</v>
      </c>
      <c r="H35">
        <v>182.8</v>
      </c>
      <c r="I35">
        <v>181.5</v>
      </c>
      <c r="J35">
        <v>181.4</v>
      </c>
      <c r="K35">
        <v>181.8</v>
      </c>
      <c r="L35">
        <v>183.2</v>
      </c>
      <c r="M35">
        <v>184.1</v>
      </c>
      <c r="N35">
        <v>181.9</v>
      </c>
      <c r="O35">
        <v>181.9</v>
      </c>
    </row>
    <row r="36" spans="1:15" x14ac:dyDescent="0.3">
      <c r="A36" s="2">
        <f t="shared" si="2"/>
        <v>44972</v>
      </c>
      <c r="B36" s="1" t="s">
        <v>85</v>
      </c>
      <c r="C36" t="s">
        <v>69</v>
      </c>
      <c r="D36" t="s">
        <v>58</v>
      </c>
      <c r="E36" t="s">
        <v>77</v>
      </c>
      <c r="F36">
        <v>179.7</v>
      </c>
      <c r="G36">
        <v>178.6</v>
      </c>
      <c r="H36">
        <v>181.9</v>
      </c>
      <c r="I36">
        <v>182.2</v>
      </c>
      <c r="J36">
        <v>181.9</v>
      </c>
      <c r="K36">
        <v>181.1</v>
      </c>
      <c r="L36">
        <v>181.38</v>
      </c>
      <c r="M36">
        <v>181.77</v>
      </c>
      <c r="N36">
        <v>181.73</v>
      </c>
      <c r="O36">
        <v>176.2</v>
      </c>
    </row>
    <row r="37" spans="1:15" x14ac:dyDescent="0.3">
      <c r="A37" s="2">
        <f t="shared" si="2"/>
        <v>44972</v>
      </c>
      <c r="B37" s="1" t="s">
        <v>85</v>
      </c>
      <c r="C37" t="s">
        <v>69</v>
      </c>
      <c r="D37" t="s">
        <v>58</v>
      </c>
      <c r="E37" t="s">
        <v>78</v>
      </c>
      <c r="F37">
        <v>180.1</v>
      </c>
      <c r="G37">
        <v>180.2</v>
      </c>
      <c r="H37">
        <v>181</v>
      </c>
      <c r="I37">
        <v>181.5</v>
      </c>
      <c r="J37">
        <v>182.37</v>
      </c>
      <c r="K37">
        <v>182.62</v>
      </c>
      <c r="L37">
        <v>181.38</v>
      </c>
      <c r="M37">
        <v>181.77</v>
      </c>
      <c r="N37">
        <v>181.73</v>
      </c>
      <c r="O37">
        <v>176.2</v>
      </c>
    </row>
    <row r="38" spans="1:15" x14ac:dyDescent="0.3">
      <c r="A38" s="2">
        <f t="shared" si="2"/>
        <v>44972</v>
      </c>
      <c r="B38" s="1" t="s">
        <v>85</v>
      </c>
      <c r="C38" t="s">
        <v>69</v>
      </c>
      <c r="D38" t="s">
        <v>58</v>
      </c>
      <c r="E38" t="s">
        <v>79</v>
      </c>
      <c r="F38">
        <v>180.4</v>
      </c>
      <c r="G38">
        <v>180.4</v>
      </c>
      <c r="H38">
        <v>181.9</v>
      </c>
      <c r="I38">
        <v>182.2</v>
      </c>
      <c r="J38">
        <v>181.9</v>
      </c>
      <c r="K38">
        <v>181.1</v>
      </c>
      <c r="L38">
        <v>181.4</v>
      </c>
      <c r="M38">
        <v>181.5</v>
      </c>
      <c r="N38">
        <v>180.9</v>
      </c>
      <c r="O38">
        <v>181.6</v>
      </c>
    </row>
    <row r="39" spans="1:15" x14ac:dyDescent="0.3">
      <c r="A39" s="2">
        <f t="shared" si="2"/>
        <v>44972</v>
      </c>
      <c r="B39" s="1" t="s">
        <v>85</v>
      </c>
      <c r="C39" t="s">
        <v>69</v>
      </c>
      <c r="D39" t="s">
        <v>58</v>
      </c>
      <c r="E39" t="s">
        <v>65</v>
      </c>
      <c r="F39">
        <v>180</v>
      </c>
      <c r="G39">
        <v>180.1</v>
      </c>
      <c r="H39">
        <v>182.8</v>
      </c>
      <c r="I39">
        <v>181.5</v>
      </c>
      <c r="J39">
        <v>181.4</v>
      </c>
      <c r="K39">
        <v>181.8</v>
      </c>
      <c r="L39">
        <v>183.2</v>
      </c>
      <c r="M39">
        <v>184.1</v>
      </c>
      <c r="N39">
        <v>181.9</v>
      </c>
      <c r="O39">
        <v>181.9</v>
      </c>
    </row>
    <row r="40" spans="1:15" x14ac:dyDescent="0.3">
      <c r="A40" s="2">
        <f>DATE(2023,2,16)</f>
        <v>44973</v>
      </c>
      <c r="B40" s="1" t="s">
        <v>85</v>
      </c>
      <c r="C40" t="s">
        <v>69</v>
      </c>
      <c r="D40" t="s">
        <v>67</v>
      </c>
      <c r="E40" t="s">
        <v>80</v>
      </c>
      <c r="F40">
        <v>181.9</v>
      </c>
      <c r="G40">
        <v>182.8</v>
      </c>
      <c r="H40">
        <v>181</v>
      </c>
      <c r="I40">
        <v>181.5</v>
      </c>
      <c r="J40">
        <v>182.37</v>
      </c>
      <c r="K40">
        <v>182.62</v>
      </c>
      <c r="L40">
        <v>181.38</v>
      </c>
      <c r="M40">
        <v>181.77</v>
      </c>
      <c r="N40">
        <v>181.73</v>
      </c>
      <c r="O40">
        <v>176.2</v>
      </c>
    </row>
    <row r="41" spans="1:15" x14ac:dyDescent="0.3">
      <c r="A41" s="2">
        <f t="shared" ref="A41:A53" si="3">DATE(2023,2,16)</f>
        <v>44973</v>
      </c>
      <c r="B41" s="1" t="s">
        <v>85</v>
      </c>
      <c r="C41" t="s">
        <v>69</v>
      </c>
      <c r="D41" t="s">
        <v>67</v>
      </c>
      <c r="E41" t="s">
        <v>81</v>
      </c>
      <c r="F41">
        <v>182.9</v>
      </c>
      <c r="G41">
        <v>182.8</v>
      </c>
      <c r="H41">
        <v>181.9</v>
      </c>
      <c r="I41">
        <v>182.2</v>
      </c>
      <c r="J41">
        <v>181.9</v>
      </c>
      <c r="K41">
        <v>181.1</v>
      </c>
      <c r="L41">
        <v>181.4</v>
      </c>
      <c r="M41">
        <v>181.5</v>
      </c>
      <c r="N41">
        <v>180.9</v>
      </c>
      <c r="O41">
        <v>181.6</v>
      </c>
    </row>
    <row r="42" spans="1:15" x14ac:dyDescent="0.3">
      <c r="A42" s="2">
        <f t="shared" si="3"/>
        <v>44973</v>
      </c>
      <c r="B42" s="1" t="s">
        <v>85</v>
      </c>
      <c r="C42" t="s">
        <v>69</v>
      </c>
      <c r="D42" t="s">
        <v>67</v>
      </c>
      <c r="E42" t="s">
        <v>82</v>
      </c>
      <c r="F42">
        <v>182</v>
      </c>
      <c r="G42">
        <v>181</v>
      </c>
      <c r="H42">
        <v>182.8</v>
      </c>
      <c r="I42">
        <v>181.5</v>
      </c>
      <c r="J42">
        <v>181.4</v>
      </c>
      <c r="K42">
        <v>181.8</v>
      </c>
      <c r="L42">
        <v>183.2</v>
      </c>
      <c r="M42">
        <v>184.1</v>
      </c>
      <c r="N42">
        <v>181.9</v>
      </c>
      <c r="O42">
        <v>181.9</v>
      </c>
    </row>
    <row r="43" spans="1:15" x14ac:dyDescent="0.3">
      <c r="A43" s="2">
        <f t="shared" si="3"/>
        <v>44973</v>
      </c>
      <c r="B43" s="1" t="s">
        <v>85</v>
      </c>
      <c r="C43" t="s">
        <v>69</v>
      </c>
      <c r="D43" t="s">
        <v>67</v>
      </c>
      <c r="E43" t="s">
        <v>83</v>
      </c>
      <c r="F43">
        <v>179.6</v>
      </c>
      <c r="G43">
        <v>179.7</v>
      </c>
      <c r="H43">
        <v>183.9</v>
      </c>
      <c r="I43">
        <v>182.8</v>
      </c>
      <c r="J43">
        <v>181</v>
      </c>
      <c r="K43">
        <v>181.5</v>
      </c>
      <c r="L43">
        <v>181.5</v>
      </c>
      <c r="M43">
        <v>181.4</v>
      </c>
      <c r="N43">
        <v>181.8</v>
      </c>
      <c r="O43">
        <v>183.2</v>
      </c>
    </row>
    <row r="44" spans="1:15" x14ac:dyDescent="0.3">
      <c r="A44" s="2">
        <f t="shared" si="3"/>
        <v>44973</v>
      </c>
      <c r="B44" s="1" t="s">
        <v>85</v>
      </c>
      <c r="C44" t="s">
        <v>69</v>
      </c>
      <c r="D44" t="s">
        <v>67</v>
      </c>
      <c r="E44" t="s">
        <v>41</v>
      </c>
      <c r="F44">
        <v>180.1</v>
      </c>
      <c r="G44">
        <v>180.1</v>
      </c>
      <c r="H44">
        <v>182.9</v>
      </c>
      <c r="I44">
        <v>182.8</v>
      </c>
      <c r="J44">
        <v>181.9</v>
      </c>
      <c r="K44">
        <v>182.2</v>
      </c>
      <c r="L44">
        <v>181.9</v>
      </c>
      <c r="M44">
        <v>183.9</v>
      </c>
      <c r="N44">
        <v>182.9</v>
      </c>
      <c r="O44">
        <v>182</v>
      </c>
    </row>
    <row r="45" spans="1:15" x14ac:dyDescent="0.3">
      <c r="A45" s="2">
        <f t="shared" si="3"/>
        <v>44973</v>
      </c>
      <c r="B45" s="1" t="s">
        <v>85</v>
      </c>
      <c r="C45" t="s">
        <v>69</v>
      </c>
      <c r="D45" t="s">
        <v>67</v>
      </c>
      <c r="E45" t="s">
        <v>42</v>
      </c>
      <c r="F45">
        <v>179.9</v>
      </c>
      <c r="G45">
        <v>179</v>
      </c>
      <c r="H45">
        <v>181.9</v>
      </c>
      <c r="I45">
        <v>182.2</v>
      </c>
      <c r="J45">
        <v>181.9</v>
      </c>
      <c r="K45">
        <v>181.1</v>
      </c>
      <c r="L45">
        <v>181.4</v>
      </c>
      <c r="M45">
        <v>181.5</v>
      </c>
      <c r="N45">
        <v>180.9</v>
      </c>
      <c r="O45">
        <v>181.6</v>
      </c>
    </row>
    <row r="46" spans="1:15" x14ac:dyDescent="0.3">
      <c r="A46" s="2">
        <f t="shared" si="3"/>
        <v>44973</v>
      </c>
      <c r="B46" s="1" t="s">
        <v>85</v>
      </c>
      <c r="C46" t="s">
        <v>69</v>
      </c>
      <c r="D46" t="s">
        <v>67</v>
      </c>
      <c r="E46" t="s">
        <v>43</v>
      </c>
      <c r="F46">
        <v>179.9</v>
      </c>
      <c r="G46">
        <v>178.4</v>
      </c>
      <c r="H46">
        <v>182.8</v>
      </c>
      <c r="I46">
        <v>181.5</v>
      </c>
      <c r="J46">
        <v>181.4</v>
      </c>
      <c r="K46">
        <v>181.8</v>
      </c>
      <c r="L46">
        <v>183.2</v>
      </c>
      <c r="M46">
        <v>184.1</v>
      </c>
      <c r="N46">
        <v>181.9</v>
      </c>
      <c r="O46">
        <v>181.9</v>
      </c>
    </row>
    <row r="47" spans="1:15" x14ac:dyDescent="0.3">
      <c r="A47" s="2">
        <f t="shared" si="3"/>
        <v>44973</v>
      </c>
      <c r="B47" s="1" t="s">
        <v>85</v>
      </c>
      <c r="C47" t="s">
        <v>69</v>
      </c>
      <c r="D47" t="s">
        <v>67</v>
      </c>
      <c r="E47" t="s">
        <v>44</v>
      </c>
      <c r="F47">
        <v>179.7</v>
      </c>
      <c r="G47">
        <v>178.6</v>
      </c>
      <c r="H47">
        <v>181.9</v>
      </c>
      <c r="I47">
        <v>182.2</v>
      </c>
      <c r="J47">
        <v>181.9</v>
      </c>
      <c r="K47">
        <v>181.1</v>
      </c>
      <c r="L47">
        <v>181.38</v>
      </c>
      <c r="M47">
        <v>181.77</v>
      </c>
      <c r="N47">
        <v>181.73</v>
      </c>
      <c r="O47">
        <v>176.2</v>
      </c>
    </row>
    <row r="48" spans="1:15" x14ac:dyDescent="0.3">
      <c r="A48" s="2">
        <f t="shared" si="3"/>
        <v>44973</v>
      </c>
      <c r="B48" s="1" t="s">
        <v>85</v>
      </c>
      <c r="C48" t="s">
        <v>69</v>
      </c>
      <c r="D48" t="s">
        <v>67</v>
      </c>
      <c r="E48" t="s">
        <v>45</v>
      </c>
      <c r="F48">
        <v>180.1</v>
      </c>
      <c r="G48">
        <v>180.2</v>
      </c>
      <c r="H48">
        <v>181</v>
      </c>
      <c r="I48">
        <v>181.5</v>
      </c>
      <c r="J48">
        <v>182.37</v>
      </c>
      <c r="K48">
        <v>182.62</v>
      </c>
      <c r="L48">
        <v>181.38</v>
      </c>
      <c r="M48">
        <v>181.77</v>
      </c>
      <c r="N48">
        <v>181.73</v>
      </c>
      <c r="O48">
        <v>176.2</v>
      </c>
    </row>
    <row r="49" spans="1:15" x14ac:dyDescent="0.3">
      <c r="A49" s="2">
        <f t="shared" si="3"/>
        <v>44973</v>
      </c>
      <c r="B49" s="1" t="s">
        <v>85</v>
      </c>
      <c r="C49" t="s">
        <v>69</v>
      </c>
      <c r="D49" t="s">
        <v>67</v>
      </c>
      <c r="E49" t="s">
        <v>46</v>
      </c>
      <c r="F49">
        <v>179.6</v>
      </c>
      <c r="G49">
        <v>179.7</v>
      </c>
      <c r="H49">
        <v>183.9</v>
      </c>
      <c r="I49">
        <v>182.8</v>
      </c>
      <c r="J49">
        <v>181</v>
      </c>
      <c r="K49">
        <v>181.5</v>
      </c>
      <c r="L49">
        <v>181.5</v>
      </c>
      <c r="M49">
        <v>181.4</v>
      </c>
      <c r="N49">
        <v>181.8</v>
      </c>
      <c r="O49">
        <v>183.2</v>
      </c>
    </row>
    <row r="50" spans="1:15" x14ac:dyDescent="0.3">
      <c r="A50" s="2">
        <f t="shared" si="3"/>
        <v>44973</v>
      </c>
      <c r="B50" s="1" t="s">
        <v>85</v>
      </c>
      <c r="C50" t="s">
        <v>69</v>
      </c>
      <c r="D50" t="s">
        <v>67</v>
      </c>
      <c r="E50" t="s">
        <v>47</v>
      </c>
      <c r="F50">
        <v>180.1</v>
      </c>
      <c r="G50">
        <v>180.1</v>
      </c>
      <c r="H50">
        <v>182.9</v>
      </c>
      <c r="I50">
        <v>182.8</v>
      </c>
      <c r="J50">
        <v>181.9</v>
      </c>
      <c r="K50">
        <v>182.2</v>
      </c>
      <c r="L50">
        <v>181.9</v>
      </c>
      <c r="M50">
        <v>183.9</v>
      </c>
      <c r="N50">
        <v>182.9</v>
      </c>
      <c r="O50">
        <v>182</v>
      </c>
    </row>
    <row r="51" spans="1:15" x14ac:dyDescent="0.3">
      <c r="A51" s="2">
        <f t="shared" si="3"/>
        <v>44973</v>
      </c>
      <c r="B51" s="1" t="s">
        <v>85</v>
      </c>
      <c r="C51" t="s">
        <v>69</v>
      </c>
      <c r="D51" t="s">
        <v>67</v>
      </c>
      <c r="E51" t="s">
        <v>48</v>
      </c>
      <c r="F51">
        <v>179.9</v>
      </c>
      <c r="G51">
        <v>179</v>
      </c>
      <c r="H51">
        <v>181.9</v>
      </c>
      <c r="I51">
        <v>182.2</v>
      </c>
      <c r="J51">
        <v>181.9</v>
      </c>
      <c r="K51">
        <v>181.1</v>
      </c>
      <c r="L51">
        <v>181.4</v>
      </c>
      <c r="M51">
        <v>181.5</v>
      </c>
      <c r="N51">
        <v>180.9</v>
      </c>
      <c r="O51">
        <v>181.6</v>
      </c>
    </row>
    <row r="52" spans="1:15" x14ac:dyDescent="0.3">
      <c r="A52" s="2">
        <f t="shared" si="3"/>
        <v>44973</v>
      </c>
      <c r="B52" s="1" t="s">
        <v>85</v>
      </c>
      <c r="C52" t="s">
        <v>69</v>
      </c>
      <c r="D52" t="s">
        <v>67</v>
      </c>
      <c r="E52" t="s">
        <v>49</v>
      </c>
      <c r="F52">
        <v>180.1</v>
      </c>
      <c r="G52">
        <v>179.1</v>
      </c>
      <c r="H52">
        <v>183.9</v>
      </c>
      <c r="I52">
        <v>182.8</v>
      </c>
      <c r="J52">
        <v>181</v>
      </c>
      <c r="K52">
        <v>181.5</v>
      </c>
      <c r="L52">
        <v>181.38</v>
      </c>
      <c r="M52">
        <v>181.77</v>
      </c>
      <c r="N52">
        <v>181.73</v>
      </c>
      <c r="O52">
        <v>176.2</v>
      </c>
    </row>
    <row r="53" spans="1:15" x14ac:dyDescent="0.3">
      <c r="A53" s="2">
        <f t="shared" si="3"/>
        <v>44973</v>
      </c>
      <c r="B53" s="1" t="s">
        <v>85</v>
      </c>
      <c r="C53" t="s">
        <v>69</v>
      </c>
      <c r="D53" t="s">
        <v>67</v>
      </c>
      <c r="E53" t="s">
        <v>50</v>
      </c>
      <c r="F53">
        <v>180.4</v>
      </c>
      <c r="G53">
        <v>179.3</v>
      </c>
      <c r="H53">
        <v>181.38</v>
      </c>
      <c r="I53">
        <v>181.77</v>
      </c>
      <c r="J53">
        <v>181.73</v>
      </c>
      <c r="K53">
        <v>176.2</v>
      </c>
      <c r="L53">
        <v>181.38</v>
      </c>
      <c r="M53">
        <v>181.77</v>
      </c>
      <c r="N53">
        <v>181.73</v>
      </c>
      <c r="O53">
        <v>176.2</v>
      </c>
    </row>
    <row r="54" spans="1:15" x14ac:dyDescent="0.3">
      <c r="A54" s="2">
        <f>DATE(2023,2,17)</f>
        <v>44974</v>
      </c>
      <c r="B54" s="1" t="s">
        <v>85</v>
      </c>
      <c r="C54" t="s">
        <v>69</v>
      </c>
      <c r="D54" t="s">
        <v>67</v>
      </c>
      <c r="E54" t="s">
        <v>36</v>
      </c>
      <c r="F54">
        <v>179.1</v>
      </c>
      <c r="G54">
        <v>180.1</v>
      </c>
      <c r="H54">
        <v>182.9</v>
      </c>
      <c r="I54">
        <v>182.8</v>
      </c>
      <c r="J54">
        <v>181.9</v>
      </c>
      <c r="K54">
        <v>182.2</v>
      </c>
      <c r="L54">
        <v>181.9</v>
      </c>
      <c r="M54">
        <v>183.9</v>
      </c>
      <c r="N54">
        <v>182.9</v>
      </c>
      <c r="O54">
        <v>182</v>
      </c>
    </row>
    <row r="55" spans="1:15" x14ac:dyDescent="0.3">
      <c r="A55" s="2">
        <f t="shared" ref="A55:A71" si="4">DATE(2023,2,17)</f>
        <v>44974</v>
      </c>
      <c r="B55" s="1" t="s">
        <v>85</v>
      </c>
      <c r="C55" t="s">
        <v>69</v>
      </c>
      <c r="D55" t="s">
        <v>67</v>
      </c>
      <c r="E55" t="s">
        <v>37</v>
      </c>
      <c r="F55">
        <v>179.3</v>
      </c>
      <c r="G55">
        <v>179</v>
      </c>
      <c r="H55">
        <v>181.9</v>
      </c>
      <c r="I55">
        <v>182.2</v>
      </c>
      <c r="J55">
        <v>181.9</v>
      </c>
      <c r="K55">
        <v>181.1</v>
      </c>
      <c r="L55">
        <v>181.4</v>
      </c>
      <c r="M55">
        <v>181.5</v>
      </c>
      <c r="N55">
        <v>180.9</v>
      </c>
      <c r="O55">
        <v>181.6</v>
      </c>
    </row>
    <row r="56" spans="1:15" x14ac:dyDescent="0.3">
      <c r="A56" s="2">
        <f t="shared" si="4"/>
        <v>44974</v>
      </c>
      <c r="B56" s="1" t="s">
        <v>85</v>
      </c>
      <c r="C56" t="s">
        <v>69</v>
      </c>
      <c r="D56" t="s">
        <v>67</v>
      </c>
      <c r="E56" t="s">
        <v>38</v>
      </c>
      <c r="F56">
        <v>178.6</v>
      </c>
      <c r="G56">
        <v>178.4</v>
      </c>
      <c r="H56">
        <v>182.8</v>
      </c>
      <c r="I56">
        <v>181.5</v>
      </c>
      <c r="J56">
        <v>181.4</v>
      </c>
      <c r="K56">
        <v>181.8</v>
      </c>
      <c r="L56">
        <v>183.2</v>
      </c>
      <c r="M56">
        <v>184.1</v>
      </c>
      <c r="N56">
        <v>181.9</v>
      </c>
      <c r="O56">
        <v>181.9</v>
      </c>
    </row>
    <row r="57" spans="1:15" x14ac:dyDescent="0.3">
      <c r="A57" s="2">
        <f t="shared" si="4"/>
        <v>44974</v>
      </c>
      <c r="B57" s="1" t="s">
        <v>85</v>
      </c>
      <c r="C57" t="s">
        <v>69</v>
      </c>
      <c r="D57" t="s">
        <v>67</v>
      </c>
      <c r="E57" t="s">
        <v>39</v>
      </c>
      <c r="F57">
        <v>178.5</v>
      </c>
      <c r="G57">
        <v>178.6</v>
      </c>
      <c r="H57">
        <v>181.9</v>
      </c>
      <c r="I57">
        <v>182.2</v>
      </c>
      <c r="J57">
        <v>181.9</v>
      </c>
      <c r="K57">
        <v>181.1</v>
      </c>
      <c r="L57">
        <v>181.38</v>
      </c>
      <c r="M57">
        <v>181.77</v>
      </c>
      <c r="N57">
        <v>181.73</v>
      </c>
      <c r="O57">
        <v>176.2</v>
      </c>
    </row>
    <row r="58" spans="1:15" x14ac:dyDescent="0.3">
      <c r="A58" s="2">
        <f t="shared" si="4"/>
        <v>44974</v>
      </c>
      <c r="B58" s="1" t="s">
        <v>85</v>
      </c>
      <c r="C58" t="s">
        <v>69</v>
      </c>
      <c r="D58" t="s">
        <v>67</v>
      </c>
      <c r="E58" t="s">
        <v>40</v>
      </c>
      <c r="F58">
        <v>178.5</v>
      </c>
      <c r="G58">
        <v>180.1</v>
      </c>
      <c r="H58">
        <v>182.9</v>
      </c>
      <c r="I58">
        <v>182.8</v>
      </c>
      <c r="J58">
        <v>181.9</v>
      </c>
      <c r="K58">
        <v>182.2</v>
      </c>
      <c r="L58">
        <v>181.9</v>
      </c>
      <c r="M58">
        <v>183.9</v>
      </c>
      <c r="N58">
        <v>182.9</v>
      </c>
      <c r="O58">
        <v>182</v>
      </c>
    </row>
    <row r="59" spans="1:15" x14ac:dyDescent="0.3">
      <c r="A59" s="2">
        <f t="shared" si="4"/>
        <v>44974</v>
      </c>
      <c r="B59" s="1" t="s">
        <v>85</v>
      </c>
      <c r="C59" t="s">
        <v>69</v>
      </c>
      <c r="D59" t="s">
        <v>67</v>
      </c>
      <c r="E59" t="s">
        <v>41</v>
      </c>
      <c r="F59">
        <v>179.8</v>
      </c>
      <c r="G59">
        <v>179</v>
      </c>
      <c r="H59">
        <v>181.9</v>
      </c>
      <c r="I59">
        <v>182.2</v>
      </c>
      <c r="J59">
        <v>181.9</v>
      </c>
      <c r="K59">
        <v>181.1</v>
      </c>
      <c r="L59">
        <v>181.4</v>
      </c>
      <c r="M59">
        <v>181.5</v>
      </c>
      <c r="N59">
        <v>180.9</v>
      </c>
      <c r="O59">
        <v>181.6</v>
      </c>
    </row>
    <row r="60" spans="1:15" x14ac:dyDescent="0.3">
      <c r="A60" s="2">
        <f t="shared" si="4"/>
        <v>44974</v>
      </c>
      <c r="B60" s="1" t="s">
        <v>85</v>
      </c>
      <c r="C60" t="s">
        <v>69</v>
      </c>
      <c r="D60" t="s">
        <v>67</v>
      </c>
      <c r="E60" t="s">
        <v>43</v>
      </c>
      <c r="F60">
        <v>180.2</v>
      </c>
      <c r="G60">
        <v>178.4</v>
      </c>
      <c r="H60">
        <v>182.8</v>
      </c>
      <c r="I60">
        <v>181.5</v>
      </c>
      <c r="J60">
        <v>181.4</v>
      </c>
      <c r="K60">
        <v>181.8</v>
      </c>
      <c r="L60">
        <v>183.2</v>
      </c>
      <c r="M60">
        <v>184.1</v>
      </c>
      <c r="N60">
        <v>181.9</v>
      </c>
      <c r="O60">
        <v>181.9</v>
      </c>
    </row>
    <row r="61" spans="1:15" x14ac:dyDescent="0.3">
      <c r="A61" s="2">
        <f t="shared" si="4"/>
        <v>44974</v>
      </c>
      <c r="B61" s="1" t="s">
        <v>85</v>
      </c>
      <c r="C61" t="s">
        <v>69</v>
      </c>
      <c r="D61" t="s">
        <v>67</v>
      </c>
      <c r="E61" t="s">
        <v>44</v>
      </c>
      <c r="F61">
        <v>180.7</v>
      </c>
      <c r="G61">
        <v>178.6</v>
      </c>
      <c r="H61">
        <v>181.9</v>
      </c>
      <c r="I61">
        <v>182.2</v>
      </c>
      <c r="J61">
        <v>181.9</v>
      </c>
      <c r="K61">
        <v>181.1</v>
      </c>
      <c r="L61">
        <v>181.38</v>
      </c>
      <c r="M61">
        <v>181.77</v>
      </c>
      <c r="N61">
        <v>181.73</v>
      </c>
      <c r="O61">
        <v>176.2</v>
      </c>
    </row>
    <row r="62" spans="1:15" x14ac:dyDescent="0.3">
      <c r="A62" s="2">
        <f t="shared" si="4"/>
        <v>44974</v>
      </c>
      <c r="B62" s="1" t="s">
        <v>85</v>
      </c>
      <c r="C62" t="s">
        <v>69</v>
      </c>
      <c r="D62" t="s">
        <v>67</v>
      </c>
      <c r="E62" t="s">
        <v>45</v>
      </c>
      <c r="F62">
        <v>180.1</v>
      </c>
      <c r="G62">
        <v>180.1</v>
      </c>
      <c r="H62">
        <v>182.9</v>
      </c>
      <c r="I62">
        <v>182.8</v>
      </c>
      <c r="J62">
        <v>181.9</v>
      </c>
      <c r="K62">
        <v>182.2</v>
      </c>
      <c r="L62">
        <v>181.9</v>
      </c>
      <c r="M62">
        <v>183.9</v>
      </c>
      <c r="N62">
        <v>182.9</v>
      </c>
      <c r="O62">
        <v>182</v>
      </c>
    </row>
    <row r="63" spans="1:15" x14ac:dyDescent="0.3">
      <c r="A63" s="2">
        <f t="shared" si="4"/>
        <v>44974</v>
      </c>
      <c r="B63" s="1" t="s">
        <v>85</v>
      </c>
      <c r="C63" t="s">
        <v>69</v>
      </c>
      <c r="D63" t="s">
        <v>67</v>
      </c>
      <c r="E63" t="s">
        <v>46</v>
      </c>
      <c r="F63">
        <v>180.4</v>
      </c>
      <c r="G63">
        <v>179</v>
      </c>
      <c r="H63">
        <v>181.9</v>
      </c>
      <c r="I63">
        <v>182.2</v>
      </c>
      <c r="J63">
        <v>181.9</v>
      </c>
      <c r="K63">
        <v>181.1</v>
      </c>
      <c r="L63">
        <v>181.4</v>
      </c>
      <c r="M63">
        <v>181.5</v>
      </c>
      <c r="N63">
        <v>180.9</v>
      </c>
      <c r="O63">
        <v>181.6</v>
      </c>
    </row>
    <row r="64" spans="1:15" x14ac:dyDescent="0.3">
      <c r="A64" s="2">
        <f t="shared" si="4"/>
        <v>44974</v>
      </c>
      <c r="B64" s="1" t="s">
        <v>85</v>
      </c>
      <c r="C64" t="s">
        <v>69</v>
      </c>
      <c r="D64" t="s">
        <v>67</v>
      </c>
      <c r="E64" t="s">
        <v>47</v>
      </c>
      <c r="F64">
        <v>180.1</v>
      </c>
      <c r="G64">
        <v>178.4</v>
      </c>
      <c r="H64">
        <v>182.8</v>
      </c>
      <c r="I64">
        <v>181.5</v>
      </c>
      <c r="J64">
        <v>181.4</v>
      </c>
      <c r="K64">
        <v>181.8</v>
      </c>
      <c r="L64">
        <v>183.2</v>
      </c>
      <c r="M64">
        <v>184.1</v>
      </c>
      <c r="N64">
        <v>181.9</v>
      </c>
      <c r="O64">
        <v>181.9</v>
      </c>
    </row>
    <row r="65" spans="1:15" x14ac:dyDescent="0.3">
      <c r="A65" s="2">
        <f t="shared" si="4"/>
        <v>44974</v>
      </c>
      <c r="B65" s="1" t="s">
        <v>85</v>
      </c>
      <c r="C65" t="s">
        <v>69</v>
      </c>
      <c r="D65" t="s">
        <v>67</v>
      </c>
      <c r="E65" t="s">
        <v>48</v>
      </c>
      <c r="F65">
        <v>180.4</v>
      </c>
      <c r="G65">
        <v>178.6</v>
      </c>
      <c r="H65">
        <v>181.9</v>
      </c>
      <c r="I65">
        <v>182.2</v>
      </c>
      <c r="J65">
        <v>181.9</v>
      </c>
      <c r="K65">
        <v>181.1</v>
      </c>
      <c r="L65">
        <v>181.38</v>
      </c>
      <c r="M65">
        <v>181.77</v>
      </c>
      <c r="N65">
        <v>181.73</v>
      </c>
      <c r="O65">
        <v>176.2</v>
      </c>
    </row>
    <row r="66" spans="1:15" x14ac:dyDescent="0.3">
      <c r="A66" s="2">
        <f t="shared" si="4"/>
        <v>44974</v>
      </c>
      <c r="B66" s="1" t="s">
        <v>85</v>
      </c>
      <c r="C66" t="s">
        <v>69</v>
      </c>
      <c r="D66" t="s">
        <v>67</v>
      </c>
      <c r="E66" t="s">
        <v>49</v>
      </c>
      <c r="F66">
        <v>180.4</v>
      </c>
      <c r="G66">
        <v>180</v>
      </c>
      <c r="H66">
        <v>179.1</v>
      </c>
      <c r="I66">
        <v>183.9</v>
      </c>
      <c r="J66">
        <v>182.8</v>
      </c>
      <c r="K66">
        <v>181</v>
      </c>
      <c r="L66">
        <v>181.5</v>
      </c>
      <c r="M66">
        <v>181.5</v>
      </c>
      <c r="N66">
        <v>181.4</v>
      </c>
      <c r="O66">
        <v>181.9</v>
      </c>
    </row>
    <row r="67" spans="1:15" x14ac:dyDescent="0.3">
      <c r="A67" s="2">
        <f t="shared" si="4"/>
        <v>44974</v>
      </c>
      <c r="B67" s="1" t="s">
        <v>85</v>
      </c>
      <c r="C67" t="s">
        <v>69</v>
      </c>
      <c r="D67" t="s">
        <v>67</v>
      </c>
      <c r="E67" t="s">
        <v>50</v>
      </c>
      <c r="F67">
        <v>179.9</v>
      </c>
      <c r="G67">
        <v>179</v>
      </c>
      <c r="H67">
        <v>181.9</v>
      </c>
      <c r="I67">
        <v>182.2</v>
      </c>
      <c r="J67">
        <v>181.9</v>
      </c>
      <c r="K67">
        <v>181.1</v>
      </c>
      <c r="L67">
        <v>181.4</v>
      </c>
      <c r="M67">
        <v>181.5</v>
      </c>
      <c r="N67">
        <v>181.4</v>
      </c>
      <c r="O67">
        <v>181.9</v>
      </c>
    </row>
    <row r="68" spans="1:15" x14ac:dyDescent="0.3">
      <c r="A68" s="2">
        <f t="shared" si="4"/>
        <v>44974</v>
      </c>
      <c r="B68" s="1" t="s">
        <v>85</v>
      </c>
      <c r="C68" t="s">
        <v>69</v>
      </c>
      <c r="D68" t="s">
        <v>58</v>
      </c>
      <c r="E68" t="s">
        <v>54</v>
      </c>
      <c r="F68">
        <v>179.9</v>
      </c>
      <c r="G68">
        <v>179</v>
      </c>
      <c r="H68">
        <v>181.9</v>
      </c>
      <c r="I68">
        <v>182.2</v>
      </c>
      <c r="J68">
        <v>181.9</v>
      </c>
      <c r="K68">
        <v>181.1</v>
      </c>
      <c r="L68">
        <v>181.4</v>
      </c>
      <c r="M68">
        <v>181.5</v>
      </c>
      <c r="N68">
        <v>180.9</v>
      </c>
      <c r="O68">
        <v>181.6</v>
      </c>
    </row>
    <row r="69" spans="1:15" x14ac:dyDescent="0.3">
      <c r="A69" s="2">
        <f t="shared" si="4"/>
        <v>44974</v>
      </c>
      <c r="B69" s="1" t="s">
        <v>85</v>
      </c>
      <c r="C69" t="s">
        <v>69</v>
      </c>
      <c r="D69" t="s">
        <v>58</v>
      </c>
      <c r="E69" t="s">
        <v>24</v>
      </c>
      <c r="F69">
        <v>180.1</v>
      </c>
      <c r="G69">
        <v>179.1</v>
      </c>
      <c r="H69">
        <v>183.9</v>
      </c>
      <c r="I69">
        <v>182.8</v>
      </c>
      <c r="J69">
        <v>181</v>
      </c>
      <c r="K69">
        <v>181.5</v>
      </c>
      <c r="L69">
        <v>181.38</v>
      </c>
      <c r="M69">
        <v>181.77</v>
      </c>
      <c r="N69">
        <v>181.73</v>
      </c>
      <c r="O69">
        <v>176.2</v>
      </c>
    </row>
    <row r="70" spans="1:15" x14ac:dyDescent="0.3">
      <c r="A70" s="2">
        <f t="shared" si="4"/>
        <v>44974</v>
      </c>
      <c r="B70" s="1" t="s">
        <v>85</v>
      </c>
      <c r="C70" t="s">
        <v>69</v>
      </c>
      <c r="D70" t="s">
        <v>58</v>
      </c>
      <c r="E70" t="s">
        <v>55</v>
      </c>
      <c r="F70">
        <v>180.4</v>
      </c>
      <c r="G70">
        <v>179.3</v>
      </c>
      <c r="H70">
        <v>181.38</v>
      </c>
      <c r="I70">
        <v>181.77</v>
      </c>
      <c r="J70">
        <v>181.73</v>
      </c>
      <c r="K70">
        <v>176.2</v>
      </c>
      <c r="L70">
        <v>181.38</v>
      </c>
      <c r="M70">
        <v>181.77</v>
      </c>
      <c r="N70">
        <v>181.73</v>
      </c>
      <c r="O70">
        <v>176.2</v>
      </c>
    </row>
    <row r="71" spans="1:15" x14ac:dyDescent="0.3">
      <c r="A71" s="2">
        <f t="shared" si="4"/>
        <v>44974</v>
      </c>
      <c r="B71" s="1" t="s">
        <v>85</v>
      </c>
      <c r="C71" t="s">
        <v>69</v>
      </c>
      <c r="D71" t="s">
        <v>58</v>
      </c>
      <c r="E71" t="s">
        <v>56</v>
      </c>
      <c r="F71">
        <v>179.1</v>
      </c>
      <c r="G71">
        <v>180.1</v>
      </c>
      <c r="H71">
        <v>182.9</v>
      </c>
      <c r="I71">
        <v>182.8</v>
      </c>
      <c r="J71">
        <v>181.9</v>
      </c>
      <c r="K71">
        <v>182.2</v>
      </c>
      <c r="L71">
        <v>181.9</v>
      </c>
      <c r="M71">
        <v>183.9</v>
      </c>
      <c r="N71">
        <v>182.9</v>
      </c>
      <c r="O71">
        <v>182</v>
      </c>
    </row>
    <row r="72" spans="1:15" x14ac:dyDescent="0.3">
      <c r="A72" s="2">
        <f>DATE(2023,2,18)</f>
        <v>44975</v>
      </c>
      <c r="B72" s="1" t="s">
        <v>85</v>
      </c>
      <c r="C72" t="s">
        <v>35</v>
      </c>
      <c r="D72" t="s">
        <v>58</v>
      </c>
      <c r="E72" t="s">
        <v>14</v>
      </c>
      <c r="F72">
        <v>175.6</v>
      </c>
      <c r="G72">
        <v>175.6</v>
      </c>
      <c r="H72">
        <v>175.3</v>
      </c>
      <c r="I72">
        <v>176.7</v>
      </c>
      <c r="J72">
        <v>175.2</v>
      </c>
      <c r="K72">
        <v>176.2</v>
      </c>
      <c r="L72">
        <v>175.3</v>
      </c>
      <c r="M72">
        <v>175.4</v>
      </c>
      <c r="N72">
        <v>175.2</v>
      </c>
      <c r="O72">
        <v>176.5</v>
      </c>
    </row>
    <row r="73" spans="1:15" x14ac:dyDescent="0.3">
      <c r="A73" s="2">
        <f t="shared" ref="A73:A90" si="5">DATE(2023,2,18)</f>
        <v>44975</v>
      </c>
      <c r="B73" s="1" t="s">
        <v>85</v>
      </c>
      <c r="C73" t="s">
        <v>35</v>
      </c>
      <c r="D73" t="s">
        <v>58</v>
      </c>
      <c r="E73" t="s">
        <v>15</v>
      </c>
      <c r="F73">
        <v>175</v>
      </c>
      <c r="G73">
        <v>175.1</v>
      </c>
      <c r="H73">
        <v>175.2</v>
      </c>
      <c r="I73">
        <v>176.5</v>
      </c>
      <c r="J73">
        <v>176.2</v>
      </c>
      <c r="K73">
        <v>175.6</v>
      </c>
      <c r="L73">
        <v>175.3</v>
      </c>
      <c r="M73">
        <v>175</v>
      </c>
      <c r="N73">
        <v>175</v>
      </c>
      <c r="O73">
        <v>175.2</v>
      </c>
    </row>
    <row r="74" spans="1:15" x14ac:dyDescent="0.3">
      <c r="A74" s="2">
        <f t="shared" si="5"/>
        <v>44975</v>
      </c>
      <c r="B74" s="1" t="s">
        <v>85</v>
      </c>
      <c r="C74" t="s">
        <v>35</v>
      </c>
      <c r="D74" t="s">
        <v>58</v>
      </c>
      <c r="E74" t="s">
        <v>16</v>
      </c>
      <c r="F74">
        <v>178.1</v>
      </c>
      <c r="G74">
        <v>177.8</v>
      </c>
      <c r="H74">
        <v>177.5</v>
      </c>
      <c r="I74">
        <v>177.1</v>
      </c>
      <c r="J74">
        <v>175.5</v>
      </c>
      <c r="K74">
        <v>175.3</v>
      </c>
      <c r="L74">
        <v>175.1</v>
      </c>
      <c r="M74">
        <v>175</v>
      </c>
      <c r="N74">
        <v>175.1</v>
      </c>
      <c r="O74">
        <v>175.1</v>
      </c>
    </row>
    <row r="75" spans="1:15" x14ac:dyDescent="0.3">
      <c r="A75" s="2">
        <f t="shared" si="5"/>
        <v>44975</v>
      </c>
      <c r="B75" s="1" t="s">
        <v>85</v>
      </c>
      <c r="C75" t="s">
        <v>35</v>
      </c>
      <c r="D75" t="s">
        <v>58</v>
      </c>
      <c r="E75" t="s">
        <v>17</v>
      </c>
      <c r="F75">
        <v>180</v>
      </c>
      <c r="G75">
        <v>178.3</v>
      </c>
      <c r="H75">
        <v>180.6</v>
      </c>
      <c r="I75">
        <v>177.9</v>
      </c>
      <c r="J75">
        <v>175.1</v>
      </c>
      <c r="K75">
        <v>178.8</v>
      </c>
      <c r="L75">
        <v>180.5</v>
      </c>
      <c r="M75">
        <v>180.2</v>
      </c>
      <c r="N75">
        <v>175.4</v>
      </c>
      <c r="O75">
        <v>175.1</v>
      </c>
    </row>
    <row r="76" spans="1:15" x14ac:dyDescent="0.3">
      <c r="A76" s="2">
        <f t="shared" si="5"/>
        <v>44975</v>
      </c>
      <c r="B76" s="1" t="s">
        <v>85</v>
      </c>
      <c r="C76" t="s">
        <v>35</v>
      </c>
      <c r="D76" t="s">
        <v>58</v>
      </c>
      <c r="E76" t="s">
        <v>18</v>
      </c>
      <c r="F76">
        <v>178.2</v>
      </c>
      <c r="G76">
        <v>175.9</v>
      </c>
      <c r="H76">
        <v>176.2</v>
      </c>
      <c r="I76">
        <v>178.2</v>
      </c>
      <c r="J76">
        <v>177.2</v>
      </c>
      <c r="K76">
        <v>178.5</v>
      </c>
      <c r="L76">
        <v>177.9</v>
      </c>
      <c r="M76">
        <v>176.3</v>
      </c>
      <c r="N76">
        <v>175.8</v>
      </c>
      <c r="O76">
        <v>175.4</v>
      </c>
    </row>
    <row r="77" spans="1:15" x14ac:dyDescent="0.3">
      <c r="A77" s="2">
        <f t="shared" si="5"/>
        <v>44975</v>
      </c>
      <c r="B77" s="1" t="s">
        <v>85</v>
      </c>
      <c r="C77" t="s">
        <v>35</v>
      </c>
      <c r="D77" t="s">
        <v>58</v>
      </c>
      <c r="E77" t="s">
        <v>19</v>
      </c>
      <c r="F77">
        <v>175.2</v>
      </c>
      <c r="G77">
        <v>175.3</v>
      </c>
      <c r="H77">
        <v>177.9</v>
      </c>
      <c r="I77">
        <v>178.4</v>
      </c>
      <c r="J77">
        <v>175.8</v>
      </c>
      <c r="K77">
        <v>177.9</v>
      </c>
      <c r="L77">
        <v>176.3</v>
      </c>
      <c r="M77">
        <v>175.8</v>
      </c>
      <c r="N77">
        <v>176.3</v>
      </c>
      <c r="O77">
        <v>175.4</v>
      </c>
    </row>
    <row r="78" spans="1:15" x14ac:dyDescent="0.3">
      <c r="A78" s="2">
        <f t="shared" si="5"/>
        <v>44975</v>
      </c>
      <c r="B78" s="1" t="s">
        <v>85</v>
      </c>
      <c r="C78" t="s">
        <v>35</v>
      </c>
      <c r="D78" t="s">
        <v>58</v>
      </c>
      <c r="E78" t="s">
        <v>20</v>
      </c>
      <c r="F78">
        <v>175.1</v>
      </c>
      <c r="G78">
        <v>175.6</v>
      </c>
      <c r="H78">
        <v>176.5</v>
      </c>
      <c r="I78">
        <v>179.4</v>
      </c>
      <c r="J78">
        <v>176.9</v>
      </c>
      <c r="K78">
        <v>175.3</v>
      </c>
      <c r="L78">
        <v>178.9</v>
      </c>
      <c r="M78">
        <v>176.4</v>
      </c>
      <c r="N78">
        <v>175.1</v>
      </c>
      <c r="O78">
        <v>177.2</v>
      </c>
    </row>
    <row r="79" spans="1:15" x14ac:dyDescent="0.3">
      <c r="A79" s="2">
        <f t="shared" si="5"/>
        <v>44975</v>
      </c>
      <c r="B79" s="1" t="s">
        <v>85</v>
      </c>
      <c r="C79" t="s">
        <v>35</v>
      </c>
      <c r="D79" t="s">
        <v>58</v>
      </c>
      <c r="E79" t="s">
        <v>24</v>
      </c>
      <c r="F79">
        <v>178.2</v>
      </c>
      <c r="G79">
        <v>178</v>
      </c>
      <c r="H79">
        <v>177.4</v>
      </c>
      <c r="I79">
        <v>178.1</v>
      </c>
      <c r="J79">
        <v>178.1</v>
      </c>
      <c r="K79">
        <v>178.2</v>
      </c>
      <c r="L79">
        <v>175.8</v>
      </c>
      <c r="M79">
        <v>177.4</v>
      </c>
      <c r="N79">
        <v>178.5</v>
      </c>
      <c r="O79">
        <v>178</v>
      </c>
    </row>
    <row r="80" spans="1:15" x14ac:dyDescent="0.3">
      <c r="A80" s="2">
        <f t="shared" si="5"/>
        <v>44975</v>
      </c>
      <c r="B80" s="1" t="s">
        <v>85</v>
      </c>
      <c r="C80" t="s">
        <v>35</v>
      </c>
      <c r="D80" t="s">
        <v>58</v>
      </c>
      <c r="E80" t="s">
        <v>25</v>
      </c>
      <c r="F80">
        <v>178.6</v>
      </c>
      <c r="G80">
        <v>178.5</v>
      </c>
      <c r="H80">
        <v>178.2</v>
      </c>
      <c r="I80">
        <v>178.6</v>
      </c>
      <c r="J80">
        <v>179.7</v>
      </c>
      <c r="K80">
        <v>179.3</v>
      </c>
      <c r="L80">
        <v>178.8</v>
      </c>
      <c r="M80">
        <v>177.8</v>
      </c>
      <c r="N80">
        <v>180.5</v>
      </c>
      <c r="O80">
        <v>180</v>
      </c>
    </row>
    <row r="81" spans="1:15" x14ac:dyDescent="0.3">
      <c r="A81" s="2">
        <f t="shared" si="5"/>
        <v>44975</v>
      </c>
      <c r="B81" s="1" t="s">
        <v>85</v>
      </c>
      <c r="C81" t="s">
        <v>35</v>
      </c>
      <c r="D81" t="s">
        <v>58</v>
      </c>
      <c r="E81" t="s">
        <v>26</v>
      </c>
      <c r="F81">
        <v>178</v>
      </c>
      <c r="G81">
        <v>179.4</v>
      </c>
      <c r="H81">
        <v>177.5</v>
      </c>
      <c r="I81">
        <v>177</v>
      </c>
      <c r="J81">
        <v>178.8</v>
      </c>
      <c r="K81">
        <v>179.3</v>
      </c>
      <c r="L81">
        <v>176.4</v>
      </c>
      <c r="M81">
        <v>177.5</v>
      </c>
      <c r="N81">
        <v>176.9</v>
      </c>
      <c r="O81">
        <v>176.4</v>
      </c>
    </row>
    <row r="82" spans="1:15" x14ac:dyDescent="0.3">
      <c r="A82" s="2">
        <f t="shared" si="5"/>
        <v>44975</v>
      </c>
      <c r="B82" s="1" t="s">
        <v>85</v>
      </c>
      <c r="C82" t="s">
        <v>35</v>
      </c>
      <c r="D82" t="s">
        <v>58</v>
      </c>
      <c r="E82" t="s">
        <v>27</v>
      </c>
      <c r="F82">
        <v>178.1</v>
      </c>
      <c r="G82">
        <v>177.3</v>
      </c>
      <c r="H82">
        <v>176.7</v>
      </c>
      <c r="I82">
        <v>179.6</v>
      </c>
      <c r="J82">
        <v>179.8</v>
      </c>
      <c r="K82">
        <v>179.6</v>
      </c>
      <c r="L82">
        <v>179.3</v>
      </c>
      <c r="M82">
        <v>177.1</v>
      </c>
      <c r="N82">
        <v>176.5</v>
      </c>
      <c r="O82">
        <v>179</v>
      </c>
    </row>
    <row r="83" spans="1:15" x14ac:dyDescent="0.3">
      <c r="A83" s="2">
        <f t="shared" si="5"/>
        <v>44975</v>
      </c>
      <c r="B83" s="1" t="s">
        <v>85</v>
      </c>
      <c r="C83" t="s">
        <v>35</v>
      </c>
      <c r="D83" t="s">
        <v>58</v>
      </c>
      <c r="E83" t="s">
        <v>28</v>
      </c>
      <c r="F83">
        <v>177.4</v>
      </c>
      <c r="G83">
        <v>177.5</v>
      </c>
      <c r="H83">
        <v>178.1</v>
      </c>
      <c r="I83">
        <v>177.7</v>
      </c>
      <c r="J83">
        <v>177.6</v>
      </c>
      <c r="K83">
        <v>178</v>
      </c>
      <c r="L83">
        <v>177.4</v>
      </c>
      <c r="M83">
        <v>176.7</v>
      </c>
      <c r="N83">
        <v>178</v>
      </c>
      <c r="O83">
        <v>177.1</v>
      </c>
    </row>
    <row r="84" spans="1:15" x14ac:dyDescent="0.3">
      <c r="A84" s="2">
        <f t="shared" si="5"/>
        <v>44975</v>
      </c>
      <c r="B84" s="1" t="s">
        <v>85</v>
      </c>
      <c r="C84" t="s">
        <v>35</v>
      </c>
      <c r="D84" t="s">
        <v>58</v>
      </c>
      <c r="E84" t="s">
        <v>29</v>
      </c>
      <c r="F84">
        <v>176.9</v>
      </c>
      <c r="G84">
        <v>177.6</v>
      </c>
      <c r="H84">
        <v>179.6</v>
      </c>
      <c r="I84">
        <v>178.9</v>
      </c>
      <c r="J84">
        <v>177.4</v>
      </c>
      <c r="K84">
        <v>179.7</v>
      </c>
      <c r="L84">
        <v>177.3</v>
      </c>
      <c r="M84">
        <v>177</v>
      </c>
      <c r="N84">
        <v>177.5</v>
      </c>
      <c r="O84">
        <v>177.9</v>
      </c>
    </row>
    <row r="85" spans="1:15" x14ac:dyDescent="0.3">
      <c r="A85" s="2">
        <f t="shared" si="5"/>
        <v>44975</v>
      </c>
      <c r="B85" s="1" t="s">
        <v>85</v>
      </c>
      <c r="C85" t="s">
        <v>35</v>
      </c>
      <c r="D85" t="s">
        <v>58</v>
      </c>
      <c r="E85" t="s">
        <v>30</v>
      </c>
      <c r="F85">
        <v>176.9</v>
      </c>
      <c r="G85">
        <v>177.1</v>
      </c>
      <c r="H85">
        <v>179.7</v>
      </c>
      <c r="I85">
        <v>177.1</v>
      </c>
      <c r="J85">
        <v>177.7</v>
      </c>
      <c r="K85">
        <v>177.3</v>
      </c>
      <c r="L85">
        <v>176.9</v>
      </c>
      <c r="M85">
        <v>177.5</v>
      </c>
      <c r="N85">
        <v>178</v>
      </c>
      <c r="O85">
        <v>179</v>
      </c>
    </row>
    <row r="86" spans="1:15" x14ac:dyDescent="0.3">
      <c r="A86" s="2">
        <f t="shared" si="5"/>
        <v>44975</v>
      </c>
      <c r="B86" s="1" t="s">
        <v>85</v>
      </c>
      <c r="C86" t="s">
        <v>35</v>
      </c>
      <c r="D86" t="s">
        <v>58</v>
      </c>
      <c r="E86" t="s">
        <v>31</v>
      </c>
      <c r="F86">
        <v>180.1</v>
      </c>
      <c r="G86">
        <v>177.5</v>
      </c>
      <c r="H86">
        <v>179.6</v>
      </c>
      <c r="I86">
        <v>180.2</v>
      </c>
      <c r="J86">
        <v>180.3</v>
      </c>
      <c r="K86">
        <v>179.8</v>
      </c>
      <c r="L86">
        <v>176.7</v>
      </c>
      <c r="M86">
        <v>179</v>
      </c>
      <c r="N86">
        <v>179.6</v>
      </c>
      <c r="O86">
        <v>176.7</v>
      </c>
    </row>
    <row r="87" spans="1:15" x14ac:dyDescent="0.3">
      <c r="A87" s="2">
        <f t="shared" si="5"/>
        <v>44975</v>
      </c>
      <c r="B87" s="1" t="s">
        <v>85</v>
      </c>
      <c r="C87" t="s">
        <v>35</v>
      </c>
      <c r="D87" t="s">
        <v>58</v>
      </c>
      <c r="E87" t="s">
        <v>16</v>
      </c>
      <c r="F87">
        <v>177.5</v>
      </c>
      <c r="G87">
        <v>178</v>
      </c>
      <c r="H87">
        <v>177.7</v>
      </c>
      <c r="I87">
        <v>178</v>
      </c>
      <c r="J87">
        <v>179.6</v>
      </c>
      <c r="K87">
        <v>176.7</v>
      </c>
      <c r="L87">
        <v>179</v>
      </c>
      <c r="M87">
        <v>179.6</v>
      </c>
      <c r="N87">
        <v>179.6</v>
      </c>
      <c r="O87">
        <v>176.5</v>
      </c>
    </row>
    <row r="88" spans="1:15" x14ac:dyDescent="0.3">
      <c r="A88" s="2">
        <f t="shared" si="5"/>
        <v>44975</v>
      </c>
      <c r="B88" s="1" t="s">
        <v>85</v>
      </c>
      <c r="C88" t="s">
        <v>35</v>
      </c>
      <c r="D88" t="s">
        <v>58</v>
      </c>
      <c r="E88" t="s">
        <v>32</v>
      </c>
      <c r="F88">
        <v>176.9</v>
      </c>
      <c r="G88">
        <v>176.4</v>
      </c>
      <c r="H88">
        <v>177.45</v>
      </c>
      <c r="I88">
        <v>176.5</v>
      </c>
      <c r="J88">
        <v>178.7</v>
      </c>
      <c r="K88">
        <v>177.3</v>
      </c>
      <c r="L88">
        <v>176.8</v>
      </c>
      <c r="M88">
        <v>178</v>
      </c>
      <c r="N88">
        <v>178</v>
      </c>
      <c r="O88">
        <v>177.5</v>
      </c>
    </row>
    <row r="89" spans="1:15" x14ac:dyDescent="0.3">
      <c r="A89" s="2">
        <f t="shared" si="5"/>
        <v>44975</v>
      </c>
      <c r="B89" s="1" t="s">
        <v>85</v>
      </c>
      <c r="C89" t="s">
        <v>35</v>
      </c>
      <c r="D89" t="s">
        <v>58</v>
      </c>
      <c r="E89" t="s">
        <v>33</v>
      </c>
      <c r="F89">
        <v>176.4</v>
      </c>
      <c r="G89">
        <v>177.6</v>
      </c>
      <c r="H89">
        <v>178.2</v>
      </c>
      <c r="I89">
        <v>177.8</v>
      </c>
      <c r="J89">
        <v>178.2</v>
      </c>
      <c r="K89">
        <v>177.1</v>
      </c>
      <c r="L89">
        <v>177.2</v>
      </c>
      <c r="M89">
        <v>177.7</v>
      </c>
      <c r="N89">
        <v>177.8</v>
      </c>
      <c r="O89">
        <v>177.1</v>
      </c>
    </row>
    <row r="90" spans="1:15" x14ac:dyDescent="0.3">
      <c r="A90" s="2">
        <f t="shared" si="5"/>
        <v>44975</v>
      </c>
      <c r="B90" s="1" t="s">
        <v>85</v>
      </c>
      <c r="C90" t="s">
        <v>35</v>
      </c>
      <c r="D90" t="s">
        <v>58</v>
      </c>
      <c r="E90" t="s">
        <v>34</v>
      </c>
      <c r="F90">
        <v>177.8</v>
      </c>
      <c r="G90">
        <v>176.6</v>
      </c>
      <c r="H90">
        <v>176.7</v>
      </c>
      <c r="I90">
        <v>178.2</v>
      </c>
      <c r="J90">
        <v>177.7</v>
      </c>
      <c r="K90">
        <v>177.1</v>
      </c>
      <c r="L90">
        <v>177.7</v>
      </c>
      <c r="M90">
        <v>176.7</v>
      </c>
      <c r="N90">
        <v>177.3</v>
      </c>
      <c r="O90">
        <v>177.1</v>
      </c>
    </row>
    <row r="91" spans="1:15" x14ac:dyDescent="0.3">
      <c r="A91" s="2">
        <f>DATE(2023,2,19)</f>
        <v>44976</v>
      </c>
      <c r="B91" s="1" t="s">
        <v>85</v>
      </c>
      <c r="C91" t="s">
        <v>35</v>
      </c>
      <c r="D91" t="s">
        <v>58</v>
      </c>
      <c r="E91" t="s">
        <v>36</v>
      </c>
      <c r="F91">
        <v>180</v>
      </c>
      <c r="G91">
        <v>178</v>
      </c>
      <c r="H91">
        <v>179.2</v>
      </c>
      <c r="I91">
        <v>177</v>
      </c>
      <c r="J91">
        <v>178</v>
      </c>
      <c r="K91">
        <v>178.7</v>
      </c>
      <c r="L91">
        <v>177.3</v>
      </c>
      <c r="M91">
        <v>176.8</v>
      </c>
      <c r="N91">
        <v>178</v>
      </c>
      <c r="O91">
        <v>179.2</v>
      </c>
    </row>
    <row r="92" spans="1:15" x14ac:dyDescent="0.3">
      <c r="A92" s="2">
        <f t="shared" ref="A92:A116" si="6">DATE(2023,2,19)</f>
        <v>44976</v>
      </c>
      <c r="B92" s="1" t="s">
        <v>85</v>
      </c>
      <c r="C92" t="s">
        <v>35</v>
      </c>
      <c r="D92" t="s">
        <v>58</v>
      </c>
      <c r="E92" t="s">
        <v>37</v>
      </c>
      <c r="F92">
        <v>180</v>
      </c>
      <c r="G92">
        <v>178</v>
      </c>
      <c r="H92">
        <v>179.2</v>
      </c>
      <c r="I92">
        <v>177</v>
      </c>
      <c r="J92">
        <v>177.6</v>
      </c>
      <c r="K92">
        <v>177.7</v>
      </c>
      <c r="L92">
        <v>178.4</v>
      </c>
      <c r="M92">
        <v>178.3</v>
      </c>
      <c r="N92">
        <v>179.2</v>
      </c>
      <c r="O92">
        <v>179.2</v>
      </c>
    </row>
    <row r="93" spans="1:15" x14ac:dyDescent="0.3">
      <c r="A93" s="2">
        <f t="shared" si="6"/>
        <v>44976</v>
      </c>
      <c r="B93" s="1" t="s">
        <v>85</v>
      </c>
      <c r="C93" t="s">
        <v>35</v>
      </c>
      <c r="D93" t="s">
        <v>59</v>
      </c>
      <c r="E93" t="s">
        <v>38</v>
      </c>
      <c r="F93">
        <v>178</v>
      </c>
      <c r="G93">
        <v>180</v>
      </c>
      <c r="H93">
        <v>179.2</v>
      </c>
      <c r="I93">
        <v>177.6</v>
      </c>
      <c r="J93">
        <v>177.7</v>
      </c>
      <c r="K93">
        <v>177.7</v>
      </c>
      <c r="L93">
        <v>178.4</v>
      </c>
      <c r="M93">
        <v>178.3</v>
      </c>
      <c r="N93">
        <v>179.2</v>
      </c>
      <c r="O93">
        <v>177.6</v>
      </c>
    </row>
    <row r="94" spans="1:15" x14ac:dyDescent="0.3">
      <c r="A94" s="2">
        <f t="shared" si="6"/>
        <v>44976</v>
      </c>
      <c r="B94" s="1" t="s">
        <v>85</v>
      </c>
      <c r="C94" t="s">
        <v>35</v>
      </c>
      <c r="D94" t="s">
        <v>59</v>
      </c>
      <c r="E94" t="s">
        <v>39</v>
      </c>
      <c r="F94">
        <v>177.8</v>
      </c>
      <c r="G94">
        <v>176.6</v>
      </c>
      <c r="H94">
        <v>176.7</v>
      </c>
      <c r="I94">
        <v>178</v>
      </c>
      <c r="J94">
        <v>180</v>
      </c>
      <c r="K94">
        <v>179.2</v>
      </c>
      <c r="L94">
        <v>177.6</v>
      </c>
      <c r="M94">
        <v>177.7</v>
      </c>
      <c r="N94">
        <v>178.3</v>
      </c>
      <c r="O94">
        <v>179.2</v>
      </c>
    </row>
    <row r="95" spans="1:15" x14ac:dyDescent="0.3">
      <c r="A95" s="2">
        <f t="shared" si="6"/>
        <v>44976</v>
      </c>
      <c r="B95" s="1" t="s">
        <v>85</v>
      </c>
      <c r="C95" t="s">
        <v>35</v>
      </c>
      <c r="D95" t="s">
        <v>59</v>
      </c>
      <c r="E95" t="s">
        <v>40</v>
      </c>
      <c r="F95">
        <v>180</v>
      </c>
      <c r="G95">
        <v>178</v>
      </c>
      <c r="H95">
        <v>179.2</v>
      </c>
      <c r="I95">
        <v>177</v>
      </c>
      <c r="J95">
        <v>177.6</v>
      </c>
      <c r="K95">
        <v>177.7</v>
      </c>
      <c r="L95">
        <v>177.9</v>
      </c>
      <c r="M95">
        <v>177.9</v>
      </c>
      <c r="N95">
        <v>178.4</v>
      </c>
      <c r="O95">
        <v>178.3</v>
      </c>
    </row>
    <row r="96" spans="1:15" x14ac:dyDescent="0.3">
      <c r="A96" s="2">
        <f t="shared" si="6"/>
        <v>44976</v>
      </c>
      <c r="B96" s="1" t="s">
        <v>85</v>
      </c>
      <c r="C96" t="s">
        <v>35</v>
      </c>
      <c r="D96" t="s">
        <v>59</v>
      </c>
      <c r="E96" t="s">
        <v>41</v>
      </c>
      <c r="F96">
        <v>180</v>
      </c>
      <c r="G96">
        <v>179.2</v>
      </c>
      <c r="H96">
        <v>178</v>
      </c>
      <c r="I96">
        <v>177</v>
      </c>
      <c r="J96">
        <v>177.7</v>
      </c>
      <c r="K96">
        <v>177</v>
      </c>
      <c r="L96">
        <v>178</v>
      </c>
      <c r="M96">
        <v>178.7</v>
      </c>
      <c r="N96">
        <v>177.3</v>
      </c>
      <c r="O96">
        <v>179.2</v>
      </c>
    </row>
    <row r="97" spans="1:15" x14ac:dyDescent="0.3">
      <c r="A97" s="2">
        <f t="shared" si="6"/>
        <v>44976</v>
      </c>
      <c r="B97" s="1" t="s">
        <v>85</v>
      </c>
      <c r="C97" t="s">
        <v>35</v>
      </c>
      <c r="D97" t="s">
        <v>59</v>
      </c>
      <c r="E97" t="s">
        <v>42</v>
      </c>
      <c r="F97">
        <v>177</v>
      </c>
      <c r="G97">
        <v>176.8</v>
      </c>
      <c r="H97">
        <v>177.7</v>
      </c>
      <c r="I97">
        <v>177.6</v>
      </c>
      <c r="J97">
        <v>178</v>
      </c>
      <c r="K97">
        <v>177.4</v>
      </c>
      <c r="L97">
        <v>176.7</v>
      </c>
      <c r="M97">
        <v>178</v>
      </c>
      <c r="N97">
        <v>177.1</v>
      </c>
      <c r="O97">
        <v>177.6</v>
      </c>
    </row>
    <row r="98" spans="1:15" x14ac:dyDescent="0.3">
      <c r="A98" s="2">
        <f t="shared" si="6"/>
        <v>44976</v>
      </c>
      <c r="B98" s="1" t="s">
        <v>85</v>
      </c>
      <c r="C98" t="s">
        <v>35</v>
      </c>
      <c r="D98" t="s">
        <v>59</v>
      </c>
      <c r="E98" t="s">
        <v>43</v>
      </c>
      <c r="F98">
        <v>176.9</v>
      </c>
      <c r="G98">
        <v>178.3</v>
      </c>
      <c r="H98">
        <v>176.2</v>
      </c>
      <c r="I98">
        <v>177</v>
      </c>
      <c r="J98">
        <v>178</v>
      </c>
      <c r="K98">
        <v>178.7</v>
      </c>
      <c r="L98">
        <v>177.3</v>
      </c>
      <c r="M98">
        <v>176.8</v>
      </c>
      <c r="N98">
        <v>175.6</v>
      </c>
      <c r="O98">
        <v>176.3</v>
      </c>
    </row>
    <row r="99" spans="1:15" x14ac:dyDescent="0.3">
      <c r="A99" s="2">
        <f t="shared" si="6"/>
        <v>44976</v>
      </c>
      <c r="B99" s="1" t="s">
        <v>85</v>
      </c>
      <c r="C99" t="s">
        <v>35</v>
      </c>
      <c r="D99" t="s">
        <v>59</v>
      </c>
      <c r="E99" t="s">
        <v>44</v>
      </c>
      <c r="F99">
        <v>176.9</v>
      </c>
      <c r="G99">
        <v>178.1</v>
      </c>
      <c r="H99">
        <v>177.3</v>
      </c>
      <c r="I99">
        <v>176.7</v>
      </c>
      <c r="J99">
        <v>179.6</v>
      </c>
      <c r="K99">
        <v>179.8</v>
      </c>
      <c r="L99">
        <v>179.6</v>
      </c>
      <c r="M99">
        <v>179.3</v>
      </c>
      <c r="N99">
        <v>177.1</v>
      </c>
      <c r="O99">
        <v>176.5</v>
      </c>
    </row>
    <row r="100" spans="1:15" x14ac:dyDescent="0.3">
      <c r="A100" s="2">
        <f t="shared" si="6"/>
        <v>44976</v>
      </c>
      <c r="B100" s="1" t="s">
        <v>85</v>
      </c>
      <c r="C100" t="s">
        <v>35</v>
      </c>
      <c r="D100" t="s">
        <v>59</v>
      </c>
      <c r="E100" t="s">
        <v>45</v>
      </c>
      <c r="F100">
        <v>178.6</v>
      </c>
      <c r="G100">
        <v>178.5</v>
      </c>
      <c r="H100">
        <v>178.2</v>
      </c>
      <c r="I100">
        <v>178.6</v>
      </c>
      <c r="J100">
        <v>179.7</v>
      </c>
      <c r="K100">
        <v>179.3</v>
      </c>
      <c r="L100">
        <v>178.8</v>
      </c>
      <c r="M100">
        <v>177.8</v>
      </c>
      <c r="N100">
        <v>180.5</v>
      </c>
      <c r="O100">
        <v>180</v>
      </c>
    </row>
    <row r="101" spans="1:15" x14ac:dyDescent="0.3">
      <c r="A101" s="2">
        <f t="shared" si="6"/>
        <v>44976</v>
      </c>
      <c r="B101" s="1" t="s">
        <v>85</v>
      </c>
      <c r="C101" t="s">
        <v>35</v>
      </c>
      <c r="D101" t="s">
        <v>59</v>
      </c>
      <c r="E101" t="s">
        <v>46</v>
      </c>
      <c r="F101">
        <v>177.1</v>
      </c>
      <c r="G101">
        <v>179.7</v>
      </c>
      <c r="H101">
        <v>177.1</v>
      </c>
      <c r="I101">
        <v>177.7</v>
      </c>
      <c r="J101">
        <v>177.3</v>
      </c>
      <c r="K101">
        <v>176.9</v>
      </c>
      <c r="L101">
        <v>177.5</v>
      </c>
      <c r="M101">
        <v>178</v>
      </c>
      <c r="N101">
        <v>175.8</v>
      </c>
      <c r="O101">
        <v>175.4</v>
      </c>
    </row>
    <row r="102" spans="1:15" x14ac:dyDescent="0.3">
      <c r="A102" s="2">
        <f t="shared" si="6"/>
        <v>44976</v>
      </c>
      <c r="B102" s="1" t="s">
        <v>85</v>
      </c>
      <c r="C102" t="s">
        <v>35</v>
      </c>
      <c r="D102" t="s">
        <v>59</v>
      </c>
      <c r="E102" t="s">
        <v>47</v>
      </c>
      <c r="F102">
        <v>176.9</v>
      </c>
      <c r="G102">
        <v>178.2</v>
      </c>
      <c r="H102">
        <v>178.2</v>
      </c>
      <c r="I102">
        <v>177.8</v>
      </c>
      <c r="J102">
        <v>178.2</v>
      </c>
      <c r="K102">
        <v>177.1</v>
      </c>
      <c r="L102">
        <v>177.2</v>
      </c>
      <c r="M102">
        <v>177.7</v>
      </c>
      <c r="N102">
        <v>177.8</v>
      </c>
      <c r="O102">
        <v>177.1</v>
      </c>
    </row>
    <row r="103" spans="1:15" x14ac:dyDescent="0.3">
      <c r="A103" s="2">
        <f t="shared" si="6"/>
        <v>44976</v>
      </c>
      <c r="B103" s="1" t="s">
        <v>85</v>
      </c>
      <c r="C103" t="s">
        <v>35</v>
      </c>
      <c r="D103" t="s">
        <v>59</v>
      </c>
      <c r="E103" t="s">
        <v>48</v>
      </c>
      <c r="F103">
        <v>176.4</v>
      </c>
      <c r="G103">
        <v>177.6</v>
      </c>
      <c r="H103">
        <v>178.2</v>
      </c>
      <c r="I103">
        <v>177.8</v>
      </c>
      <c r="J103">
        <v>178.2</v>
      </c>
      <c r="K103">
        <v>177.1</v>
      </c>
      <c r="L103">
        <v>177.2</v>
      </c>
      <c r="M103">
        <v>177.7</v>
      </c>
      <c r="N103">
        <v>177.8</v>
      </c>
      <c r="O103">
        <v>177.1</v>
      </c>
    </row>
    <row r="104" spans="1:15" x14ac:dyDescent="0.3">
      <c r="A104" s="2">
        <f>DATE(2023,2,19)</f>
        <v>44976</v>
      </c>
      <c r="B104" s="1" t="s">
        <v>85</v>
      </c>
      <c r="C104" t="s">
        <v>35</v>
      </c>
      <c r="D104" t="s">
        <v>59</v>
      </c>
      <c r="E104" t="s">
        <v>49</v>
      </c>
      <c r="F104">
        <v>178</v>
      </c>
      <c r="G104">
        <v>175.4</v>
      </c>
      <c r="H104">
        <v>175.7</v>
      </c>
      <c r="I104">
        <v>177.8</v>
      </c>
      <c r="J104">
        <v>178.2</v>
      </c>
      <c r="K104">
        <v>177.1</v>
      </c>
      <c r="L104">
        <v>177.2</v>
      </c>
      <c r="M104">
        <v>177.7</v>
      </c>
      <c r="N104">
        <v>177.8</v>
      </c>
      <c r="O104">
        <v>175</v>
      </c>
    </row>
    <row r="105" spans="1:15" x14ac:dyDescent="0.3">
      <c r="A105" s="2">
        <f t="shared" si="6"/>
        <v>44976</v>
      </c>
      <c r="B105" s="1" t="s">
        <v>85</v>
      </c>
      <c r="C105" t="s">
        <v>35</v>
      </c>
      <c r="D105" t="s">
        <v>59</v>
      </c>
      <c r="E105" t="s">
        <v>50</v>
      </c>
      <c r="F105">
        <v>178.2</v>
      </c>
      <c r="G105">
        <v>176.9</v>
      </c>
      <c r="H105">
        <v>176.3</v>
      </c>
      <c r="I105">
        <v>175</v>
      </c>
      <c r="J105">
        <v>177.6</v>
      </c>
      <c r="K105">
        <v>177.7</v>
      </c>
      <c r="L105">
        <v>177.9</v>
      </c>
      <c r="M105">
        <v>177.3</v>
      </c>
      <c r="N105">
        <v>175.8</v>
      </c>
      <c r="O105">
        <v>175.4</v>
      </c>
    </row>
    <row r="106" spans="1:15" x14ac:dyDescent="0.3">
      <c r="A106" s="2">
        <f t="shared" si="6"/>
        <v>44976</v>
      </c>
      <c r="B106" s="1" t="s">
        <v>85</v>
      </c>
      <c r="C106" t="s">
        <v>35</v>
      </c>
      <c r="D106" t="s">
        <v>58</v>
      </c>
      <c r="E106" t="s">
        <v>54</v>
      </c>
      <c r="F106">
        <v>175.4</v>
      </c>
      <c r="G106">
        <v>177.6</v>
      </c>
      <c r="H106">
        <v>177.1</v>
      </c>
      <c r="I106">
        <v>175.6</v>
      </c>
      <c r="J106">
        <v>176</v>
      </c>
      <c r="K106">
        <v>176.3</v>
      </c>
      <c r="L106">
        <v>176</v>
      </c>
      <c r="M106">
        <v>178.2</v>
      </c>
      <c r="N106">
        <v>177.2</v>
      </c>
      <c r="O106">
        <v>176.7</v>
      </c>
    </row>
    <row r="107" spans="1:15" x14ac:dyDescent="0.3">
      <c r="A107" s="2">
        <f t="shared" si="6"/>
        <v>44976</v>
      </c>
      <c r="B107" s="1" t="s">
        <v>85</v>
      </c>
      <c r="C107" t="s">
        <v>35</v>
      </c>
      <c r="D107" t="s">
        <v>58</v>
      </c>
      <c r="E107" t="s">
        <v>24</v>
      </c>
      <c r="F107">
        <v>175.4</v>
      </c>
      <c r="G107">
        <v>177.6</v>
      </c>
      <c r="H107">
        <v>177.1</v>
      </c>
      <c r="I107">
        <v>177.3</v>
      </c>
      <c r="J107">
        <v>176</v>
      </c>
      <c r="K107">
        <v>175.4</v>
      </c>
      <c r="L107">
        <v>177.6</v>
      </c>
      <c r="M107">
        <v>177.1</v>
      </c>
      <c r="N107">
        <v>177.3</v>
      </c>
      <c r="O107">
        <v>176</v>
      </c>
    </row>
    <row r="108" spans="1:15" x14ac:dyDescent="0.3">
      <c r="A108" s="2">
        <f t="shared" si="6"/>
        <v>44976</v>
      </c>
      <c r="B108" s="1" t="s">
        <v>85</v>
      </c>
      <c r="C108" t="s">
        <v>35</v>
      </c>
      <c r="D108" t="s">
        <v>58</v>
      </c>
      <c r="E108" t="s">
        <v>55</v>
      </c>
      <c r="F108">
        <v>178.2</v>
      </c>
      <c r="G108">
        <v>176.9</v>
      </c>
      <c r="H108">
        <v>176.3</v>
      </c>
      <c r="I108">
        <v>175</v>
      </c>
      <c r="J108">
        <v>177.6</v>
      </c>
      <c r="K108">
        <v>177.7</v>
      </c>
      <c r="L108">
        <v>177.9</v>
      </c>
      <c r="M108">
        <v>176.5</v>
      </c>
      <c r="N108">
        <v>177</v>
      </c>
      <c r="O108">
        <v>175.9</v>
      </c>
    </row>
    <row r="109" spans="1:15" x14ac:dyDescent="0.3">
      <c r="A109" s="2">
        <f t="shared" si="6"/>
        <v>44976</v>
      </c>
      <c r="B109" s="1" t="s">
        <v>85</v>
      </c>
      <c r="C109" t="s">
        <v>35</v>
      </c>
      <c r="D109" t="s">
        <v>58</v>
      </c>
      <c r="E109" t="s">
        <v>56</v>
      </c>
      <c r="F109">
        <v>175.4</v>
      </c>
      <c r="G109">
        <v>175.7</v>
      </c>
      <c r="H109">
        <v>177.8</v>
      </c>
      <c r="I109">
        <v>178.2</v>
      </c>
      <c r="J109">
        <v>177.1</v>
      </c>
      <c r="K109">
        <v>177.2</v>
      </c>
      <c r="L109">
        <v>176.5</v>
      </c>
      <c r="M109">
        <v>177</v>
      </c>
      <c r="N109">
        <v>175.9</v>
      </c>
      <c r="O109">
        <v>177.5</v>
      </c>
    </row>
    <row r="110" spans="1:15" x14ac:dyDescent="0.3">
      <c r="A110" s="2">
        <f t="shared" si="6"/>
        <v>44976</v>
      </c>
      <c r="B110" s="1" t="s">
        <v>85</v>
      </c>
      <c r="C110" t="s">
        <v>35</v>
      </c>
      <c r="D110" t="s">
        <v>58</v>
      </c>
      <c r="E110" t="s">
        <v>25</v>
      </c>
      <c r="F110">
        <v>175.7</v>
      </c>
      <c r="G110">
        <v>175.4</v>
      </c>
      <c r="H110">
        <v>176.8</v>
      </c>
      <c r="I110">
        <v>177.3</v>
      </c>
      <c r="J110">
        <v>176</v>
      </c>
      <c r="K110">
        <v>177</v>
      </c>
      <c r="L110">
        <v>176.5</v>
      </c>
      <c r="M110">
        <v>177</v>
      </c>
      <c r="N110">
        <v>175.9</v>
      </c>
      <c r="O110">
        <v>177.5</v>
      </c>
    </row>
    <row r="111" spans="1:15" x14ac:dyDescent="0.3">
      <c r="A111" s="2">
        <f t="shared" si="6"/>
        <v>44976</v>
      </c>
      <c r="B111" s="1" t="s">
        <v>85</v>
      </c>
      <c r="C111" t="s">
        <v>35</v>
      </c>
      <c r="D111" t="s">
        <v>58</v>
      </c>
      <c r="E111" t="s">
        <v>26</v>
      </c>
      <c r="F111">
        <v>175.4</v>
      </c>
      <c r="G111">
        <v>177.6</v>
      </c>
      <c r="H111">
        <v>177.1</v>
      </c>
      <c r="I111">
        <v>175.6</v>
      </c>
      <c r="J111">
        <v>176</v>
      </c>
      <c r="K111">
        <v>176.3</v>
      </c>
      <c r="L111">
        <v>176.5</v>
      </c>
      <c r="M111">
        <v>177</v>
      </c>
      <c r="N111">
        <v>175.9</v>
      </c>
      <c r="O111">
        <v>177.5</v>
      </c>
    </row>
    <row r="112" spans="1:15" x14ac:dyDescent="0.3">
      <c r="A112" s="2">
        <f t="shared" si="6"/>
        <v>44976</v>
      </c>
      <c r="B112" s="1" t="s">
        <v>85</v>
      </c>
      <c r="C112" t="s">
        <v>35</v>
      </c>
      <c r="D112" t="s">
        <v>58</v>
      </c>
      <c r="E112" t="s">
        <v>27</v>
      </c>
      <c r="F112">
        <v>175.4</v>
      </c>
      <c r="G112">
        <v>177.6</v>
      </c>
      <c r="H112">
        <v>177.1</v>
      </c>
      <c r="I112">
        <v>177.3</v>
      </c>
      <c r="J112">
        <v>176</v>
      </c>
      <c r="K112">
        <v>177</v>
      </c>
      <c r="L112">
        <v>176.5</v>
      </c>
      <c r="M112">
        <v>177</v>
      </c>
      <c r="N112">
        <v>175.9</v>
      </c>
      <c r="O112">
        <v>177.5</v>
      </c>
    </row>
    <row r="113" spans="1:15" x14ac:dyDescent="0.3">
      <c r="A113" s="2">
        <f t="shared" si="6"/>
        <v>44976</v>
      </c>
      <c r="B113" s="1" t="s">
        <v>85</v>
      </c>
      <c r="C113" t="s">
        <v>35</v>
      </c>
      <c r="D113" t="s">
        <v>58</v>
      </c>
      <c r="E113" t="s">
        <v>28</v>
      </c>
      <c r="F113">
        <v>176.1</v>
      </c>
      <c r="G113">
        <v>179</v>
      </c>
      <c r="H113">
        <v>179.6</v>
      </c>
      <c r="I113">
        <v>178.4</v>
      </c>
      <c r="J113">
        <v>177.7</v>
      </c>
      <c r="K113">
        <v>178.8</v>
      </c>
      <c r="L113">
        <v>177.1</v>
      </c>
      <c r="M113">
        <v>177</v>
      </c>
      <c r="N113">
        <v>175.9</v>
      </c>
      <c r="O113">
        <v>177.5</v>
      </c>
    </row>
    <row r="114" spans="1:15" x14ac:dyDescent="0.3">
      <c r="A114" s="2">
        <f t="shared" si="6"/>
        <v>44976</v>
      </c>
      <c r="B114" s="1" t="s">
        <v>85</v>
      </c>
      <c r="C114" t="s">
        <v>35</v>
      </c>
      <c r="D114" t="s">
        <v>58</v>
      </c>
      <c r="E114" t="s">
        <v>29</v>
      </c>
      <c r="F114">
        <v>177.6</v>
      </c>
      <c r="G114">
        <v>177.1</v>
      </c>
      <c r="H114">
        <v>175.6</v>
      </c>
      <c r="I114">
        <v>176</v>
      </c>
      <c r="J114">
        <v>176.3</v>
      </c>
      <c r="K114">
        <v>176.5</v>
      </c>
      <c r="L114">
        <v>178</v>
      </c>
      <c r="M114">
        <v>177.7</v>
      </c>
      <c r="N114">
        <v>177.8</v>
      </c>
      <c r="O114">
        <v>176.6</v>
      </c>
    </row>
    <row r="115" spans="1:15" x14ac:dyDescent="0.3">
      <c r="A115" s="2">
        <f t="shared" si="6"/>
        <v>44976</v>
      </c>
      <c r="B115" s="1" t="s">
        <v>85</v>
      </c>
      <c r="C115" t="s">
        <v>35</v>
      </c>
      <c r="D115" t="s">
        <v>58</v>
      </c>
      <c r="E115" t="s">
        <v>30</v>
      </c>
      <c r="F115">
        <v>175.4</v>
      </c>
      <c r="G115">
        <v>175.7</v>
      </c>
      <c r="H115">
        <v>177.8</v>
      </c>
      <c r="I115">
        <v>178.2</v>
      </c>
      <c r="J115">
        <v>177.1</v>
      </c>
      <c r="K115">
        <v>177.2</v>
      </c>
      <c r="L115">
        <v>176.5</v>
      </c>
      <c r="M115">
        <v>177</v>
      </c>
      <c r="N115">
        <v>175.9</v>
      </c>
      <c r="O115">
        <v>176.6</v>
      </c>
    </row>
    <row r="116" spans="1:15" x14ac:dyDescent="0.3">
      <c r="A116" s="2">
        <f t="shared" si="6"/>
        <v>44976</v>
      </c>
      <c r="B116" s="1" t="s">
        <v>85</v>
      </c>
      <c r="C116" t="s">
        <v>35</v>
      </c>
      <c r="D116" t="s">
        <v>58</v>
      </c>
      <c r="E116" t="s">
        <v>31</v>
      </c>
      <c r="F116">
        <v>175.7</v>
      </c>
      <c r="G116">
        <v>175.4</v>
      </c>
      <c r="H116">
        <v>176.8</v>
      </c>
      <c r="I116">
        <v>177.3</v>
      </c>
      <c r="J116">
        <v>176</v>
      </c>
      <c r="K116">
        <v>177</v>
      </c>
      <c r="L116">
        <v>176.5</v>
      </c>
      <c r="M116">
        <v>177</v>
      </c>
      <c r="N116">
        <v>175.9</v>
      </c>
      <c r="O116">
        <v>176.6</v>
      </c>
    </row>
    <row r="117" spans="1:15" x14ac:dyDescent="0.3">
      <c r="A117" s="2">
        <f>DATE(2023,2,19)</f>
        <v>44976</v>
      </c>
      <c r="B117" s="1" t="s">
        <v>85</v>
      </c>
      <c r="C117" t="s">
        <v>35</v>
      </c>
      <c r="D117" t="s">
        <v>58</v>
      </c>
      <c r="E117" t="s">
        <v>16</v>
      </c>
      <c r="F117">
        <v>175.4</v>
      </c>
      <c r="G117">
        <v>177.6</v>
      </c>
      <c r="H117">
        <v>177.1</v>
      </c>
      <c r="I117">
        <v>175.6</v>
      </c>
      <c r="J117">
        <v>176</v>
      </c>
      <c r="K117">
        <v>176.3</v>
      </c>
      <c r="L117">
        <v>176.5</v>
      </c>
      <c r="M117">
        <v>177</v>
      </c>
      <c r="N117">
        <v>175.9</v>
      </c>
      <c r="O117">
        <v>176.6</v>
      </c>
    </row>
    <row r="118" spans="1:15" x14ac:dyDescent="0.3">
      <c r="A118" s="2">
        <f t="shared" ref="A118:A119" si="7">DATE(2023,2,19)</f>
        <v>44976</v>
      </c>
      <c r="B118" s="1" t="s">
        <v>85</v>
      </c>
      <c r="C118" t="s">
        <v>57</v>
      </c>
      <c r="D118" t="s">
        <v>58</v>
      </c>
      <c r="E118" t="s">
        <v>60</v>
      </c>
      <c r="F118">
        <v>175.9</v>
      </c>
      <c r="G118">
        <v>179.4</v>
      </c>
      <c r="H118">
        <v>177.4</v>
      </c>
      <c r="I118">
        <v>178.1</v>
      </c>
      <c r="J118">
        <v>178.1</v>
      </c>
      <c r="K118">
        <v>176.3</v>
      </c>
      <c r="L118">
        <v>178.2</v>
      </c>
      <c r="M118">
        <v>178.2</v>
      </c>
      <c r="N118">
        <v>178.1</v>
      </c>
      <c r="O118">
        <v>177.4</v>
      </c>
    </row>
    <row r="119" spans="1:15" x14ac:dyDescent="0.3">
      <c r="A119" s="2">
        <f t="shared" si="7"/>
        <v>44976</v>
      </c>
      <c r="B119" s="1" t="s">
        <v>85</v>
      </c>
      <c r="C119" t="s">
        <v>57</v>
      </c>
      <c r="D119" t="s">
        <v>58</v>
      </c>
      <c r="E119" t="s">
        <v>61</v>
      </c>
      <c r="F119">
        <v>178.5</v>
      </c>
      <c r="G119">
        <v>179.4</v>
      </c>
      <c r="H119">
        <v>178.2</v>
      </c>
      <c r="I119">
        <v>178.2</v>
      </c>
      <c r="J119">
        <v>178.3</v>
      </c>
      <c r="K119">
        <v>178.4</v>
      </c>
      <c r="L119">
        <v>178.5</v>
      </c>
      <c r="M119">
        <v>175.5</v>
      </c>
      <c r="N119">
        <v>178.2</v>
      </c>
      <c r="O119">
        <v>175.5</v>
      </c>
    </row>
    <row r="120" spans="1:15" x14ac:dyDescent="0.3">
      <c r="A120" s="2">
        <f>DATE(2023,2,19)</f>
        <v>44976</v>
      </c>
      <c r="B120" s="1" t="s">
        <v>85</v>
      </c>
      <c r="C120" t="s">
        <v>57</v>
      </c>
      <c r="D120" t="s">
        <v>58</v>
      </c>
      <c r="E120" t="s">
        <v>62</v>
      </c>
      <c r="F120">
        <v>176.1</v>
      </c>
      <c r="G120">
        <v>175.4</v>
      </c>
      <c r="H120">
        <v>175.9</v>
      </c>
      <c r="I120">
        <v>178.4</v>
      </c>
      <c r="J120">
        <v>177.7</v>
      </c>
      <c r="K120">
        <v>179.3</v>
      </c>
      <c r="L120">
        <v>178.3</v>
      </c>
      <c r="M120">
        <v>176</v>
      </c>
      <c r="N120">
        <v>178.2</v>
      </c>
      <c r="O120">
        <v>178.3</v>
      </c>
    </row>
    <row r="121" spans="1:15" x14ac:dyDescent="0.3">
      <c r="A121" s="2">
        <f>DATE(2023,2,20)</f>
        <v>44977</v>
      </c>
      <c r="B121" s="1" t="s">
        <v>85</v>
      </c>
      <c r="C121" t="s">
        <v>57</v>
      </c>
      <c r="D121" t="s">
        <v>59</v>
      </c>
      <c r="E121" t="s">
        <v>36</v>
      </c>
      <c r="F121">
        <v>176</v>
      </c>
      <c r="G121">
        <v>177.4</v>
      </c>
      <c r="H121">
        <v>178.1</v>
      </c>
      <c r="I121">
        <v>176.4</v>
      </c>
      <c r="J121">
        <v>175.7</v>
      </c>
      <c r="K121">
        <v>178.5</v>
      </c>
      <c r="L121">
        <v>178.3</v>
      </c>
      <c r="M121">
        <v>179</v>
      </c>
      <c r="N121">
        <v>178.1</v>
      </c>
      <c r="O121">
        <v>178</v>
      </c>
    </row>
    <row r="122" spans="1:15" x14ac:dyDescent="0.3">
      <c r="A122" s="2">
        <f t="shared" ref="A122:A144" si="8">DATE(2023,2,20)</f>
        <v>44977</v>
      </c>
      <c r="B122" s="1" t="s">
        <v>85</v>
      </c>
      <c r="C122" t="s">
        <v>57</v>
      </c>
      <c r="D122" t="s">
        <v>59</v>
      </c>
      <c r="E122" t="s">
        <v>37</v>
      </c>
      <c r="F122">
        <v>175.3</v>
      </c>
      <c r="G122">
        <v>175.1</v>
      </c>
      <c r="H122">
        <v>175.6</v>
      </c>
      <c r="I122">
        <v>176.9</v>
      </c>
      <c r="J122">
        <v>177.6</v>
      </c>
      <c r="K122">
        <v>175.8</v>
      </c>
      <c r="L122">
        <v>175.5</v>
      </c>
      <c r="M122">
        <v>175.7</v>
      </c>
      <c r="N122">
        <v>179</v>
      </c>
      <c r="O122">
        <v>178.1</v>
      </c>
    </row>
    <row r="123" spans="1:15" x14ac:dyDescent="0.3">
      <c r="A123" s="2">
        <f t="shared" si="8"/>
        <v>44977</v>
      </c>
      <c r="B123" s="1" t="s">
        <v>85</v>
      </c>
      <c r="C123" t="s">
        <v>57</v>
      </c>
      <c r="D123" t="s">
        <v>59</v>
      </c>
      <c r="E123" t="s">
        <v>38</v>
      </c>
      <c r="F123">
        <v>175.1</v>
      </c>
      <c r="G123">
        <v>175.3</v>
      </c>
      <c r="H123">
        <v>175.6</v>
      </c>
      <c r="I123">
        <v>175.5</v>
      </c>
      <c r="J123">
        <v>175.6</v>
      </c>
      <c r="K123">
        <v>175.7</v>
      </c>
      <c r="L123">
        <v>175.3</v>
      </c>
      <c r="M123">
        <v>175.8</v>
      </c>
      <c r="N123">
        <v>175.9</v>
      </c>
      <c r="O123">
        <v>176.3</v>
      </c>
    </row>
    <row r="124" spans="1:15" x14ac:dyDescent="0.3">
      <c r="A124" s="2">
        <f t="shared" si="8"/>
        <v>44977</v>
      </c>
      <c r="B124" s="1" t="s">
        <v>85</v>
      </c>
      <c r="C124" t="s">
        <v>57</v>
      </c>
      <c r="D124" t="s">
        <v>59</v>
      </c>
      <c r="E124" t="s">
        <v>39</v>
      </c>
      <c r="F124">
        <v>175.1</v>
      </c>
      <c r="G124">
        <v>175.3</v>
      </c>
      <c r="H124">
        <v>176.9</v>
      </c>
      <c r="I124">
        <v>175.6</v>
      </c>
      <c r="J124">
        <v>177.6</v>
      </c>
      <c r="K124">
        <v>175.8</v>
      </c>
      <c r="L124">
        <v>175.5</v>
      </c>
      <c r="M124">
        <v>175.7</v>
      </c>
      <c r="N124">
        <v>175.5</v>
      </c>
      <c r="O124">
        <v>176.3</v>
      </c>
    </row>
    <row r="125" spans="1:15" x14ac:dyDescent="0.3">
      <c r="A125" s="2">
        <f t="shared" si="8"/>
        <v>44977</v>
      </c>
      <c r="B125" s="1" t="s">
        <v>85</v>
      </c>
      <c r="C125" t="s">
        <v>57</v>
      </c>
      <c r="D125" t="s">
        <v>59</v>
      </c>
      <c r="E125" t="s">
        <v>40</v>
      </c>
      <c r="F125">
        <v>175.3</v>
      </c>
      <c r="G125">
        <v>175.1</v>
      </c>
      <c r="H125">
        <v>175.6</v>
      </c>
      <c r="I125">
        <v>176.9</v>
      </c>
      <c r="J125">
        <v>177.7</v>
      </c>
      <c r="K125">
        <v>179.3</v>
      </c>
      <c r="L125">
        <v>178.3</v>
      </c>
      <c r="M125">
        <v>176</v>
      </c>
      <c r="N125">
        <v>175.5</v>
      </c>
      <c r="O125">
        <v>176.3</v>
      </c>
    </row>
    <row r="126" spans="1:15" x14ac:dyDescent="0.3">
      <c r="A126" s="2">
        <f t="shared" si="8"/>
        <v>44977</v>
      </c>
      <c r="B126" s="1" t="s">
        <v>85</v>
      </c>
      <c r="C126" t="s">
        <v>57</v>
      </c>
      <c r="D126" t="s">
        <v>59</v>
      </c>
      <c r="E126" t="s">
        <v>44</v>
      </c>
      <c r="F126">
        <v>176</v>
      </c>
      <c r="G126">
        <v>177.4</v>
      </c>
      <c r="H126">
        <v>178.1</v>
      </c>
      <c r="I126">
        <v>176.4</v>
      </c>
      <c r="J126">
        <v>175.7</v>
      </c>
      <c r="K126">
        <v>178.5</v>
      </c>
      <c r="L126">
        <v>178.3</v>
      </c>
      <c r="M126">
        <v>179</v>
      </c>
      <c r="N126">
        <v>178.1</v>
      </c>
      <c r="O126">
        <v>178</v>
      </c>
    </row>
    <row r="127" spans="1:15" x14ac:dyDescent="0.3">
      <c r="A127" s="2">
        <f t="shared" si="8"/>
        <v>44977</v>
      </c>
      <c r="B127" s="1" t="s">
        <v>85</v>
      </c>
      <c r="C127" t="s">
        <v>57</v>
      </c>
      <c r="D127" t="s">
        <v>59</v>
      </c>
      <c r="E127" t="s">
        <v>45</v>
      </c>
      <c r="F127">
        <v>176.9</v>
      </c>
      <c r="G127">
        <v>176.6</v>
      </c>
      <c r="H127">
        <v>175</v>
      </c>
      <c r="I127">
        <v>175.4</v>
      </c>
      <c r="J127">
        <v>175.7</v>
      </c>
      <c r="K127">
        <v>178.5</v>
      </c>
      <c r="L127">
        <v>178.3</v>
      </c>
      <c r="M127">
        <v>179</v>
      </c>
      <c r="N127">
        <v>178.1</v>
      </c>
      <c r="O127">
        <v>178</v>
      </c>
    </row>
    <row r="128" spans="1:15" x14ac:dyDescent="0.3">
      <c r="A128" s="2">
        <f t="shared" si="8"/>
        <v>44977</v>
      </c>
      <c r="B128" s="1" t="s">
        <v>85</v>
      </c>
      <c r="C128" t="s">
        <v>57</v>
      </c>
      <c r="D128" t="s">
        <v>59</v>
      </c>
      <c r="E128" t="s">
        <v>46</v>
      </c>
      <c r="F128">
        <v>178.5</v>
      </c>
      <c r="G128">
        <v>179.4</v>
      </c>
      <c r="H128">
        <v>178.2</v>
      </c>
      <c r="I128">
        <v>178.2</v>
      </c>
      <c r="J128">
        <v>178.3</v>
      </c>
      <c r="K128">
        <v>178.4</v>
      </c>
      <c r="L128">
        <v>178.5</v>
      </c>
      <c r="M128">
        <v>175.5</v>
      </c>
      <c r="N128">
        <v>178.2</v>
      </c>
      <c r="O128">
        <v>175.5</v>
      </c>
    </row>
    <row r="129" spans="1:15" x14ac:dyDescent="0.3">
      <c r="A129" s="2">
        <f t="shared" si="8"/>
        <v>44977</v>
      </c>
      <c r="B129" s="1" t="s">
        <v>85</v>
      </c>
      <c r="C129" t="s">
        <v>57</v>
      </c>
      <c r="D129" t="s">
        <v>59</v>
      </c>
      <c r="E129" t="s">
        <v>47</v>
      </c>
      <c r="F129">
        <v>176.1</v>
      </c>
      <c r="G129">
        <v>175.4</v>
      </c>
      <c r="H129">
        <v>175.9</v>
      </c>
      <c r="I129">
        <v>178.4</v>
      </c>
      <c r="J129">
        <v>177.7</v>
      </c>
      <c r="K129">
        <v>179.3</v>
      </c>
      <c r="L129">
        <v>178.3</v>
      </c>
      <c r="M129">
        <v>176</v>
      </c>
      <c r="N129">
        <v>178.2</v>
      </c>
      <c r="O129">
        <v>178.3</v>
      </c>
    </row>
    <row r="130" spans="1:15" x14ac:dyDescent="0.3">
      <c r="A130" s="2">
        <f t="shared" si="8"/>
        <v>44977</v>
      </c>
      <c r="B130" s="1" t="s">
        <v>85</v>
      </c>
      <c r="C130" t="s">
        <v>57</v>
      </c>
      <c r="D130" t="s">
        <v>59</v>
      </c>
      <c r="E130" t="s">
        <v>48</v>
      </c>
      <c r="F130">
        <v>176</v>
      </c>
      <c r="G130">
        <v>177.4</v>
      </c>
      <c r="H130">
        <v>178.1</v>
      </c>
      <c r="I130">
        <v>176.4</v>
      </c>
      <c r="J130">
        <v>175.7</v>
      </c>
      <c r="K130">
        <v>178.5</v>
      </c>
      <c r="L130">
        <v>178.3</v>
      </c>
      <c r="M130">
        <v>179</v>
      </c>
      <c r="N130">
        <v>178.1</v>
      </c>
      <c r="O130">
        <v>178</v>
      </c>
    </row>
    <row r="131" spans="1:15" x14ac:dyDescent="0.3">
      <c r="A131" s="2">
        <f t="shared" si="8"/>
        <v>44977</v>
      </c>
      <c r="B131" s="1" t="s">
        <v>85</v>
      </c>
      <c r="C131" t="s">
        <v>57</v>
      </c>
      <c r="D131" t="s">
        <v>59</v>
      </c>
      <c r="E131" t="s">
        <v>49</v>
      </c>
      <c r="F131">
        <v>175.3</v>
      </c>
      <c r="G131">
        <v>175.1</v>
      </c>
      <c r="H131">
        <v>175.6</v>
      </c>
      <c r="I131">
        <v>176.9</v>
      </c>
      <c r="J131">
        <v>177.6</v>
      </c>
      <c r="K131">
        <v>175.8</v>
      </c>
      <c r="L131">
        <v>175.5</v>
      </c>
      <c r="M131">
        <v>175.7</v>
      </c>
      <c r="N131">
        <v>179</v>
      </c>
      <c r="O131">
        <v>178.1</v>
      </c>
    </row>
    <row r="132" spans="1:15" x14ac:dyDescent="0.3">
      <c r="A132" s="2">
        <f t="shared" si="8"/>
        <v>44977</v>
      </c>
      <c r="B132" s="1" t="s">
        <v>85</v>
      </c>
      <c r="C132" t="s">
        <v>57</v>
      </c>
      <c r="D132" t="s">
        <v>59</v>
      </c>
      <c r="E132" t="s">
        <v>50</v>
      </c>
      <c r="F132">
        <v>175.4</v>
      </c>
      <c r="G132">
        <v>175.7</v>
      </c>
      <c r="H132">
        <v>177.8</v>
      </c>
      <c r="I132">
        <v>178.2</v>
      </c>
      <c r="J132">
        <v>177.1</v>
      </c>
      <c r="K132">
        <v>177.2</v>
      </c>
      <c r="L132">
        <v>176.5</v>
      </c>
      <c r="M132">
        <v>177</v>
      </c>
      <c r="N132">
        <v>175.8</v>
      </c>
      <c r="O132">
        <v>175.8</v>
      </c>
    </row>
    <row r="133" spans="1:15" x14ac:dyDescent="0.3">
      <c r="A133" s="2">
        <f t="shared" si="8"/>
        <v>44977</v>
      </c>
      <c r="B133" s="1" t="s">
        <v>85</v>
      </c>
      <c r="C133" t="s">
        <v>57</v>
      </c>
      <c r="D133" t="s">
        <v>58</v>
      </c>
      <c r="E133" t="s">
        <v>55</v>
      </c>
      <c r="F133">
        <v>175.4</v>
      </c>
      <c r="G133">
        <v>175.7</v>
      </c>
      <c r="H133">
        <v>177.8</v>
      </c>
      <c r="I133">
        <v>176.9</v>
      </c>
      <c r="J133">
        <v>177.7</v>
      </c>
      <c r="K133">
        <v>179.3</v>
      </c>
      <c r="L133">
        <v>178.3</v>
      </c>
      <c r="M133">
        <v>176</v>
      </c>
      <c r="N133">
        <v>175.5</v>
      </c>
      <c r="O133">
        <v>176.3</v>
      </c>
    </row>
    <row r="134" spans="1:15" x14ac:dyDescent="0.3">
      <c r="A134" s="2">
        <f t="shared" si="8"/>
        <v>44977</v>
      </c>
      <c r="B134" s="1" t="s">
        <v>85</v>
      </c>
      <c r="C134" t="s">
        <v>57</v>
      </c>
      <c r="D134" t="s">
        <v>58</v>
      </c>
      <c r="E134" t="s">
        <v>56</v>
      </c>
      <c r="F134">
        <v>175.3</v>
      </c>
      <c r="G134">
        <v>175.1</v>
      </c>
      <c r="H134">
        <v>175.6</v>
      </c>
      <c r="I134">
        <v>176.9</v>
      </c>
      <c r="J134">
        <v>177.6</v>
      </c>
      <c r="K134">
        <v>179.3</v>
      </c>
      <c r="L134">
        <v>178.3</v>
      </c>
      <c r="M134">
        <v>176</v>
      </c>
      <c r="N134">
        <v>175.5</v>
      </c>
      <c r="O134">
        <v>176.3</v>
      </c>
    </row>
    <row r="135" spans="1:15" x14ac:dyDescent="0.3">
      <c r="A135" s="2">
        <f t="shared" si="8"/>
        <v>44977</v>
      </c>
      <c r="B135" s="1" t="s">
        <v>85</v>
      </c>
      <c r="C135" t="s">
        <v>57</v>
      </c>
      <c r="D135" t="s">
        <v>58</v>
      </c>
      <c r="E135" t="s">
        <v>25</v>
      </c>
      <c r="F135">
        <v>177.2</v>
      </c>
      <c r="G135">
        <v>176.5</v>
      </c>
      <c r="H135">
        <v>177</v>
      </c>
      <c r="I135">
        <v>175.8</v>
      </c>
      <c r="J135">
        <v>175.8</v>
      </c>
      <c r="K135">
        <v>175.8</v>
      </c>
      <c r="L135">
        <v>175.5</v>
      </c>
      <c r="M135">
        <v>175.7</v>
      </c>
      <c r="N135">
        <v>175.5</v>
      </c>
      <c r="O135">
        <v>176.3</v>
      </c>
    </row>
    <row r="136" spans="1:15" x14ac:dyDescent="0.3">
      <c r="A136" s="2">
        <f t="shared" si="8"/>
        <v>44977</v>
      </c>
      <c r="B136" s="1" t="s">
        <v>85</v>
      </c>
      <c r="C136" t="s">
        <v>57</v>
      </c>
      <c r="D136" t="s">
        <v>58</v>
      </c>
      <c r="E136" t="s">
        <v>26</v>
      </c>
      <c r="F136">
        <v>175.3</v>
      </c>
      <c r="G136">
        <v>175.1</v>
      </c>
      <c r="H136">
        <v>175.6</v>
      </c>
      <c r="I136">
        <v>176.9</v>
      </c>
      <c r="J136">
        <v>177.6</v>
      </c>
      <c r="K136">
        <v>178.3</v>
      </c>
      <c r="L136">
        <v>179</v>
      </c>
      <c r="M136">
        <v>178.1</v>
      </c>
      <c r="N136">
        <v>178</v>
      </c>
      <c r="O136">
        <v>176.3</v>
      </c>
    </row>
    <row r="137" spans="1:15" x14ac:dyDescent="0.3">
      <c r="A137" s="2">
        <f t="shared" si="8"/>
        <v>44977</v>
      </c>
      <c r="B137" s="1" t="s">
        <v>85</v>
      </c>
      <c r="C137" t="s">
        <v>57</v>
      </c>
      <c r="D137" t="s">
        <v>58</v>
      </c>
      <c r="E137" t="s">
        <v>27</v>
      </c>
      <c r="F137">
        <v>175.4</v>
      </c>
      <c r="G137">
        <v>175.7</v>
      </c>
      <c r="H137">
        <v>177.8</v>
      </c>
      <c r="I137">
        <v>176.9</v>
      </c>
      <c r="J137">
        <v>177.6</v>
      </c>
      <c r="K137">
        <v>175.8</v>
      </c>
      <c r="L137">
        <v>175.5</v>
      </c>
      <c r="M137">
        <v>175.7</v>
      </c>
      <c r="N137">
        <v>175.5</v>
      </c>
      <c r="O137">
        <v>176.3</v>
      </c>
    </row>
    <row r="138" spans="1:15" x14ac:dyDescent="0.3">
      <c r="A138" s="2">
        <f t="shared" si="8"/>
        <v>44977</v>
      </c>
      <c r="B138" s="1" t="s">
        <v>85</v>
      </c>
      <c r="C138" t="s">
        <v>57</v>
      </c>
      <c r="D138" t="s">
        <v>58</v>
      </c>
      <c r="E138" t="s">
        <v>28</v>
      </c>
      <c r="F138">
        <v>175.3</v>
      </c>
      <c r="G138">
        <v>175.1</v>
      </c>
      <c r="H138">
        <v>175.6</v>
      </c>
      <c r="I138">
        <v>176.9</v>
      </c>
      <c r="J138">
        <v>177.6</v>
      </c>
      <c r="K138">
        <v>178.3</v>
      </c>
      <c r="L138">
        <v>179</v>
      </c>
      <c r="M138">
        <v>178.1</v>
      </c>
      <c r="N138">
        <v>178</v>
      </c>
      <c r="O138">
        <v>178.1</v>
      </c>
    </row>
    <row r="139" spans="1:15" x14ac:dyDescent="0.3">
      <c r="A139" s="2">
        <f t="shared" si="8"/>
        <v>44977</v>
      </c>
      <c r="B139" s="1" t="s">
        <v>85</v>
      </c>
      <c r="C139" t="s">
        <v>57</v>
      </c>
      <c r="D139" t="s">
        <v>58</v>
      </c>
      <c r="E139" t="s">
        <v>29</v>
      </c>
      <c r="F139">
        <v>177.2</v>
      </c>
      <c r="G139">
        <v>176.5</v>
      </c>
      <c r="H139">
        <v>177</v>
      </c>
      <c r="I139">
        <v>175.8</v>
      </c>
      <c r="J139">
        <v>175.8</v>
      </c>
      <c r="K139">
        <v>175.8</v>
      </c>
      <c r="L139">
        <v>175.5</v>
      </c>
      <c r="M139">
        <v>175.7</v>
      </c>
      <c r="N139">
        <v>179</v>
      </c>
      <c r="O139">
        <v>178.1</v>
      </c>
    </row>
    <row r="140" spans="1:15" x14ac:dyDescent="0.3">
      <c r="A140" s="2">
        <f t="shared" si="8"/>
        <v>44977</v>
      </c>
      <c r="B140" s="1" t="s">
        <v>85</v>
      </c>
      <c r="C140" t="s">
        <v>57</v>
      </c>
      <c r="D140" t="s">
        <v>58</v>
      </c>
      <c r="E140" t="s">
        <v>30</v>
      </c>
      <c r="F140">
        <v>175.1</v>
      </c>
      <c r="G140">
        <v>175.3</v>
      </c>
      <c r="H140">
        <v>176.9</v>
      </c>
      <c r="I140">
        <v>175.6</v>
      </c>
      <c r="J140">
        <v>177.6</v>
      </c>
      <c r="K140">
        <v>175.8</v>
      </c>
      <c r="L140">
        <v>175.5</v>
      </c>
      <c r="M140">
        <v>175.7</v>
      </c>
      <c r="N140">
        <v>175.5</v>
      </c>
      <c r="O140">
        <v>176.3</v>
      </c>
    </row>
    <row r="141" spans="1:15" x14ac:dyDescent="0.3">
      <c r="A141" s="2">
        <f t="shared" si="8"/>
        <v>44977</v>
      </c>
      <c r="B141" s="1" t="s">
        <v>85</v>
      </c>
      <c r="C141" t="s">
        <v>57</v>
      </c>
      <c r="D141" t="s">
        <v>58</v>
      </c>
      <c r="E141" t="s">
        <v>31</v>
      </c>
      <c r="F141">
        <v>175.4</v>
      </c>
      <c r="G141">
        <v>175.7</v>
      </c>
      <c r="H141">
        <v>177.8</v>
      </c>
      <c r="I141">
        <v>176.9</v>
      </c>
      <c r="J141">
        <v>177.6</v>
      </c>
      <c r="K141">
        <v>175.8</v>
      </c>
      <c r="L141">
        <v>175.5</v>
      </c>
      <c r="M141">
        <v>175.8</v>
      </c>
      <c r="N141">
        <v>175.5</v>
      </c>
      <c r="O141">
        <v>175.7</v>
      </c>
    </row>
    <row r="142" spans="1:15" x14ac:dyDescent="0.3">
      <c r="A142" s="2">
        <f t="shared" si="8"/>
        <v>44977</v>
      </c>
      <c r="B142" s="1" t="s">
        <v>85</v>
      </c>
      <c r="C142" t="s">
        <v>57</v>
      </c>
      <c r="D142" t="s">
        <v>58</v>
      </c>
      <c r="E142" t="s">
        <v>16</v>
      </c>
      <c r="F142">
        <v>177.2</v>
      </c>
      <c r="G142">
        <v>176.5</v>
      </c>
      <c r="H142">
        <v>177</v>
      </c>
      <c r="I142">
        <v>175.8</v>
      </c>
      <c r="J142">
        <v>175.8</v>
      </c>
      <c r="K142">
        <v>175.8</v>
      </c>
      <c r="L142">
        <v>175.5</v>
      </c>
      <c r="M142">
        <v>175.7</v>
      </c>
      <c r="N142">
        <v>179</v>
      </c>
      <c r="O142">
        <v>178.1</v>
      </c>
    </row>
    <row r="143" spans="1:15" x14ac:dyDescent="0.3">
      <c r="A143" s="2">
        <f t="shared" si="8"/>
        <v>44977</v>
      </c>
      <c r="B143" s="1" t="s">
        <v>85</v>
      </c>
      <c r="C143" t="s">
        <v>57</v>
      </c>
      <c r="D143" t="s">
        <v>58</v>
      </c>
      <c r="E143" t="s">
        <v>32</v>
      </c>
      <c r="F143">
        <v>175.8</v>
      </c>
      <c r="G143">
        <v>175.5</v>
      </c>
      <c r="H143">
        <v>175.7</v>
      </c>
      <c r="I143">
        <v>175.5</v>
      </c>
      <c r="J143">
        <v>176.3</v>
      </c>
      <c r="K143">
        <v>175.8</v>
      </c>
      <c r="L143">
        <v>175.5</v>
      </c>
      <c r="M143">
        <v>175.7</v>
      </c>
      <c r="N143">
        <v>179</v>
      </c>
      <c r="O143">
        <v>178.1</v>
      </c>
    </row>
    <row r="144" spans="1:15" x14ac:dyDescent="0.3">
      <c r="A144" s="2">
        <f t="shared" si="8"/>
        <v>44977</v>
      </c>
      <c r="B144" s="1" t="s">
        <v>85</v>
      </c>
      <c r="C144" t="s">
        <v>57</v>
      </c>
      <c r="D144" t="s">
        <v>58</v>
      </c>
      <c r="E144" t="s">
        <v>33</v>
      </c>
      <c r="F144">
        <v>175.4</v>
      </c>
      <c r="G144">
        <v>175.7</v>
      </c>
      <c r="H144">
        <v>177.8</v>
      </c>
      <c r="I144">
        <v>176.9</v>
      </c>
      <c r="J144">
        <v>177.6</v>
      </c>
      <c r="K144">
        <v>175.8</v>
      </c>
      <c r="L144">
        <v>175.5</v>
      </c>
      <c r="M144">
        <v>175.7</v>
      </c>
      <c r="N144">
        <v>175.5</v>
      </c>
      <c r="O144">
        <v>176.3</v>
      </c>
    </row>
    <row r="145" spans="1:15" x14ac:dyDescent="0.3">
      <c r="A145" s="2">
        <f>DATE(2023,2,21)</f>
        <v>44978</v>
      </c>
      <c r="B145" s="1" t="s">
        <v>85</v>
      </c>
      <c r="C145" t="s">
        <v>63</v>
      </c>
      <c r="D145" t="s">
        <v>59</v>
      </c>
      <c r="E145" t="s">
        <v>34</v>
      </c>
      <c r="F145">
        <v>183.3</v>
      </c>
      <c r="G145">
        <v>183.3</v>
      </c>
      <c r="H145">
        <v>182.8</v>
      </c>
      <c r="I145">
        <v>182.7</v>
      </c>
      <c r="J145">
        <v>182.5</v>
      </c>
      <c r="K145">
        <v>182.7</v>
      </c>
      <c r="L145">
        <v>182.4</v>
      </c>
      <c r="M145">
        <v>182.8</v>
      </c>
      <c r="N145">
        <v>183.9</v>
      </c>
      <c r="O145">
        <v>184.1</v>
      </c>
    </row>
    <row r="146" spans="1:15" x14ac:dyDescent="0.3">
      <c r="A146" s="2">
        <f t="shared" ref="A146:A149" si="9">DATE(2023,2,21)</f>
        <v>44978</v>
      </c>
      <c r="B146" s="1" t="s">
        <v>85</v>
      </c>
      <c r="C146" t="s">
        <v>63</v>
      </c>
      <c r="D146" t="s">
        <v>59</v>
      </c>
      <c r="E146" t="s">
        <v>20</v>
      </c>
      <c r="F146">
        <v>179.5</v>
      </c>
      <c r="G146">
        <v>181.2</v>
      </c>
      <c r="H146">
        <v>181.1</v>
      </c>
      <c r="I146">
        <v>180.6</v>
      </c>
      <c r="J146">
        <v>181.1</v>
      </c>
      <c r="K146">
        <v>179.1</v>
      </c>
      <c r="L146">
        <v>179.3</v>
      </c>
      <c r="M146">
        <v>179.6</v>
      </c>
      <c r="N146">
        <v>179.8</v>
      </c>
      <c r="O146">
        <v>181.1</v>
      </c>
    </row>
    <row r="147" spans="1:15" x14ac:dyDescent="0.3">
      <c r="A147" s="2">
        <f t="shared" si="9"/>
        <v>44978</v>
      </c>
      <c r="B147" s="1" t="s">
        <v>85</v>
      </c>
      <c r="C147" t="s">
        <v>63</v>
      </c>
      <c r="D147" t="s">
        <v>59</v>
      </c>
      <c r="E147" t="s">
        <v>65</v>
      </c>
      <c r="F147">
        <v>180.8</v>
      </c>
      <c r="G147">
        <v>180.1</v>
      </c>
      <c r="H147">
        <v>179</v>
      </c>
      <c r="I147">
        <v>181.1</v>
      </c>
      <c r="J147">
        <v>181.1</v>
      </c>
      <c r="K147">
        <v>179.1</v>
      </c>
      <c r="L147">
        <v>179.3</v>
      </c>
      <c r="M147">
        <v>179.6</v>
      </c>
      <c r="N147">
        <v>179.8</v>
      </c>
      <c r="O147">
        <v>181.1</v>
      </c>
    </row>
    <row r="148" spans="1:15" x14ac:dyDescent="0.3">
      <c r="A148" s="2">
        <f t="shared" si="9"/>
        <v>44978</v>
      </c>
      <c r="B148" s="1" t="s">
        <v>85</v>
      </c>
      <c r="C148" t="s">
        <v>63</v>
      </c>
      <c r="D148" t="s">
        <v>59</v>
      </c>
      <c r="E148" t="s">
        <v>66</v>
      </c>
      <c r="F148">
        <v>179.3</v>
      </c>
      <c r="G148">
        <v>179.6</v>
      </c>
      <c r="H148">
        <v>179.8</v>
      </c>
      <c r="I148">
        <v>181.1</v>
      </c>
      <c r="J148">
        <v>182.7</v>
      </c>
      <c r="K148">
        <v>182.5</v>
      </c>
      <c r="L148">
        <v>182.7</v>
      </c>
      <c r="M148">
        <v>182.4</v>
      </c>
      <c r="N148">
        <v>182.8</v>
      </c>
      <c r="O148">
        <v>181.1</v>
      </c>
    </row>
    <row r="149" spans="1:15" x14ac:dyDescent="0.3">
      <c r="A149" s="2">
        <f t="shared" si="9"/>
        <v>44978</v>
      </c>
      <c r="B149" s="1" t="s">
        <v>85</v>
      </c>
      <c r="C149" t="s">
        <v>63</v>
      </c>
      <c r="D149" t="s">
        <v>59</v>
      </c>
      <c r="E149" t="s">
        <v>36</v>
      </c>
      <c r="F149">
        <v>179.3</v>
      </c>
      <c r="G149">
        <v>179.6</v>
      </c>
      <c r="H149">
        <v>179.8</v>
      </c>
      <c r="I149">
        <v>181.1</v>
      </c>
      <c r="J149">
        <v>180.8</v>
      </c>
      <c r="K149">
        <v>180.1</v>
      </c>
      <c r="L149">
        <v>179</v>
      </c>
      <c r="M149">
        <v>181.1</v>
      </c>
      <c r="N149">
        <v>181.1</v>
      </c>
      <c r="O149">
        <v>181.1</v>
      </c>
    </row>
    <row r="150" spans="1:15" x14ac:dyDescent="0.3">
      <c r="A150" s="2">
        <f>DATE(2023,2,22)</f>
        <v>44979</v>
      </c>
      <c r="B150" s="1" t="s">
        <v>85</v>
      </c>
      <c r="C150" t="s">
        <v>63</v>
      </c>
      <c r="D150" t="s">
        <v>59</v>
      </c>
      <c r="E150" t="s">
        <v>41</v>
      </c>
      <c r="F150">
        <v>178.4</v>
      </c>
      <c r="G150">
        <v>178.5</v>
      </c>
      <c r="H150">
        <v>178</v>
      </c>
      <c r="I150">
        <v>178.5</v>
      </c>
      <c r="J150">
        <v>178.4</v>
      </c>
      <c r="K150">
        <v>179.4</v>
      </c>
      <c r="L150">
        <v>179.1</v>
      </c>
      <c r="M150">
        <v>179.1</v>
      </c>
      <c r="N150">
        <v>178.8</v>
      </c>
      <c r="O150">
        <v>178.7</v>
      </c>
    </row>
    <row r="151" spans="1:15" x14ac:dyDescent="0.3">
      <c r="A151" s="2">
        <f t="shared" ref="A151:A168" si="10">DATE(2023,2,22)</f>
        <v>44979</v>
      </c>
      <c r="B151" s="1" t="s">
        <v>85</v>
      </c>
      <c r="C151" t="s">
        <v>63</v>
      </c>
      <c r="D151" t="s">
        <v>59</v>
      </c>
      <c r="E151" t="s">
        <v>48</v>
      </c>
      <c r="F151">
        <v>178.6</v>
      </c>
      <c r="G151">
        <v>179.6</v>
      </c>
      <c r="H151">
        <v>178.8</v>
      </c>
      <c r="I151">
        <v>179</v>
      </c>
      <c r="J151">
        <v>178.3</v>
      </c>
      <c r="K151">
        <v>179.5</v>
      </c>
      <c r="L151">
        <v>177.8</v>
      </c>
      <c r="M151">
        <v>177.9</v>
      </c>
      <c r="N151">
        <v>178.2</v>
      </c>
      <c r="O151">
        <v>178.3</v>
      </c>
    </row>
    <row r="152" spans="1:15" x14ac:dyDescent="0.3">
      <c r="A152" s="2">
        <f t="shared" si="10"/>
        <v>44979</v>
      </c>
      <c r="B152" s="1" t="s">
        <v>85</v>
      </c>
      <c r="C152" t="s">
        <v>63</v>
      </c>
      <c r="D152" t="s">
        <v>59</v>
      </c>
      <c r="E152" t="s">
        <v>49</v>
      </c>
      <c r="F152">
        <v>178.6</v>
      </c>
      <c r="G152">
        <v>179.6</v>
      </c>
      <c r="H152">
        <v>177.1</v>
      </c>
      <c r="I152">
        <v>179</v>
      </c>
      <c r="J152">
        <v>179.1</v>
      </c>
      <c r="K152">
        <v>179.3</v>
      </c>
      <c r="L152">
        <v>177.3</v>
      </c>
      <c r="M152">
        <v>179.1</v>
      </c>
      <c r="N152">
        <v>178.3</v>
      </c>
      <c r="O152">
        <v>179.1</v>
      </c>
    </row>
    <row r="153" spans="1:15" x14ac:dyDescent="0.3">
      <c r="A153" s="2">
        <f t="shared" si="10"/>
        <v>44979</v>
      </c>
      <c r="B153" s="1" t="s">
        <v>85</v>
      </c>
      <c r="C153" t="s">
        <v>63</v>
      </c>
      <c r="D153" t="s">
        <v>59</v>
      </c>
      <c r="E153" t="s">
        <v>50</v>
      </c>
      <c r="F153">
        <v>178.6</v>
      </c>
      <c r="G153">
        <v>179.6</v>
      </c>
      <c r="H153">
        <v>177.9</v>
      </c>
      <c r="I153">
        <v>179.1</v>
      </c>
      <c r="J153">
        <v>179.3</v>
      </c>
      <c r="K153">
        <v>179.3</v>
      </c>
      <c r="L153">
        <v>179.3</v>
      </c>
      <c r="M153">
        <v>177.9</v>
      </c>
      <c r="N153">
        <v>178.1</v>
      </c>
      <c r="O153">
        <v>179.1</v>
      </c>
    </row>
    <row r="154" spans="1:15" x14ac:dyDescent="0.3">
      <c r="A154" s="2">
        <f t="shared" si="10"/>
        <v>44979</v>
      </c>
      <c r="B154" s="1" t="s">
        <v>85</v>
      </c>
      <c r="C154" t="s">
        <v>63</v>
      </c>
      <c r="D154" t="s">
        <v>58</v>
      </c>
      <c r="E154" t="s">
        <v>54</v>
      </c>
      <c r="F154">
        <v>176</v>
      </c>
      <c r="G154">
        <v>177.4</v>
      </c>
      <c r="H154">
        <v>178.1</v>
      </c>
      <c r="I154">
        <v>176.4</v>
      </c>
      <c r="J154">
        <v>175.7</v>
      </c>
      <c r="K154">
        <v>178.5</v>
      </c>
      <c r="L154">
        <v>178.3</v>
      </c>
      <c r="M154">
        <v>179</v>
      </c>
      <c r="N154">
        <v>178.1</v>
      </c>
      <c r="O154">
        <v>178</v>
      </c>
    </row>
    <row r="155" spans="1:15" x14ac:dyDescent="0.3">
      <c r="A155" s="2">
        <f t="shared" si="10"/>
        <v>44979</v>
      </c>
      <c r="B155" s="1" t="s">
        <v>85</v>
      </c>
      <c r="C155" t="s">
        <v>63</v>
      </c>
      <c r="D155" t="s">
        <v>58</v>
      </c>
      <c r="E155" t="s">
        <v>24</v>
      </c>
      <c r="F155">
        <v>175.3</v>
      </c>
      <c r="G155">
        <v>175.1</v>
      </c>
      <c r="H155">
        <v>175.6</v>
      </c>
      <c r="I155">
        <v>176.9</v>
      </c>
      <c r="J155">
        <v>177.6</v>
      </c>
      <c r="K155">
        <v>175.8</v>
      </c>
      <c r="L155">
        <v>175.5</v>
      </c>
      <c r="M155">
        <v>175.7</v>
      </c>
      <c r="N155">
        <v>179</v>
      </c>
      <c r="O155">
        <v>178.1</v>
      </c>
    </row>
    <row r="156" spans="1:15" x14ac:dyDescent="0.3">
      <c r="A156" s="2">
        <f t="shared" si="10"/>
        <v>44979</v>
      </c>
      <c r="B156" s="1" t="s">
        <v>85</v>
      </c>
      <c r="C156" t="s">
        <v>63</v>
      </c>
      <c r="D156" t="s">
        <v>58</v>
      </c>
      <c r="E156" t="s">
        <v>55</v>
      </c>
      <c r="F156">
        <v>175.4</v>
      </c>
      <c r="G156">
        <v>175.7</v>
      </c>
      <c r="H156">
        <v>177.8</v>
      </c>
      <c r="I156">
        <v>178.2</v>
      </c>
      <c r="J156">
        <v>177.1</v>
      </c>
      <c r="K156">
        <v>177.2</v>
      </c>
      <c r="L156">
        <v>176.5</v>
      </c>
      <c r="M156">
        <v>177</v>
      </c>
      <c r="N156">
        <v>175.8</v>
      </c>
      <c r="O156">
        <v>175.8</v>
      </c>
    </row>
    <row r="157" spans="1:15" x14ac:dyDescent="0.3">
      <c r="A157" s="2">
        <f t="shared" si="10"/>
        <v>44979</v>
      </c>
      <c r="B157" s="1" t="s">
        <v>85</v>
      </c>
      <c r="C157" t="s">
        <v>63</v>
      </c>
      <c r="D157" t="s">
        <v>58</v>
      </c>
      <c r="E157" t="s">
        <v>56</v>
      </c>
      <c r="F157">
        <v>175.4</v>
      </c>
      <c r="G157">
        <v>175.7</v>
      </c>
      <c r="H157">
        <v>177.8</v>
      </c>
      <c r="I157">
        <v>176.9</v>
      </c>
      <c r="J157">
        <v>177.7</v>
      </c>
      <c r="K157">
        <v>179.3</v>
      </c>
      <c r="L157">
        <v>178.3</v>
      </c>
      <c r="M157">
        <v>176</v>
      </c>
      <c r="N157">
        <v>175.5</v>
      </c>
      <c r="O157">
        <v>176.3</v>
      </c>
    </row>
    <row r="158" spans="1:15" x14ac:dyDescent="0.3">
      <c r="A158" s="2">
        <f t="shared" si="10"/>
        <v>44979</v>
      </c>
      <c r="B158" s="1" t="s">
        <v>85</v>
      </c>
      <c r="C158" t="s">
        <v>63</v>
      </c>
      <c r="D158" t="s">
        <v>58</v>
      </c>
      <c r="E158" t="s">
        <v>25</v>
      </c>
      <c r="F158">
        <v>175.3</v>
      </c>
      <c r="G158">
        <v>175.1</v>
      </c>
      <c r="H158">
        <v>175.6</v>
      </c>
      <c r="I158">
        <v>176.9</v>
      </c>
      <c r="J158">
        <v>177.6</v>
      </c>
      <c r="K158">
        <v>179.3</v>
      </c>
      <c r="L158">
        <v>178.3</v>
      </c>
      <c r="M158">
        <v>176</v>
      </c>
      <c r="N158">
        <v>175.5</v>
      </c>
      <c r="O158">
        <v>176.3</v>
      </c>
    </row>
    <row r="159" spans="1:15" x14ac:dyDescent="0.3">
      <c r="A159" s="2">
        <f t="shared" si="10"/>
        <v>44979</v>
      </c>
      <c r="B159" s="1" t="s">
        <v>85</v>
      </c>
      <c r="C159" t="s">
        <v>63</v>
      </c>
      <c r="D159" t="s">
        <v>58</v>
      </c>
      <c r="E159" t="s">
        <v>26</v>
      </c>
      <c r="F159">
        <v>177.2</v>
      </c>
      <c r="G159">
        <v>176.5</v>
      </c>
      <c r="H159">
        <v>177</v>
      </c>
      <c r="I159">
        <v>175.8</v>
      </c>
      <c r="J159">
        <v>175.8</v>
      </c>
      <c r="K159">
        <v>175.8</v>
      </c>
      <c r="L159">
        <v>175.5</v>
      </c>
      <c r="M159">
        <v>175.7</v>
      </c>
      <c r="N159">
        <v>175.5</v>
      </c>
      <c r="O159">
        <v>176.3</v>
      </c>
    </row>
    <row r="160" spans="1:15" x14ac:dyDescent="0.3">
      <c r="A160" s="2">
        <f t="shared" si="10"/>
        <v>44979</v>
      </c>
      <c r="B160" s="1" t="s">
        <v>85</v>
      </c>
      <c r="C160" t="s">
        <v>63</v>
      </c>
      <c r="D160" t="s">
        <v>58</v>
      </c>
      <c r="E160" t="s">
        <v>27</v>
      </c>
      <c r="F160">
        <v>175.3</v>
      </c>
      <c r="G160">
        <v>175.1</v>
      </c>
      <c r="H160">
        <v>175.6</v>
      </c>
      <c r="I160">
        <v>176.9</v>
      </c>
      <c r="J160">
        <v>177.6</v>
      </c>
      <c r="K160">
        <v>178.3</v>
      </c>
      <c r="L160">
        <v>179</v>
      </c>
      <c r="M160">
        <v>178.1</v>
      </c>
      <c r="N160">
        <v>178</v>
      </c>
      <c r="O160">
        <v>176.3</v>
      </c>
    </row>
    <row r="161" spans="1:15" x14ac:dyDescent="0.3">
      <c r="A161" s="2">
        <f t="shared" si="10"/>
        <v>44979</v>
      </c>
      <c r="B161" s="1" t="s">
        <v>85</v>
      </c>
      <c r="C161" t="s">
        <v>63</v>
      </c>
      <c r="D161" t="s">
        <v>58</v>
      </c>
      <c r="E161" t="s">
        <v>28</v>
      </c>
      <c r="F161">
        <v>175.4</v>
      </c>
      <c r="G161">
        <v>175.7</v>
      </c>
      <c r="H161">
        <v>177.8</v>
      </c>
      <c r="I161">
        <v>176.9</v>
      </c>
      <c r="J161">
        <v>177.6</v>
      </c>
      <c r="K161">
        <v>175.8</v>
      </c>
      <c r="L161">
        <v>175.5</v>
      </c>
      <c r="M161">
        <v>175.7</v>
      </c>
      <c r="N161">
        <v>175.5</v>
      </c>
      <c r="O161">
        <v>176.3</v>
      </c>
    </row>
    <row r="162" spans="1:15" x14ac:dyDescent="0.3">
      <c r="A162" s="2">
        <f t="shared" si="10"/>
        <v>44979</v>
      </c>
      <c r="B162" s="1" t="s">
        <v>85</v>
      </c>
      <c r="C162" t="s">
        <v>63</v>
      </c>
      <c r="D162" t="s">
        <v>58</v>
      </c>
      <c r="E162" t="s">
        <v>29</v>
      </c>
      <c r="F162">
        <v>175.3</v>
      </c>
      <c r="G162">
        <v>175.1</v>
      </c>
      <c r="H162">
        <v>175.6</v>
      </c>
      <c r="I162">
        <v>176.9</v>
      </c>
      <c r="J162">
        <v>177.6</v>
      </c>
      <c r="K162">
        <v>178.3</v>
      </c>
      <c r="L162">
        <v>179</v>
      </c>
      <c r="M162">
        <v>178.1</v>
      </c>
      <c r="N162">
        <v>178</v>
      </c>
      <c r="O162">
        <v>178.1</v>
      </c>
    </row>
    <row r="163" spans="1:15" x14ac:dyDescent="0.3">
      <c r="A163" s="2">
        <f t="shared" si="10"/>
        <v>44979</v>
      </c>
      <c r="B163" s="1" t="s">
        <v>85</v>
      </c>
      <c r="C163" t="s">
        <v>63</v>
      </c>
      <c r="D163" t="s">
        <v>58</v>
      </c>
      <c r="E163" t="s">
        <v>30</v>
      </c>
      <c r="F163">
        <v>177.2</v>
      </c>
      <c r="G163">
        <v>176.5</v>
      </c>
      <c r="H163">
        <v>177</v>
      </c>
      <c r="I163">
        <v>175.8</v>
      </c>
      <c r="J163">
        <v>175.8</v>
      </c>
      <c r="K163">
        <v>175.8</v>
      </c>
      <c r="L163">
        <v>175.5</v>
      </c>
      <c r="M163">
        <v>175.7</v>
      </c>
      <c r="N163">
        <v>179</v>
      </c>
      <c r="O163">
        <v>178.1</v>
      </c>
    </row>
    <row r="164" spans="1:15" x14ac:dyDescent="0.3">
      <c r="A164" s="2">
        <f t="shared" si="10"/>
        <v>44979</v>
      </c>
      <c r="B164" s="1" t="s">
        <v>85</v>
      </c>
      <c r="C164" t="s">
        <v>63</v>
      </c>
      <c r="D164" t="s">
        <v>58</v>
      </c>
      <c r="E164" t="s">
        <v>31</v>
      </c>
      <c r="F164">
        <v>175.1</v>
      </c>
      <c r="G164">
        <v>175.3</v>
      </c>
      <c r="H164">
        <v>176.9</v>
      </c>
      <c r="I164">
        <v>175.6</v>
      </c>
      <c r="J164">
        <v>177.6</v>
      </c>
      <c r="K164">
        <v>175.8</v>
      </c>
      <c r="L164">
        <v>175.5</v>
      </c>
      <c r="M164">
        <v>175.7</v>
      </c>
      <c r="N164">
        <v>175.5</v>
      </c>
      <c r="O164">
        <v>176.3</v>
      </c>
    </row>
    <row r="165" spans="1:15" x14ac:dyDescent="0.3">
      <c r="A165" s="2">
        <f>DATE(2023,2,22)</f>
        <v>44979</v>
      </c>
      <c r="B165" s="1" t="s">
        <v>85</v>
      </c>
      <c r="C165" t="s">
        <v>63</v>
      </c>
      <c r="D165" t="s">
        <v>58</v>
      </c>
      <c r="E165" t="s">
        <v>16</v>
      </c>
      <c r="F165">
        <v>175.4</v>
      </c>
      <c r="G165">
        <v>175.7</v>
      </c>
      <c r="H165">
        <v>177.8</v>
      </c>
      <c r="I165">
        <v>176.9</v>
      </c>
      <c r="J165">
        <v>177.6</v>
      </c>
      <c r="K165">
        <v>175.8</v>
      </c>
      <c r="L165">
        <v>175.5</v>
      </c>
      <c r="M165">
        <v>175.8</v>
      </c>
      <c r="N165">
        <v>175.5</v>
      </c>
      <c r="O165">
        <v>175.7</v>
      </c>
    </row>
    <row r="166" spans="1:15" x14ac:dyDescent="0.3">
      <c r="A166" s="2">
        <f t="shared" si="10"/>
        <v>44979</v>
      </c>
      <c r="B166" s="1" t="s">
        <v>85</v>
      </c>
      <c r="C166" t="s">
        <v>63</v>
      </c>
      <c r="D166" t="s">
        <v>58</v>
      </c>
      <c r="E166" t="s">
        <v>32</v>
      </c>
      <c r="F166">
        <v>178.1</v>
      </c>
      <c r="G166">
        <v>178.2</v>
      </c>
      <c r="H166">
        <v>177.7</v>
      </c>
      <c r="I166">
        <v>178.2</v>
      </c>
      <c r="J166">
        <v>178.3</v>
      </c>
      <c r="K166">
        <v>179</v>
      </c>
      <c r="L166">
        <v>178.1</v>
      </c>
      <c r="M166">
        <v>178</v>
      </c>
      <c r="N166">
        <v>175.8</v>
      </c>
      <c r="O166">
        <v>175.8</v>
      </c>
    </row>
    <row r="167" spans="1:15" x14ac:dyDescent="0.3">
      <c r="A167" s="2">
        <f t="shared" si="10"/>
        <v>44979</v>
      </c>
      <c r="B167" s="1" t="s">
        <v>85</v>
      </c>
      <c r="C167" t="s">
        <v>63</v>
      </c>
      <c r="D167" t="s">
        <v>58</v>
      </c>
      <c r="E167" t="s">
        <v>33</v>
      </c>
      <c r="F167">
        <v>178.1</v>
      </c>
      <c r="G167">
        <v>178.2</v>
      </c>
      <c r="H167">
        <v>177.7</v>
      </c>
      <c r="I167">
        <v>178.2</v>
      </c>
      <c r="J167">
        <v>175.8</v>
      </c>
      <c r="K167">
        <v>175.5</v>
      </c>
      <c r="L167">
        <v>175.7</v>
      </c>
      <c r="M167">
        <v>179</v>
      </c>
      <c r="N167">
        <v>175.6</v>
      </c>
      <c r="O167">
        <v>177.6</v>
      </c>
    </row>
    <row r="168" spans="1:15" x14ac:dyDescent="0.3">
      <c r="A168" s="2">
        <f t="shared" si="10"/>
        <v>44979</v>
      </c>
      <c r="B168" s="1" t="s">
        <v>85</v>
      </c>
      <c r="C168" t="s">
        <v>63</v>
      </c>
      <c r="D168" t="s">
        <v>58</v>
      </c>
      <c r="E168" t="s">
        <v>34</v>
      </c>
      <c r="F168">
        <v>178.1</v>
      </c>
      <c r="G168">
        <v>178.2</v>
      </c>
      <c r="H168">
        <v>177.7</v>
      </c>
      <c r="I168">
        <v>178.2</v>
      </c>
      <c r="J168">
        <v>179.3</v>
      </c>
      <c r="K168">
        <v>178.3</v>
      </c>
      <c r="L168">
        <v>176</v>
      </c>
      <c r="M168">
        <v>175.5</v>
      </c>
      <c r="N168">
        <v>175.6</v>
      </c>
      <c r="O168">
        <v>177.6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F1C6-45C6-4906-B9F8-580181AF6532}">
  <dimension ref="C3:P16"/>
  <sheetViews>
    <sheetView workbookViewId="0">
      <selection activeCell="F9" sqref="F9"/>
    </sheetView>
  </sheetViews>
  <sheetFormatPr defaultRowHeight="14.4" x14ac:dyDescent="0.3"/>
  <cols>
    <col min="3" max="3" width="26.21875" bestFit="1" customWidth="1"/>
    <col min="4" max="4" width="33.33203125" customWidth="1"/>
  </cols>
  <sheetData>
    <row r="3" spans="3:16" x14ac:dyDescent="0.3">
      <c r="C3" t="s">
        <v>0</v>
      </c>
      <c r="D3" t="s">
        <v>13</v>
      </c>
      <c r="E3" t="s">
        <v>21</v>
      </c>
    </row>
    <row r="4" spans="3:16" x14ac:dyDescent="0.3">
      <c r="C4" s="1">
        <f>DATE(2023,2,13)</f>
        <v>44970</v>
      </c>
      <c r="D4" t="s">
        <v>63</v>
      </c>
      <c r="E4">
        <v>10.45</v>
      </c>
      <c r="F4">
        <v>10.32</v>
      </c>
      <c r="G4">
        <v>10.65</v>
      </c>
      <c r="H4">
        <v>10.78</v>
      </c>
      <c r="I4">
        <v>10.56</v>
      </c>
    </row>
    <row r="5" spans="3:16" x14ac:dyDescent="0.3">
      <c r="C5" s="1">
        <f>DATE(2023,2,14)</f>
        <v>44971</v>
      </c>
      <c r="D5" t="s">
        <v>63</v>
      </c>
      <c r="E5">
        <v>10.71</v>
      </c>
      <c r="F5">
        <v>10.84</v>
      </c>
      <c r="G5">
        <v>10.7</v>
      </c>
      <c r="H5">
        <v>10.96</v>
      </c>
    </row>
    <row r="6" spans="3:16" x14ac:dyDescent="0.3">
      <c r="C6" s="1">
        <f>DATE(2023,2,15)</f>
        <v>44972</v>
      </c>
      <c r="D6" t="s">
        <v>69</v>
      </c>
      <c r="E6">
        <v>10.66</v>
      </c>
      <c r="F6">
        <v>10.69</v>
      </c>
      <c r="G6">
        <v>10.71</v>
      </c>
      <c r="H6">
        <v>10.26</v>
      </c>
      <c r="I6">
        <v>10.46</v>
      </c>
      <c r="J6">
        <v>10.41</v>
      </c>
    </row>
    <row r="7" spans="3:16" x14ac:dyDescent="0.3">
      <c r="C7" s="1">
        <f>DATE(2023,2,16)</f>
        <v>44973</v>
      </c>
      <c r="D7" t="s">
        <v>69</v>
      </c>
      <c r="E7">
        <v>10.59</v>
      </c>
      <c r="F7">
        <v>10.84</v>
      </c>
      <c r="G7">
        <v>10.44</v>
      </c>
      <c r="H7">
        <v>10.43</v>
      </c>
      <c r="I7">
        <v>10.59</v>
      </c>
      <c r="J7">
        <v>10.61</v>
      </c>
    </row>
    <row r="8" spans="3:16" x14ac:dyDescent="0.3">
      <c r="C8" s="1">
        <f>DATE(2023,2,17)</f>
        <v>44974</v>
      </c>
      <c r="D8" t="s">
        <v>69</v>
      </c>
      <c r="E8">
        <v>10.59</v>
      </c>
      <c r="F8">
        <v>10.62</v>
      </c>
      <c r="G8">
        <v>10.5</v>
      </c>
      <c r="H8">
        <v>10.64</v>
      </c>
      <c r="I8">
        <v>10.73</v>
      </c>
      <c r="J8">
        <v>10.65</v>
      </c>
      <c r="K8">
        <v>10.73</v>
      </c>
    </row>
    <row r="10" spans="3:16" x14ac:dyDescent="0.3">
      <c r="C10" s="1">
        <f>DATE(2023,2,18)</f>
        <v>44975</v>
      </c>
      <c r="D10" t="s">
        <v>22</v>
      </c>
      <c r="E10">
        <v>9.92</v>
      </c>
      <c r="F10">
        <v>10</v>
      </c>
      <c r="G10">
        <v>9.86</v>
      </c>
      <c r="H10">
        <v>10.1</v>
      </c>
      <c r="I10">
        <v>10.16</v>
      </c>
      <c r="J10">
        <v>9.9600000000000009</v>
      </c>
      <c r="K10">
        <v>10.08</v>
      </c>
      <c r="L10">
        <v>10.16</v>
      </c>
      <c r="M10">
        <v>10.199999999999999</v>
      </c>
    </row>
    <row r="11" spans="3:16" x14ac:dyDescent="0.3">
      <c r="C11" s="1">
        <f>DATE(2023,2,19)</f>
        <v>44976</v>
      </c>
      <c r="D11" t="s">
        <v>22</v>
      </c>
      <c r="E11">
        <v>10.02</v>
      </c>
      <c r="F11">
        <v>10.06</v>
      </c>
      <c r="G11">
        <v>10.09</v>
      </c>
      <c r="H11">
        <v>10.039999999999999</v>
      </c>
      <c r="I11">
        <v>10.039999999999999</v>
      </c>
      <c r="J11">
        <v>10.07</v>
      </c>
      <c r="K11">
        <v>10.01</v>
      </c>
      <c r="L11">
        <v>10.14</v>
      </c>
      <c r="M11">
        <v>10</v>
      </c>
      <c r="N11">
        <v>10.19</v>
      </c>
      <c r="O11">
        <v>10.11</v>
      </c>
      <c r="P11">
        <v>10.09</v>
      </c>
    </row>
    <row r="12" spans="3:16" x14ac:dyDescent="0.3">
      <c r="C12" s="1">
        <f>DATE(2023,2,19)</f>
        <v>44976</v>
      </c>
      <c r="D12" t="s">
        <v>57</v>
      </c>
      <c r="E12">
        <v>9.81</v>
      </c>
    </row>
    <row r="13" spans="3:16" x14ac:dyDescent="0.3">
      <c r="C13" s="1">
        <f>DATE(2023,2,20)</f>
        <v>44977</v>
      </c>
      <c r="D13" t="s">
        <v>57</v>
      </c>
      <c r="E13">
        <v>10.02</v>
      </c>
      <c r="F13">
        <v>10.29</v>
      </c>
      <c r="G13">
        <v>9.92</v>
      </c>
      <c r="H13">
        <v>10.07</v>
      </c>
      <c r="I13">
        <v>10.14</v>
      </c>
      <c r="J13">
        <v>10.09</v>
      </c>
      <c r="K13">
        <v>10.16</v>
      </c>
      <c r="L13">
        <v>9.9600000000000009</v>
      </c>
      <c r="M13">
        <v>10.08</v>
      </c>
      <c r="N13">
        <v>10.19</v>
      </c>
    </row>
    <row r="14" spans="3:16" x14ac:dyDescent="0.3">
      <c r="C14" s="1">
        <f>DATE(2023,2,21)</f>
        <v>44978</v>
      </c>
      <c r="D14" t="s">
        <v>64</v>
      </c>
      <c r="E14">
        <v>10.66</v>
      </c>
      <c r="F14">
        <v>10.68</v>
      </c>
    </row>
    <row r="15" spans="3:16" x14ac:dyDescent="0.3">
      <c r="C15" s="1">
        <f>DATE(2023,2,22)</f>
        <v>44979</v>
      </c>
      <c r="D15" t="s">
        <v>64</v>
      </c>
      <c r="E15">
        <v>10.43</v>
      </c>
      <c r="F15">
        <v>10.38</v>
      </c>
    </row>
    <row r="16" spans="3:16" x14ac:dyDescent="0.3">
      <c r="C16" s="1">
        <f>DATE(2023,2,22)</f>
        <v>44979</v>
      </c>
      <c r="D16" t="s">
        <v>64</v>
      </c>
      <c r="E16">
        <v>10.43</v>
      </c>
      <c r="F16">
        <v>10.7</v>
      </c>
      <c r="G16">
        <v>10.53</v>
      </c>
      <c r="H16">
        <v>10.61</v>
      </c>
      <c r="I16">
        <v>10.58</v>
      </c>
      <c r="J16">
        <v>10.68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70EB-237B-44F3-B04F-9124216A33A3}">
  <dimension ref="C3:K20"/>
  <sheetViews>
    <sheetView workbookViewId="0">
      <selection activeCell="D26" sqref="D26"/>
    </sheetView>
  </sheetViews>
  <sheetFormatPr defaultRowHeight="14.4" x14ac:dyDescent="0.3"/>
  <cols>
    <col min="3" max="3" width="26.21875" bestFit="1" customWidth="1"/>
    <col min="4" max="4" width="12.77734375" bestFit="1" customWidth="1"/>
    <col min="5" max="5" width="12.77734375" customWidth="1"/>
  </cols>
  <sheetData>
    <row r="3" spans="3:11" x14ac:dyDescent="0.3">
      <c r="C3" t="s">
        <v>0</v>
      </c>
      <c r="D3" t="s">
        <v>13</v>
      </c>
      <c r="E3" t="s">
        <v>51</v>
      </c>
      <c r="F3" t="s">
        <v>23</v>
      </c>
    </row>
    <row r="4" spans="3:11" x14ac:dyDescent="0.3">
      <c r="C4" s="1">
        <f>DATE(2023,2,13)</f>
        <v>44970</v>
      </c>
      <c r="D4" t="s">
        <v>63</v>
      </c>
      <c r="E4" t="s">
        <v>53</v>
      </c>
      <c r="F4">
        <v>13.54</v>
      </c>
      <c r="G4">
        <v>12.98</v>
      </c>
      <c r="H4">
        <v>13.02</v>
      </c>
      <c r="I4">
        <v>13.78</v>
      </c>
      <c r="J4">
        <v>13.38</v>
      </c>
    </row>
    <row r="5" spans="3:11" x14ac:dyDescent="0.3">
      <c r="C5" s="1">
        <f>DATE(2023,2,13)</f>
        <v>44970</v>
      </c>
      <c r="D5" t="s">
        <v>63</v>
      </c>
      <c r="E5" t="s">
        <v>53</v>
      </c>
      <c r="F5">
        <v>11.98</v>
      </c>
      <c r="G5">
        <v>12.08</v>
      </c>
      <c r="H5">
        <v>12.36</v>
      </c>
    </row>
    <row r="6" spans="3:11" x14ac:dyDescent="0.3">
      <c r="C6" s="1">
        <f>DATE(2023,2,15)</f>
        <v>44972</v>
      </c>
      <c r="D6" t="s">
        <v>69</v>
      </c>
      <c r="E6" t="s">
        <v>53</v>
      </c>
      <c r="F6">
        <v>12.95</v>
      </c>
      <c r="G6">
        <v>14.26</v>
      </c>
      <c r="H6">
        <v>12.56</v>
      </c>
      <c r="I6">
        <v>14.44</v>
      </c>
      <c r="J6">
        <v>15.14</v>
      </c>
      <c r="K6">
        <v>14.53</v>
      </c>
    </row>
    <row r="7" spans="3:11" x14ac:dyDescent="0.3">
      <c r="C7" s="1">
        <f>DATE(2023,2,16)</f>
        <v>44973</v>
      </c>
      <c r="D7" t="s">
        <v>69</v>
      </c>
      <c r="E7" t="s">
        <v>67</v>
      </c>
      <c r="F7">
        <v>12.99</v>
      </c>
      <c r="G7">
        <v>13.55</v>
      </c>
      <c r="H7">
        <v>14.48</v>
      </c>
      <c r="I7">
        <v>13.29</v>
      </c>
      <c r="J7">
        <v>13.13</v>
      </c>
      <c r="K7">
        <v>13.34</v>
      </c>
    </row>
    <row r="8" spans="3:11" x14ac:dyDescent="0.3">
      <c r="C8" s="1">
        <f>DATE(2023,2,17)</f>
        <v>44974</v>
      </c>
      <c r="D8" t="s">
        <v>69</v>
      </c>
      <c r="E8" t="s">
        <v>67</v>
      </c>
      <c r="F8">
        <v>13.36</v>
      </c>
      <c r="G8">
        <v>14.39</v>
      </c>
      <c r="H8">
        <v>13.51</v>
      </c>
      <c r="I8">
        <v>13.89</v>
      </c>
      <c r="J8">
        <v>13.97</v>
      </c>
      <c r="K8">
        <v>13.09</v>
      </c>
    </row>
    <row r="9" spans="3:11" x14ac:dyDescent="0.3">
      <c r="C9" s="1">
        <f>DATE(2023,2,17)</f>
        <v>44974</v>
      </c>
      <c r="D9" t="s">
        <v>69</v>
      </c>
      <c r="E9" t="s">
        <v>53</v>
      </c>
      <c r="F9">
        <v>14.78</v>
      </c>
    </row>
    <row r="12" spans="3:11" x14ac:dyDescent="0.3">
      <c r="C12" s="1">
        <f>DATE(2023,2,18)</f>
        <v>44975</v>
      </c>
      <c r="D12" t="s">
        <v>22</v>
      </c>
      <c r="F12">
        <v>13.7</v>
      </c>
      <c r="G12">
        <v>12.3</v>
      </c>
      <c r="H12">
        <v>13.28</v>
      </c>
      <c r="I12">
        <v>11.48</v>
      </c>
      <c r="J12">
        <v>12.17</v>
      </c>
      <c r="K12">
        <v>11.36</v>
      </c>
    </row>
    <row r="13" spans="3:11" x14ac:dyDescent="0.3">
      <c r="C13" s="1">
        <f>DATE(2023,2,19)</f>
        <v>44976</v>
      </c>
      <c r="D13" t="s">
        <v>22</v>
      </c>
      <c r="E13" t="s">
        <v>52</v>
      </c>
      <c r="F13">
        <v>11.97</v>
      </c>
      <c r="G13">
        <v>13.04</v>
      </c>
      <c r="H13">
        <v>12.74</v>
      </c>
    </row>
    <row r="14" spans="3:11" x14ac:dyDescent="0.3">
      <c r="C14" s="1">
        <f>DATE(2023,2,19)</f>
        <v>44976</v>
      </c>
      <c r="D14" t="s">
        <v>22</v>
      </c>
      <c r="E14" t="s">
        <v>53</v>
      </c>
      <c r="F14">
        <v>12.09</v>
      </c>
      <c r="G14">
        <v>13.51</v>
      </c>
      <c r="H14">
        <v>12.03</v>
      </c>
    </row>
    <row r="15" spans="3:11" x14ac:dyDescent="0.3">
      <c r="C15" s="1">
        <f>DATE(2023,2,19)</f>
        <v>44976</v>
      </c>
      <c r="D15" t="s">
        <v>57</v>
      </c>
      <c r="E15" t="s">
        <v>53</v>
      </c>
      <c r="F15">
        <v>11.93</v>
      </c>
    </row>
    <row r="16" spans="3:11" x14ac:dyDescent="0.3">
      <c r="C16" s="1">
        <f>DATE(2023,2,20)</f>
        <v>44977</v>
      </c>
      <c r="D16" t="s">
        <v>57</v>
      </c>
      <c r="E16" t="s">
        <v>52</v>
      </c>
      <c r="F16">
        <v>12.22</v>
      </c>
      <c r="G16">
        <v>11.86</v>
      </c>
      <c r="H16">
        <v>11.85</v>
      </c>
      <c r="I16">
        <v>11.98</v>
      </c>
      <c r="J16">
        <v>12.02</v>
      </c>
    </row>
    <row r="17" spans="3:11" x14ac:dyDescent="0.3">
      <c r="C17" s="1">
        <f>DATE(2023,2,20)</f>
        <v>44977</v>
      </c>
      <c r="D17" t="s">
        <v>57</v>
      </c>
      <c r="E17" t="s">
        <v>53</v>
      </c>
      <c r="F17">
        <v>13</v>
      </c>
      <c r="G17">
        <v>12.76</v>
      </c>
      <c r="H17">
        <v>14</v>
      </c>
      <c r="I17">
        <v>13.46</v>
      </c>
      <c r="J17">
        <v>12.98</v>
      </c>
    </row>
    <row r="18" spans="3:11" x14ac:dyDescent="0.3">
      <c r="C18" s="1">
        <f>DATE(2023,2,21)</f>
        <v>44978</v>
      </c>
      <c r="D18" t="s">
        <v>63</v>
      </c>
      <c r="E18" t="s">
        <v>52</v>
      </c>
      <c r="F18">
        <v>14.97</v>
      </c>
      <c r="G18">
        <v>15</v>
      </c>
    </row>
    <row r="19" spans="3:11" x14ac:dyDescent="0.3">
      <c r="C19" s="1">
        <f>DATE(2023,2,22)</f>
        <v>44979</v>
      </c>
      <c r="D19" t="s">
        <v>63</v>
      </c>
      <c r="E19" t="s">
        <v>52</v>
      </c>
      <c r="F19">
        <v>12.99</v>
      </c>
      <c r="G19">
        <v>12.39</v>
      </c>
    </row>
    <row r="20" spans="3:11" x14ac:dyDescent="0.3">
      <c r="C20" s="1">
        <f>DATE(2023,2,22)</f>
        <v>44979</v>
      </c>
      <c r="D20" t="s">
        <v>63</v>
      </c>
      <c r="E20" t="s">
        <v>53</v>
      </c>
      <c r="F20">
        <v>13.87</v>
      </c>
      <c r="G20">
        <v>13.15</v>
      </c>
      <c r="H20">
        <v>14.19</v>
      </c>
      <c r="I20">
        <v>12.13</v>
      </c>
      <c r="J20">
        <v>14.57</v>
      </c>
      <c r="K20">
        <v>14.25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ph</vt:lpstr>
      <vt:lpstr>moisture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Tafadzwa</dc:creator>
  <cp:lastModifiedBy>Tafadzwa</cp:lastModifiedBy>
  <dcterms:created xsi:type="dcterms:W3CDTF">2023-05-20T13:26:01Z</dcterms:created>
  <dcterms:modified xsi:type="dcterms:W3CDTF">2023-06-01T07:54:05Z</dcterms:modified>
</cp:coreProperties>
</file>