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lee" sheetId="1" r:id="rId4"/>
    <sheet state="visible" name="Ranged" sheetId="2" r:id="rId5"/>
    <sheet state="visible" name="Items" sheetId="3" r:id="rId6"/>
    <sheet state="visible" name="Skills" sheetId="4" r:id="rId7"/>
    <sheet state="visible" name="Ultimates" sheetId="5" r:id="rId8"/>
    <sheet state="visible" name="Stats" sheetId="6" r:id="rId9"/>
  </sheets>
  <definedNames>
    <definedName hidden="1" localSheetId="0" name="_xlnm._FilterDatabase">Melee!$A$1:$AM$200</definedName>
  </definedNames>
  <calcPr/>
</workbook>
</file>

<file path=xl/sharedStrings.xml><?xml version="1.0" encoding="utf-8"?>
<sst xmlns="http://schemas.openxmlformats.org/spreadsheetml/2006/main" count="556" uniqueCount="281">
  <si>
    <t>Type</t>
  </si>
  <si>
    <t>Tier</t>
  </si>
  <si>
    <t>Name</t>
  </si>
  <si>
    <t>Design</t>
  </si>
  <si>
    <t>Description</t>
  </si>
  <si>
    <t>Lore</t>
  </si>
  <si>
    <t>Source</t>
  </si>
  <si>
    <t>Damage</t>
  </si>
  <si>
    <t>Attack speed</t>
  </si>
  <si>
    <t>Attack area</t>
  </si>
  <si>
    <t>Attack range</t>
  </si>
  <si>
    <t>Move speed</t>
  </si>
  <si>
    <t>Parry tipe</t>
  </si>
  <si>
    <t>T S</t>
  </si>
  <si>
    <t>Dmg r</t>
  </si>
  <si>
    <t>haste r</t>
  </si>
  <si>
    <t>area r</t>
  </si>
  <si>
    <t>range r</t>
  </si>
  <si>
    <t>move r</t>
  </si>
  <si>
    <t>parry r</t>
  </si>
  <si>
    <t>T.R.</t>
  </si>
  <si>
    <t>D.R.</t>
  </si>
  <si>
    <t>E.R.</t>
  </si>
  <si>
    <t>Affect</t>
  </si>
  <si>
    <t>hasAffect</t>
  </si>
  <si>
    <t>Short</t>
  </si>
  <si>
    <t>1 Basic</t>
  </si>
  <si>
    <t>Sword</t>
  </si>
  <si>
    <t>Fast speed Low damage</t>
  </si>
  <si>
    <t>TEAM</t>
  </si>
  <si>
    <t>low (1)</t>
  </si>
  <si>
    <t>fast (3)</t>
  </si>
  <si>
    <t>medium (1)</t>
  </si>
  <si>
    <t>short (1)</t>
  </si>
  <si>
    <t>normal (0)</t>
  </si>
  <si>
    <t>none</t>
  </si>
  <si>
    <t>War hammer</t>
  </si>
  <si>
    <t>Hammer</t>
  </si>
  <si>
    <t>Medium speed medium damage</t>
  </si>
  <si>
    <t>medium (2)</t>
  </si>
  <si>
    <t>Long</t>
  </si>
  <si>
    <t>Spear</t>
  </si>
  <si>
    <t>Narrow dash long distance</t>
  </si>
  <si>
    <t>narrow (0)</t>
  </si>
  <si>
    <t>long (3)</t>
  </si>
  <si>
    <t>Dane Axe</t>
  </si>
  <si>
    <t>wide dash medium distance</t>
  </si>
  <si>
    <t>high (3)</t>
  </si>
  <si>
    <t>wide (2)</t>
  </si>
  <si>
    <t>Shield</t>
  </si>
  <si>
    <t>Buckler</t>
  </si>
  <si>
    <t>narrow shield fast</t>
  </si>
  <si>
    <t>v. short (0)</t>
  </si>
  <si>
    <t>Tower Shield</t>
  </si>
  <si>
    <t>wide shield slow</t>
  </si>
  <si>
    <t>slow (1)</t>
  </si>
  <si>
    <t>slow (-1)</t>
  </si>
  <si>
    <t>4 Artifact</t>
  </si>
  <si>
    <t>Dáinsleif</t>
  </si>
  <si>
    <t>Folklore</t>
  </si>
  <si>
    <t>Bleed/Heal denial (DOT) ?</t>
  </si>
  <si>
    <t>Gram</t>
  </si>
  <si>
    <t>Sword of light</t>
  </si>
  <si>
    <t>Gungnir</t>
  </si>
  <si>
    <t>Always hits target (Odin)</t>
  </si>
  <si>
    <t>Significant increase in Crit chance?</t>
  </si>
  <si>
    <t xml:space="preserve">Hǫfuð </t>
  </si>
  <si>
    <t>Heimdall's Sword</t>
  </si>
  <si>
    <t>v. slow (0)</t>
  </si>
  <si>
    <t>Hrotti</t>
  </si>
  <si>
    <t>Sword of the thieving dragon</t>
  </si>
  <si>
    <t>Life steal/Exp Steal/Coin Steal?</t>
  </si>
  <si>
    <t>Lævateinn</t>
  </si>
  <si>
    <t>Sword Staff</t>
  </si>
  <si>
    <t>Loki created duplicate of Gungnir</t>
  </si>
  <si>
    <t>fast (1)</t>
  </si>
  <si>
    <t>Mistilteinn</t>
  </si>
  <si>
    <t>Always sharp sword</t>
  </si>
  <si>
    <t>Mjölnir</t>
  </si>
  <si>
    <t>Thunder hammer</t>
  </si>
  <si>
    <t>Thor’s hammer</t>
  </si>
  <si>
    <t>Riðill</t>
  </si>
  <si>
    <t>Dragon slaying sword</t>
  </si>
  <si>
    <t>v. high (4)</t>
  </si>
  <si>
    <t>Skofnung</t>
  </si>
  <si>
    <t>Sword of 12 berzerkers</t>
  </si>
  <si>
    <t>spawns spirits?</t>
  </si>
  <si>
    <t>Sword of Freyr</t>
  </si>
  <si>
    <t>Sword that fights on it’s own</t>
  </si>
  <si>
    <t>Tyrfing</t>
  </si>
  <si>
    <t>Kills when drawn</t>
  </si>
  <si>
    <t>randomly attack additional enemy on attack?</t>
  </si>
  <si>
    <t>Járngreipr</t>
  </si>
  <si>
    <t>Gauntlets</t>
  </si>
  <si>
    <t>Gauntlets thor needs to hold Mjölnir</t>
  </si>
  <si>
    <t>on bash create wave knockback?</t>
  </si>
  <si>
    <t>Rati</t>
  </si>
  <si>
    <t>Drill</t>
  </si>
  <si>
    <t>Drill to pierce mountains</t>
  </si>
  <si>
    <t>Svalinn</t>
  </si>
  <si>
    <t>shield against the sun</t>
  </si>
  <si>
    <t>after reflecting x amount of damage ice burst?</t>
  </si>
  <si>
    <t>3 Relic</t>
  </si>
  <si>
    <t>Twig of Yggdrasil</t>
  </si>
  <si>
    <t>Branch of Yggdrasil</t>
  </si>
  <si>
    <t>Pole</t>
  </si>
  <si>
    <t>Bark of Yggdrasil</t>
  </si>
  <si>
    <t>Shot Count</t>
  </si>
  <si>
    <t>spread</t>
  </si>
  <si>
    <t>range</t>
  </si>
  <si>
    <t>attack speed</t>
  </si>
  <si>
    <t>projectile speed</t>
  </si>
  <si>
    <t>hit</t>
  </si>
  <si>
    <t>hasSkill</t>
  </si>
  <si>
    <t>Skill</t>
  </si>
  <si>
    <t>Single shot</t>
  </si>
  <si>
    <t>Basic</t>
  </si>
  <si>
    <t>Bow</t>
  </si>
  <si>
    <t>Strong Draw</t>
  </si>
  <si>
    <t>2 medium</t>
  </si>
  <si>
    <t>0 narrow</t>
  </si>
  <si>
    <t>0 medium</t>
  </si>
  <si>
    <t>1 fast</t>
  </si>
  <si>
    <t>0 slow</t>
  </si>
  <si>
    <t>Repeated shot</t>
  </si>
  <si>
    <t>Rapid Fire Draw</t>
  </si>
  <si>
    <t>1 low</t>
  </si>
  <si>
    <t>-1 medium</t>
  </si>
  <si>
    <t>Spread shot</t>
  </si>
  <si>
    <t>Triple Shot Draw</t>
  </si>
  <si>
    <t>Gun</t>
  </si>
  <si>
    <t>Pistol</t>
  </si>
  <si>
    <t>1 long</t>
  </si>
  <si>
    <t>1 medium</t>
  </si>
  <si>
    <t>Double Barrel</t>
  </si>
  <si>
    <t>2 v. long</t>
  </si>
  <si>
    <t>-1 slow</t>
  </si>
  <si>
    <t>2 fast</t>
  </si>
  <si>
    <t>Blunderbuss</t>
  </si>
  <si>
    <t>-2 wide</t>
  </si>
  <si>
    <t>-1 short</t>
  </si>
  <si>
    <t>Knockback</t>
  </si>
  <si>
    <t>Rare</t>
  </si>
  <si>
    <t>GL</t>
  </si>
  <si>
    <t>Dwarvern Barreler</t>
  </si>
  <si>
    <t>3 v. high</t>
  </si>
  <si>
    <t>-2 v. slow</t>
  </si>
  <si>
    <t>AoE (d = 2m)</t>
  </si>
  <si>
    <t>Aflame (DOT)</t>
  </si>
  <si>
    <t>Sniper Rifle</t>
  </si>
  <si>
    <t>2 high</t>
  </si>
  <si>
    <t>3 v. fast</t>
  </si>
  <si>
    <t>Pierce (n = 2)</t>
  </si>
  <si>
    <t>Relic</t>
  </si>
  <si>
    <t>Wand</t>
  </si>
  <si>
    <t>Thunder orb Wand</t>
  </si>
  <si>
    <t>-1 v. slow</t>
  </si>
  <si>
    <t>Bounce (n = 2)</t>
  </si>
  <si>
    <t>Stun</t>
  </si>
  <si>
    <t>MG</t>
  </si>
  <si>
    <t>Dwarvern Buzzsaw</t>
  </si>
  <si>
    <t>0 v. low</t>
  </si>
  <si>
    <t>-3 v. wide</t>
  </si>
  <si>
    <t>Javelin</t>
  </si>
  <si>
    <t>Elven Bow</t>
  </si>
  <si>
    <t>Similarity</t>
  </si>
  <si>
    <t>Levels</t>
  </si>
  <si>
    <t>Passive</t>
  </si>
  <si>
    <t>Ring</t>
  </si>
  <si>
    <t>Andvaranaut</t>
  </si>
  <si>
    <t>Finds gold</t>
  </si>
  <si>
    <t>increase gold drop rate?</t>
  </si>
  <si>
    <t>Necklace</t>
  </si>
  <si>
    <t>Brísingamen</t>
  </si>
  <si>
    <t>Necklace of fire</t>
  </si>
  <si>
    <t>Draupnir</t>
  </si>
  <si>
    <t>Self duplicating</t>
  </si>
  <si>
    <t>Odin's golden ring</t>
  </si>
  <si>
    <t>every boss doubles current gold?</t>
  </si>
  <si>
    <t>Liquid</t>
  </si>
  <si>
    <t>Eitr</t>
  </si>
  <si>
    <t>Ice poison</t>
  </si>
  <si>
    <t>DOT/Slow enemies?</t>
  </si>
  <si>
    <t>Pot</t>
  </si>
  <si>
    <t>Eldhrímnir</t>
  </si>
  <si>
    <t>Pot of Embers</t>
  </si>
  <si>
    <t>pot cook everything for the gods</t>
  </si>
  <si>
    <t>double health per boss kill/drop healing items every now and then?</t>
  </si>
  <si>
    <t>Gambanteinn</t>
  </si>
  <si>
    <t>Mind control wand</t>
  </si>
  <si>
    <t>when an enemy is killed % chance to turn sides</t>
  </si>
  <si>
    <t>Active</t>
  </si>
  <si>
    <t>Horn</t>
  </si>
  <si>
    <t>Gjallarhorn</t>
  </si>
  <si>
    <t>Horn of warning of RAGNAROK</t>
  </si>
  <si>
    <t>calls meteor?</t>
  </si>
  <si>
    <t>Chain</t>
  </si>
  <si>
    <t>Gleipnir</t>
  </si>
  <si>
    <t>Chain of removal/bindings of fenrir</t>
  </si>
  <si>
    <t>every x seconds summon fenrir?</t>
  </si>
  <si>
    <t>Shoes</t>
  </si>
  <si>
    <t>Helskór</t>
  </si>
  <si>
    <t>Shoes of the dead</t>
  </si>
  <si>
    <t>when character is hit invincibility for x sec with x sec cooldown?</t>
  </si>
  <si>
    <t>HC - Headset</t>
  </si>
  <si>
    <t>Mead of poetry</t>
  </si>
  <si>
    <t>Liquid of make you smart</t>
  </si>
  <si>
    <t>reduce cooldown of skills?</t>
  </si>
  <si>
    <t>HC - Idol Costume</t>
  </si>
  <si>
    <t>Fire</t>
  </si>
  <si>
    <t>Eternal Flame</t>
  </si>
  <si>
    <t>Fire that cannot be put out</t>
  </si>
  <si>
    <t>Aura of Fire? On hit light enemies?</t>
  </si>
  <si>
    <t>Belt</t>
  </si>
  <si>
    <t xml:space="preserve">Megingjörð </t>
  </si>
  <si>
    <t>Thor’s belt of strength (double’s his strength)</t>
  </si>
  <si>
    <t>x levels of damage multiplier?</t>
  </si>
  <si>
    <t>HC - Gorilla Glove</t>
  </si>
  <si>
    <t>Bottle</t>
  </si>
  <si>
    <t>Óðrerir</t>
  </si>
  <si>
    <t>contains Mead of poetry</t>
  </si>
  <si>
    <t>x levels of xp gain multiplier</t>
  </si>
  <si>
    <t>HC - Glasses</t>
  </si>
  <si>
    <t>Stone</t>
  </si>
  <si>
    <t>Singasteinn</t>
  </si>
  <si>
    <t>Loki’s singing stone (item fought over)</t>
  </si>
  <si>
    <t>increase enemy strength but increase exp/gold dropped?</t>
  </si>
  <si>
    <t>HC - Halu</t>
  </si>
  <si>
    <t>Style</t>
  </si>
  <si>
    <t>Attack</t>
  </si>
  <si>
    <t>Lighting</t>
  </si>
  <si>
    <t>Chain Lightning</t>
  </si>
  <si>
    <t>Thor</t>
  </si>
  <si>
    <t>Aura</t>
  </si>
  <si>
    <t>Wave</t>
  </si>
  <si>
    <t>Shockwave</t>
  </si>
  <si>
    <t>Thunder Clap</t>
  </si>
  <si>
    <t>Decoy</t>
  </si>
  <si>
    <t>Illusion</t>
  </si>
  <si>
    <t>Mirror Image</t>
  </si>
  <si>
    <t>Loki</t>
  </si>
  <si>
    <t>Movement</t>
  </si>
  <si>
    <t>Teleport</t>
  </si>
  <si>
    <t>Bifrost Gate</t>
  </si>
  <si>
    <t>Heimdall</t>
  </si>
  <si>
    <t>State</t>
  </si>
  <si>
    <t>Lightning</t>
  </si>
  <si>
    <t>Thunder mode</t>
  </si>
  <si>
    <t>AoE</t>
  </si>
  <si>
    <t>Feathers</t>
  </si>
  <si>
    <t>Angel Fall</t>
  </si>
  <si>
    <t>Feathers deal damage</t>
  </si>
  <si>
    <t>Field</t>
  </si>
  <si>
    <t>Time</t>
  </si>
  <si>
    <t>Loom of Time</t>
  </si>
  <si>
    <t>Freeze time</t>
  </si>
  <si>
    <t>Ragnarok</t>
  </si>
  <si>
    <t>Surtr</t>
  </si>
  <si>
    <t>Convert field into Lava, DOT all</t>
  </si>
  <si>
    <t>Base</t>
  </si>
  <si>
    <t>Max Health</t>
  </si>
  <si>
    <t>Number</t>
  </si>
  <si>
    <t>Regeneration</t>
  </si>
  <si>
    <t>Health regain per tick</t>
  </si>
  <si>
    <t>Defence</t>
  </si>
  <si>
    <t>Damage reduction on hit</t>
  </si>
  <si>
    <t>Reach</t>
  </si>
  <si>
    <t>Percentage</t>
  </si>
  <si>
    <t>Pickup area</t>
  </si>
  <si>
    <t>Strength</t>
  </si>
  <si>
    <t>Melee damage increase</t>
  </si>
  <si>
    <t>Precision</t>
  </si>
  <si>
    <t>Ranged damage increase</t>
  </si>
  <si>
    <t>Mobility</t>
  </si>
  <si>
    <t>Movement Speed</t>
  </si>
  <si>
    <t>Haste</t>
  </si>
  <si>
    <t>Attack Speed</t>
  </si>
  <si>
    <t>Crit Rate</t>
  </si>
  <si>
    <t>Crit Damage</t>
  </si>
  <si>
    <t>Absorbtion</t>
  </si>
  <si>
    <t>Health gain using healing 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</si>
</sst>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0" xfId="0" applyBorder="1" applyFont="1"/>
    <xf borderId="2" fillId="3" fontId="1" numFmtId="0" xfId="0" applyAlignment="1" applyBorder="1" applyFill="1" applyFont="1">
      <alignment readingOrder="0"/>
    </xf>
    <xf borderId="2" fillId="3" fontId="1" numFmtId="0" xfId="0" applyBorder="1" applyFont="1"/>
    <xf borderId="2" fillId="3" fontId="1" numFmtId="0" xfId="0" applyAlignment="1" applyBorder="1" applyFont="1">
      <alignment horizontal="center" readingOrder="0"/>
    </xf>
    <xf borderId="2" fillId="3" fontId="1" numFmtId="3" xfId="0" applyAlignment="1" applyBorder="1" applyFont="1" applyNumberFormat="1">
      <alignment horizontal="center"/>
    </xf>
    <xf borderId="2" fillId="3" fontId="1" numFmtId="0" xfId="0" applyAlignment="1" applyBorder="1" applyFont="1">
      <alignment horizontal="center"/>
    </xf>
    <xf borderId="2" fillId="4" fontId="1" numFmtId="0" xfId="0" applyAlignment="1" applyBorder="1" applyFill="1" applyFont="1">
      <alignment readingOrder="0"/>
    </xf>
    <xf borderId="2" fillId="4" fontId="1" numFmtId="0" xfId="0" applyBorder="1" applyFont="1"/>
    <xf borderId="2" fillId="4" fontId="1" numFmtId="0" xfId="0" applyAlignment="1" applyBorder="1" applyFont="1">
      <alignment horizontal="center" readingOrder="0"/>
    </xf>
    <xf borderId="2" fillId="4" fontId="1" numFmtId="3" xfId="0" applyAlignment="1" applyBorder="1" applyFont="1" applyNumberFormat="1">
      <alignment horizontal="center"/>
    </xf>
    <xf borderId="2" fillId="4" fontId="1" numFmtId="0" xfId="0" applyAlignment="1" applyBorder="1" applyFont="1">
      <alignment horizontal="center"/>
    </xf>
    <xf borderId="2" fillId="3" fontId="0" numFmtId="0" xfId="0" applyAlignment="1" applyBorder="1" applyFont="1">
      <alignment readingOrder="0"/>
    </xf>
    <xf borderId="2" fillId="4" fontId="0" numFmtId="0" xfId="0" applyAlignment="1" applyBorder="1" applyFont="1">
      <alignment readingOrder="0"/>
    </xf>
    <xf borderId="3" fillId="3" fontId="1" numFmtId="0" xfId="0" applyBorder="1" applyFont="1"/>
    <xf borderId="3" fillId="3" fontId="1" numFmtId="0" xfId="0" applyAlignment="1" applyBorder="1" applyFont="1">
      <alignment horizontal="center"/>
    </xf>
    <xf borderId="3" fillId="3" fontId="1" numFmtId="3" xfId="0" applyAlignment="1" applyBorder="1" applyFont="1" applyNumberForma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2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2">
    <tableStyle count="3" pivot="0" name="Ranged-style">
      <tableStyleElement dxfId="1" type="headerRow"/>
      <tableStyleElement dxfId="2" type="firstRowStripe"/>
      <tableStyleElement dxfId="3" type="secondRowStripe"/>
    </tableStyle>
    <tableStyle count="3" pivot="0" name="Item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00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ange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00" displayName="Table_2" 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Item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 outlineLevelCol="1"/>
  <cols>
    <col customWidth="1" min="1" max="1" width="10.5"/>
    <col customWidth="1" min="2" max="2" width="12.38"/>
    <col collapsed="1" customWidth="1" min="3" max="3" width="15.13"/>
    <col customWidth="1" hidden="1" min="4" max="4" width="10.13" outlineLevel="1"/>
    <col customWidth="1" hidden="1" min="5" max="5" width="24.13" outlineLevel="1"/>
    <col customWidth="1" hidden="1" min="6" max="6" width="23.0" outlineLevel="1"/>
    <col customWidth="1" hidden="1" min="7" max="7" width="14.0" outlineLevel="1"/>
    <col customWidth="1" min="8" max="11" width="14.0"/>
    <col customWidth="1" min="12" max="12" width="13.13"/>
    <col collapsed="1" customWidth="1" min="13" max="13" width="11.38"/>
    <col customWidth="1" hidden="1" min="14" max="14" width="3.5" outlineLevel="1"/>
    <col customWidth="1" hidden="1" min="15" max="15" width="5.38" outlineLevel="1"/>
    <col customWidth="1" hidden="1" min="16" max="16" width="6.0" outlineLevel="1"/>
    <col customWidth="1" hidden="1" min="17" max="17" width="5.13" outlineLevel="1"/>
    <col customWidth="1" hidden="1" min="18" max="18" width="6.0" outlineLevel="1"/>
    <col customWidth="1" hidden="1" min="19" max="19" width="5.75" outlineLevel="1"/>
    <col customWidth="1" hidden="1" min="20" max="20" width="5.63" outlineLevel="1"/>
    <col customWidth="1" min="21" max="21" width="6.5"/>
    <col customWidth="1" min="22" max="22" width="6.75"/>
    <col customWidth="1" min="23" max="23" width="6.63"/>
    <col customWidth="1" min="24" max="24" width="34.0"/>
    <col customWidth="1" min="25" max="25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>
      <c r="A2" s="4" t="s">
        <v>25</v>
      </c>
      <c r="B2" s="4" t="s">
        <v>26</v>
      </c>
      <c r="C2" s="4" t="s">
        <v>27</v>
      </c>
      <c r="D2" s="4" t="s">
        <v>27</v>
      </c>
      <c r="E2" s="4" t="s">
        <v>28</v>
      </c>
      <c r="F2" s="5" t="str">
        <f t="shared" ref="F2:F7" si="1">"A "&amp;D2&amp;" crafted by man"</f>
        <v>A Sword crafted by man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tr">
        <f t="shared" ref="M2:M200" si="2">IF(A2="Short", "Block", IF(A2="Shield", "Reflect", "I-Frame"))</f>
        <v>Block</v>
      </c>
      <c r="N2" s="4">
        <f>IFERROR(__xludf.DUMMYFUNCTION("VALUE(REGEXEXTRACT(B2, ""\d+""))"),1.0)</f>
        <v>1</v>
      </c>
      <c r="O2" s="4">
        <f>IFERROR(__xludf.DUMMYFUNCTION("VALUE(REGEXEXTRACT(H2, ""\d+""))"),1.0)</f>
        <v>1</v>
      </c>
      <c r="P2" s="4">
        <f>IFERROR(__xludf.DUMMYFUNCTION("VALUE(REGEXEXTRACT(I2, ""\d+""))"),3.0)</f>
        <v>3</v>
      </c>
      <c r="Q2" s="4">
        <f>IFERROR(__xludf.DUMMYFUNCTION("VALUE(REGEXEXTRACT(J2, ""\d+""))"),1.0)</f>
        <v>1</v>
      </c>
      <c r="R2" s="4">
        <f>IFERROR(__xludf.DUMMYFUNCTION("VALUE(REGEXEXTRACT(K2, ""\d+""))"),1.0)</f>
        <v>1</v>
      </c>
      <c r="S2" s="4">
        <f>IFERROR(__xludf.DUMMYFUNCTION("VALUE(REGEXEXTRACT(L2, ""\d+""))"),0.0)</f>
        <v>0</v>
      </c>
      <c r="T2" s="4">
        <f t="shared" ref="T2:T200" si="3">IF(M2="Block", 0, IF(M2="Reflect", 1, -1))</f>
        <v>0</v>
      </c>
      <c r="U2" s="6">
        <f t="shared" ref="U2:U200" si="4">IFERROR(SUM(O2,P2,Q2,R2,S2,T2),0)</f>
        <v>6</v>
      </c>
      <c r="V2" s="7">
        <f t="shared" ref="V2:V200" si="5">U2-AVERAGEIF($U$2:$U1000,"&gt;0")</f>
        <v>-1.058823529</v>
      </c>
      <c r="W2" s="8">
        <f t="shared" ref="W2:W200" si="6">U2*N2</f>
        <v>6</v>
      </c>
      <c r="X2" s="4" t="s">
        <v>35</v>
      </c>
      <c r="Y2" s="4" t="b">
        <f t="shared" ref="Y2:Y200" si="7">IF(not(X2="none"), TRUE)</f>
        <v>0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9" t="s">
        <v>25</v>
      </c>
      <c r="B3" s="9" t="s">
        <v>26</v>
      </c>
      <c r="C3" s="9" t="s">
        <v>36</v>
      </c>
      <c r="D3" s="9" t="s">
        <v>37</v>
      </c>
      <c r="E3" s="9" t="s">
        <v>38</v>
      </c>
      <c r="F3" s="10" t="str">
        <f t="shared" si="1"/>
        <v>A Hammer crafted by man</v>
      </c>
      <c r="G3" s="9" t="s">
        <v>29</v>
      </c>
      <c r="H3" s="9" t="s">
        <v>39</v>
      </c>
      <c r="I3" s="9" t="s">
        <v>39</v>
      </c>
      <c r="J3" s="9" t="s">
        <v>32</v>
      </c>
      <c r="K3" s="9" t="s">
        <v>39</v>
      </c>
      <c r="L3" s="9" t="s">
        <v>34</v>
      </c>
      <c r="M3" s="9" t="str">
        <f t="shared" si="2"/>
        <v>Block</v>
      </c>
      <c r="N3" s="9">
        <f>IFERROR(__xludf.DUMMYFUNCTION("VALUE(REGEXEXTRACT(B3, ""\d+""))"),1.0)</f>
        <v>1</v>
      </c>
      <c r="O3" s="9">
        <f>IFERROR(__xludf.DUMMYFUNCTION("VALUE(REGEXEXTRACT(H3, ""\d+""))"),2.0)</f>
        <v>2</v>
      </c>
      <c r="P3" s="9">
        <f>IFERROR(__xludf.DUMMYFUNCTION("VALUE(REGEXEXTRACT(I3, ""\d+""))"),2.0)</f>
        <v>2</v>
      </c>
      <c r="Q3" s="9">
        <f>IFERROR(__xludf.DUMMYFUNCTION("VALUE(REGEXEXTRACT(J3, ""\d+""))"),1.0)</f>
        <v>1</v>
      </c>
      <c r="R3" s="9">
        <f>IFERROR(__xludf.DUMMYFUNCTION("VALUE(REGEXEXTRACT(K3, ""\d+""))"),2.0)</f>
        <v>2</v>
      </c>
      <c r="S3" s="9">
        <f>IFERROR(__xludf.DUMMYFUNCTION("VALUE(REGEXEXTRACT(L3, ""\d+""))"),0.0)</f>
        <v>0</v>
      </c>
      <c r="T3" s="9">
        <f t="shared" si="3"/>
        <v>0</v>
      </c>
      <c r="U3" s="11">
        <f t="shared" si="4"/>
        <v>7</v>
      </c>
      <c r="V3" s="12">
        <f t="shared" si="5"/>
        <v>-0.05882352941</v>
      </c>
      <c r="W3" s="13">
        <f t="shared" si="6"/>
        <v>7</v>
      </c>
      <c r="X3" s="9" t="s">
        <v>35</v>
      </c>
      <c r="Y3" s="9" t="b">
        <f t="shared" si="7"/>
        <v>0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>
      <c r="A4" s="4" t="s">
        <v>40</v>
      </c>
      <c r="B4" s="4" t="s">
        <v>26</v>
      </c>
      <c r="C4" s="4" t="s">
        <v>41</v>
      </c>
      <c r="D4" s="4" t="s">
        <v>41</v>
      </c>
      <c r="E4" s="4" t="s">
        <v>42</v>
      </c>
      <c r="F4" s="5" t="str">
        <f t="shared" si="1"/>
        <v>A Spear crafted by man</v>
      </c>
      <c r="G4" s="4" t="s">
        <v>29</v>
      </c>
      <c r="H4" s="4" t="s">
        <v>39</v>
      </c>
      <c r="I4" s="4" t="s">
        <v>39</v>
      </c>
      <c r="J4" s="4" t="s">
        <v>43</v>
      </c>
      <c r="K4" s="4" t="s">
        <v>44</v>
      </c>
      <c r="L4" s="4" t="s">
        <v>34</v>
      </c>
      <c r="M4" s="4" t="str">
        <f t="shared" si="2"/>
        <v>I-Frame</v>
      </c>
      <c r="N4" s="4">
        <f>IFERROR(__xludf.DUMMYFUNCTION("VALUE(REGEXEXTRACT(B4, ""\d+""))"),1.0)</f>
        <v>1</v>
      </c>
      <c r="O4" s="4">
        <f>IFERROR(__xludf.DUMMYFUNCTION("VALUE(REGEXEXTRACT(H4, ""\d+""))"),2.0)</f>
        <v>2</v>
      </c>
      <c r="P4" s="4">
        <f>IFERROR(__xludf.DUMMYFUNCTION("VALUE(REGEXEXTRACT(I4, ""\d+""))"),2.0)</f>
        <v>2</v>
      </c>
      <c r="Q4" s="4">
        <f>IFERROR(__xludf.DUMMYFUNCTION("VALUE(REGEXEXTRACT(J4, ""\d+""))"),0.0)</f>
        <v>0</v>
      </c>
      <c r="R4" s="4">
        <f>IFERROR(__xludf.DUMMYFUNCTION("VALUE(REGEXEXTRACT(K4, ""\d+""))"),3.0)</f>
        <v>3</v>
      </c>
      <c r="S4" s="4">
        <f>IFERROR(__xludf.DUMMYFUNCTION("VALUE(REGEXEXTRACT(L4, ""\d+""))"),0.0)</f>
        <v>0</v>
      </c>
      <c r="T4" s="4">
        <f t="shared" si="3"/>
        <v>-1</v>
      </c>
      <c r="U4" s="6">
        <f t="shared" si="4"/>
        <v>6</v>
      </c>
      <c r="V4" s="7">
        <f t="shared" si="5"/>
        <v>-1.058823529</v>
      </c>
      <c r="W4" s="8">
        <f t="shared" si="6"/>
        <v>6</v>
      </c>
      <c r="X4" s="4" t="s">
        <v>35</v>
      </c>
      <c r="Y4" s="4" t="b">
        <f t="shared" si="7"/>
        <v>0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9" t="s">
        <v>40</v>
      </c>
      <c r="B5" s="9" t="s">
        <v>26</v>
      </c>
      <c r="C5" s="9" t="s">
        <v>45</v>
      </c>
      <c r="D5" s="9" t="s">
        <v>45</v>
      </c>
      <c r="E5" s="9" t="s">
        <v>46</v>
      </c>
      <c r="F5" s="10" t="str">
        <f t="shared" si="1"/>
        <v>A Dane Axe crafted by man</v>
      </c>
      <c r="G5" s="9" t="s">
        <v>29</v>
      </c>
      <c r="H5" s="9" t="s">
        <v>47</v>
      </c>
      <c r="I5" s="9" t="s">
        <v>39</v>
      </c>
      <c r="J5" s="9" t="s">
        <v>48</v>
      </c>
      <c r="K5" s="9" t="s">
        <v>39</v>
      </c>
      <c r="L5" s="9" t="s">
        <v>34</v>
      </c>
      <c r="M5" s="9" t="str">
        <f t="shared" si="2"/>
        <v>I-Frame</v>
      </c>
      <c r="N5" s="9">
        <f>IFERROR(__xludf.DUMMYFUNCTION("VALUE(REGEXEXTRACT(B5, ""\d+""))"),1.0)</f>
        <v>1</v>
      </c>
      <c r="O5" s="9">
        <f>IFERROR(__xludf.DUMMYFUNCTION("VALUE(REGEXEXTRACT(H5, ""\d+""))"),3.0)</f>
        <v>3</v>
      </c>
      <c r="P5" s="9">
        <f>IFERROR(__xludf.DUMMYFUNCTION("VALUE(REGEXEXTRACT(I5, ""\d+""))"),2.0)</f>
        <v>2</v>
      </c>
      <c r="Q5" s="9">
        <f>IFERROR(__xludf.DUMMYFUNCTION("VALUE(REGEXEXTRACT(J5, ""\d+""))"),2.0)</f>
        <v>2</v>
      </c>
      <c r="R5" s="9">
        <f>IFERROR(__xludf.DUMMYFUNCTION("VALUE(REGEXEXTRACT(K5, ""\d+""))"),2.0)</f>
        <v>2</v>
      </c>
      <c r="S5" s="9">
        <f>IFERROR(__xludf.DUMMYFUNCTION("VALUE(REGEXEXTRACT(L5, ""\d+""))"),0.0)</f>
        <v>0</v>
      </c>
      <c r="T5" s="9">
        <f t="shared" si="3"/>
        <v>-1</v>
      </c>
      <c r="U5" s="11">
        <f t="shared" si="4"/>
        <v>8</v>
      </c>
      <c r="V5" s="12">
        <f t="shared" si="5"/>
        <v>0.9411764706</v>
      </c>
      <c r="W5" s="13">
        <f t="shared" si="6"/>
        <v>8</v>
      </c>
      <c r="X5" s="9" t="s">
        <v>35</v>
      </c>
      <c r="Y5" s="9" t="b">
        <f t="shared" si="7"/>
        <v>0</v>
      </c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>
      <c r="A6" s="4" t="s">
        <v>49</v>
      </c>
      <c r="B6" s="4" t="s">
        <v>26</v>
      </c>
      <c r="C6" s="4" t="s">
        <v>50</v>
      </c>
      <c r="D6" s="4" t="s">
        <v>50</v>
      </c>
      <c r="E6" s="4" t="s">
        <v>51</v>
      </c>
      <c r="F6" s="5" t="str">
        <f t="shared" si="1"/>
        <v>A Buckler crafted by man</v>
      </c>
      <c r="G6" s="4" t="s">
        <v>29</v>
      </c>
      <c r="H6" s="4" t="s">
        <v>30</v>
      </c>
      <c r="I6" s="4" t="s">
        <v>31</v>
      </c>
      <c r="J6" s="4" t="s">
        <v>43</v>
      </c>
      <c r="K6" s="4" t="s">
        <v>52</v>
      </c>
      <c r="L6" s="4" t="s">
        <v>34</v>
      </c>
      <c r="M6" s="4" t="str">
        <f t="shared" si="2"/>
        <v>Reflect</v>
      </c>
      <c r="N6" s="4">
        <f>IFERROR(__xludf.DUMMYFUNCTION("VALUE(REGEXEXTRACT(B6, ""\d+""))"),1.0)</f>
        <v>1</v>
      </c>
      <c r="O6" s="4">
        <f>IFERROR(__xludf.DUMMYFUNCTION("VALUE(REGEXEXTRACT(H6, ""\d+""))"),1.0)</f>
        <v>1</v>
      </c>
      <c r="P6" s="4">
        <f>IFERROR(__xludf.DUMMYFUNCTION("VALUE(REGEXEXTRACT(I6, ""\d+""))"),3.0)</f>
        <v>3</v>
      </c>
      <c r="Q6" s="4">
        <f>IFERROR(__xludf.DUMMYFUNCTION("VALUE(REGEXEXTRACT(J6, ""\d+""))"),0.0)</f>
        <v>0</v>
      </c>
      <c r="R6" s="4">
        <f>IFERROR(__xludf.DUMMYFUNCTION("VALUE(REGEXEXTRACT(K6, ""\d+""))"),0.0)</f>
        <v>0</v>
      </c>
      <c r="S6" s="4">
        <f>IFERROR(__xludf.DUMMYFUNCTION("VALUE(REGEXEXTRACT(L6, ""\d+""))"),0.0)</f>
        <v>0</v>
      </c>
      <c r="T6" s="4">
        <f t="shared" si="3"/>
        <v>1</v>
      </c>
      <c r="U6" s="6">
        <f t="shared" si="4"/>
        <v>5</v>
      </c>
      <c r="V6" s="7">
        <f t="shared" si="5"/>
        <v>-2.058823529</v>
      </c>
      <c r="W6" s="8">
        <f t="shared" si="6"/>
        <v>5</v>
      </c>
      <c r="X6" s="4" t="s">
        <v>35</v>
      </c>
      <c r="Y6" s="4" t="b">
        <f t="shared" si="7"/>
        <v>0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9" t="s">
        <v>49</v>
      </c>
      <c r="B7" s="9" t="s">
        <v>26</v>
      </c>
      <c r="C7" s="9" t="s">
        <v>53</v>
      </c>
      <c r="D7" s="9" t="s">
        <v>53</v>
      </c>
      <c r="E7" s="9" t="s">
        <v>54</v>
      </c>
      <c r="F7" s="10" t="str">
        <f t="shared" si="1"/>
        <v>A Tower Shield crafted by man</v>
      </c>
      <c r="G7" s="9" t="s">
        <v>29</v>
      </c>
      <c r="H7" s="9" t="s">
        <v>30</v>
      </c>
      <c r="I7" s="9" t="s">
        <v>55</v>
      </c>
      <c r="J7" s="9" t="s">
        <v>48</v>
      </c>
      <c r="K7" s="9" t="s">
        <v>52</v>
      </c>
      <c r="L7" s="9" t="s">
        <v>56</v>
      </c>
      <c r="M7" s="9" t="str">
        <f t="shared" si="2"/>
        <v>Reflect</v>
      </c>
      <c r="N7" s="9">
        <f>IFERROR(__xludf.DUMMYFUNCTION("VALUE(REGEXEXTRACT(B7, ""\d+""))"),1.0)</f>
        <v>1</v>
      </c>
      <c r="O7" s="9">
        <f>IFERROR(__xludf.DUMMYFUNCTION("VALUE(REGEXEXTRACT(H7, ""\d+""))"),1.0)</f>
        <v>1</v>
      </c>
      <c r="P7" s="9">
        <f>IFERROR(__xludf.DUMMYFUNCTION("VALUE(REGEXEXTRACT(I7, ""\d+""))"),1.0)</f>
        <v>1</v>
      </c>
      <c r="Q7" s="9">
        <f>IFERROR(__xludf.DUMMYFUNCTION("VALUE(REGEXEXTRACT(J7, ""\d+""))"),2.0)</f>
        <v>2</v>
      </c>
      <c r="R7" s="9">
        <f>IFERROR(__xludf.DUMMYFUNCTION("VALUE(REGEXEXTRACT(K7, ""\d+""))"),0.0)</f>
        <v>0</v>
      </c>
      <c r="S7" s="9">
        <f>IFERROR(__xludf.DUMMYFUNCTION("VALUE(REGEXEXTRACT(L7, ""\d+""))"),1.0)</f>
        <v>1</v>
      </c>
      <c r="T7" s="9">
        <f t="shared" si="3"/>
        <v>1</v>
      </c>
      <c r="U7" s="11">
        <f t="shared" si="4"/>
        <v>6</v>
      </c>
      <c r="V7" s="12">
        <f t="shared" si="5"/>
        <v>-1.058823529</v>
      </c>
      <c r="W7" s="13">
        <f t="shared" si="6"/>
        <v>6</v>
      </c>
      <c r="X7" s="9" t="s">
        <v>35</v>
      </c>
      <c r="Y7" s="9" t="b">
        <f t="shared" si="7"/>
        <v>0</v>
      </c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>
      <c r="A8" s="4" t="s">
        <v>25</v>
      </c>
      <c r="B8" s="4" t="s">
        <v>57</v>
      </c>
      <c r="C8" s="14" t="s">
        <v>58</v>
      </c>
      <c r="D8" s="4" t="s">
        <v>27</v>
      </c>
      <c r="E8" s="5"/>
      <c r="F8" s="5"/>
      <c r="G8" s="4" t="s">
        <v>59</v>
      </c>
      <c r="H8" s="4"/>
      <c r="I8" s="5"/>
      <c r="J8" s="5"/>
      <c r="K8" s="5"/>
      <c r="L8" s="5"/>
      <c r="M8" s="4" t="str">
        <f t="shared" si="2"/>
        <v>Block</v>
      </c>
      <c r="N8" s="4">
        <f>IFERROR(__xludf.DUMMYFUNCTION("VALUE(REGEXEXTRACT(B8, ""\d+""))"),4.0)</f>
        <v>4</v>
      </c>
      <c r="O8" s="4" t="str">
        <f>IFERROR(__xludf.DUMMYFUNCTION("VALUE(REGEXEXTRACT(H8, ""\d+""))"),"#N/A")</f>
        <v>#N/A</v>
      </c>
      <c r="P8" s="4" t="str">
        <f>IFERROR(__xludf.DUMMYFUNCTION("VALUE(REGEXEXTRACT(I8, ""\d+""))"),"#N/A")</f>
        <v>#N/A</v>
      </c>
      <c r="Q8" s="4" t="str">
        <f>IFERROR(__xludf.DUMMYFUNCTION("VALUE(REGEXEXTRACT(J8, ""\d+""))"),"#N/A")</f>
        <v>#N/A</v>
      </c>
      <c r="R8" s="4" t="str">
        <f>IFERROR(__xludf.DUMMYFUNCTION("VALUE(REGEXEXTRACT(K8, ""\d+""))"),"#N/A")</f>
        <v>#N/A</v>
      </c>
      <c r="S8" s="4" t="str">
        <f>IFERROR(__xludf.DUMMYFUNCTION("VALUE(REGEXEXTRACT(L8, ""\d+""))"),"#N/A")</f>
        <v>#N/A</v>
      </c>
      <c r="T8" s="4">
        <f t="shared" si="3"/>
        <v>0</v>
      </c>
      <c r="U8" s="6">
        <f t="shared" si="4"/>
        <v>0</v>
      </c>
      <c r="V8" s="7">
        <f t="shared" si="5"/>
        <v>-7.058823529</v>
      </c>
      <c r="W8" s="8">
        <f t="shared" si="6"/>
        <v>0</v>
      </c>
      <c r="X8" s="4" t="s">
        <v>60</v>
      </c>
      <c r="Y8" s="4" t="b">
        <f t="shared" si="7"/>
        <v>1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9" t="s">
        <v>25</v>
      </c>
      <c r="B9" s="9" t="s">
        <v>57</v>
      </c>
      <c r="C9" s="15" t="s">
        <v>61</v>
      </c>
      <c r="D9" s="9" t="s">
        <v>27</v>
      </c>
      <c r="E9" s="9" t="s">
        <v>62</v>
      </c>
      <c r="F9" s="10"/>
      <c r="G9" s="9" t="s">
        <v>59</v>
      </c>
      <c r="H9" s="9"/>
      <c r="I9" s="10"/>
      <c r="J9" s="10"/>
      <c r="K9" s="10"/>
      <c r="L9" s="10"/>
      <c r="M9" s="9" t="str">
        <f t="shared" si="2"/>
        <v>Block</v>
      </c>
      <c r="N9" s="9">
        <f>IFERROR(__xludf.DUMMYFUNCTION("VALUE(REGEXEXTRACT(B9, ""\d+""))"),4.0)</f>
        <v>4</v>
      </c>
      <c r="O9" s="9" t="str">
        <f>IFERROR(__xludf.DUMMYFUNCTION("VALUE(REGEXEXTRACT(H9, ""\d+""))"),"#N/A")</f>
        <v>#N/A</v>
      </c>
      <c r="P9" s="9" t="str">
        <f>IFERROR(__xludf.DUMMYFUNCTION("VALUE(REGEXEXTRACT(I9, ""\d+""))"),"#N/A")</f>
        <v>#N/A</v>
      </c>
      <c r="Q9" s="9" t="str">
        <f>IFERROR(__xludf.DUMMYFUNCTION("VALUE(REGEXEXTRACT(J9, ""\d+""))"),"#N/A")</f>
        <v>#N/A</v>
      </c>
      <c r="R9" s="9" t="str">
        <f>IFERROR(__xludf.DUMMYFUNCTION("VALUE(REGEXEXTRACT(K9, ""\d+""))"),"#N/A")</f>
        <v>#N/A</v>
      </c>
      <c r="S9" s="9" t="str">
        <f>IFERROR(__xludf.DUMMYFUNCTION("VALUE(REGEXEXTRACT(L9, ""\d+""))"),"#N/A")</f>
        <v>#N/A</v>
      </c>
      <c r="T9" s="9">
        <f t="shared" si="3"/>
        <v>0</v>
      </c>
      <c r="U9" s="11">
        <f t="shared" si="4"/>
        <v>0</v>
      </c>
      <c r="V9" s="12">
        <f t="shared" si="5"/>
        <v>-7.058823529</v>
      </c>
      <c r="W9" s="13">
        <f t="shared" si="6"/>
        <v>0</v>
      </c>
      <c r="X9" s="10"/>
      <c r="Y9" s="9" t="b">
        <f t="shared" si="7"/>
        <v>1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>
      <c r="A10" s="4" t="s">
        <v>40</v>
      </c>
      <c r="B10" s="4" t="s">
        <v>57</v>
      </c>
      <c r="C10" s="14" t="s">
        <v>63</v>
      </c>
      <c r="D10" s="4" t="s">
        <v>41</v>
      </c>
      <c r="E10" s="5"/>
      <c r="F10" s="4" t="s">
        <v>64</v>
      </c>
      <c r="G10" s="4" t="s">
        <v>59</v>
      </c>
      <c r="H10" s="4" t="s">
        <v>47</v>
      </c>
      <c r="I10" s="4" t="s">
        <v>39</v>
      </c>
      <c r="J10" s="4" t="s">
        <v>43</v>
      </c>
      <c r="K10" s="4" t="s">
        <v>44</v>
      </c>
      <c r="L10" s="4" t="s">
        <v>56</v>
      </c>
      <c r="M10" s="4" t="str">
        <f t="shared" si="2"/>
        <v>I-Frame</v>
      </c>
      <c r="N10" s="4">
        <f>IFERROR(__xludf.DUMMYFUNCTION("VALUE(REGEXEXTRACT(B10, ""\d+""))"),4.0)</f>
        <v>4</v>
      </c>
      <c r="O10" s="4">
        <f>IFERROR(__xludf.DUMMYFUNCTION("VALUE(REGEXEXTRACT(H10, ""\d+""))"),3.0)</f>
        <v>3</v>
      </c>
      <c r="P10" s="4">
        <f>IFERROR(__xludf.DUMMYFUNCTION("VALUE(REGEXEXTRACT(I10, ""\d+""))"),2.0)</f>
        <v>2</v>
      </c>
      <c r="Q10" s="4">
        <f>IFERROR(__xludf.DUMMYFUNCTION("VALUE(REGEXEXTRACT(J10, ""\d+""))"),0.0)</f>
        <v>0</v>
      </c>
      <c r="R10" s="4">
        <f>IFERROR(__xludf.DUMMYFUNCTION("VALUE(REGEXEXTRACT(K10, ""\d+""))"),3.0)</f>
        <v>3</v>
      </c>
      <c r="S10" s="4">
        <f>IFERROR(__xludf.DUMMYFUNCTION("VALUE(REGEXEXTRACT(L10, ""\d+""))"),1.0)</f>
        <v>1</v>
      </c>
      <c r="T10" s="4">
        <f t="shared" si="3"/>
        <v>-1</v>
      </c>
      <c r="U10" s="6">
        <f t="shared" si="4"/>
        <v>8</v>
      </c>
      <c r="V10" s="7">
        <f t="shared" si="5"/>
        <v>0.9411764706</v>
      </c>
      <c r="W10" s="8">
        <f t="shared" si="6"/>
        <v>32</v>
      </c>
      <c r="X10" s="4" t="s">
        <v>65</v>
      </c>
      <c r="Y10" s="4" t="b">
        <f t="shared" si="7"/>
        <v>1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9" t="s">
        <v>25</v>
      </c>
      <c r="B11" s="9" t="s">
        <v>57</v>
      </c>
      <c r="C11" s="15" t="s">
        <v>66</v>
      </c>
      <c r="D11" s="9" t="s">
        <v>27</v>
      </c>
      <c r="E11" s="10"/>
      <c r="F11" s="9" t="s">
        <v>67</v>
      </c>
      <c r="G11" s="9" t="s">
        <v>59</v>
      </c>
      <c r="H11" s="9" t="s">
        <v>47</v>
      </c>
      <c r="I11" s="9" t="s">
        <v>68</v>
      </c>
      <c r="J11" s="9" t="s">
        <v>48</v>
      </c>
      <c r="K11" s="9" t="s">
        <v>39</v>
      </c>
      <c r="L11" s="9" t="s">
        <v>34</v>
      </c>
      <c r="M11" s="9" t="str">
        <f t="shared" si="2"/>
        <v>Block</v>
      </c>
      <c r="N11" s="9">
        <f>IFERROR(__xludf.DUMMYFUNCTION("VALUE(REGEXEXTRACT(B11, ""\d+""))"),4.0)</f>
        <v>4</v>
      </c>
      <c r="O11" s="9">
        <f>IFERROR(__xludf.DUMMYFUNCTION("VALUE(REGEXEXTRACT(H11, ""\d+""))"),3.0)</f>
        <v>3</v>
      </c>
      <c r="P11" s="9">
        <f>IFERROR(__xludf.DUMMYFUNCTION("VALUE(REGEXEXTRACT(I11, ""\d+""))"),0.0)</f>
        <v>0</v>
      </c>
      <c r="Q11" s="9">
        <f>IFERROR(__xludf.DUMMYFUNCTION("VALUE(REGEXEXTRACT(J11, ""\d+""))"),2.0)</f>
        <v>2</v>
      </c>
      <c r="R11" s="9">
        <f>IFERROR(__xludf.DUMMYFUNCTION("VALUE(REGEXEXTRACT(K11, ""\d+""))"),2.0)</f>
        <v>2</v>
      </c>
      <c r="S11" s="9">
        <f>IFERROR(__xludf.DUMMYFUNCTION("VALUE(REGEXEXTRACT(L11, ""\d+""))"),0.0)</f>
        <v>0</v>
      </c>
      <c r="T11" s="9">
        <f t="shared" si="3"/>
        <v>0</v>
      </c>
      <c r="U11" s="11">
        <f t="shared" si="4"/>
        <v>7</v>
      </c>
      <c r="V11" s="12">
        <f t="shared" si="5"/>
        <v>-0.05882352941</v>
      </c>
      <c r="W11" s="13">
        <f t="shared" si="6"/>
        <v>28</v>
      </c>
      <c r="X11" s="10"/>
      <c r="Y11" s="9" t="b">
        <f t="shared" si="7"/>
        <v>1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>
      <c r="A12" s="4" t="s">
        <v>25</v>
      </c>
      <c r="B12" s="4" t="s">
        <v>57</v>
      </c>
      <c r="C12" s="14" t="s">
        <v>69</v>
      </c>
      <c r="D12" s="4" t="s">
        <v>27</v>
      </c>
      <c r="E12" s="5"/>
      <c r="F12" s="4" t="s">
        <v>70</v>
      </c>
      <c r="G12" s="4" t="s">
        <v>59</v>
      </c>
      <c r="H12" s="5"/>
      <c r="I12" s="5"/>
      <c r="J12" s="5"/>
      <c r="K12" s="5"/>
      <c r="L12" s="5"/>
      <c r="M12" s="4" t="str">
        <f t="shared" si="2"/>
        <v>Block</v>
      </c>
      <c r="N12" s="4">
        <f>IFERROR(__xludf.DUMMYFUNCTION("VALUE(REGEXEXTRACT(B12, ""\d+""))"),4.0)</f>
        <v>4</v>
      </c>
      <c r="O12" s="4" t="str">
        <f>IFERROR(__xludf.DUMMYFUNCTION("VALUE(REGEXEXTRACT(H12, ""\d+""))"),"#N/A")</f>
        <v>#N/A</v>
      </c>
      <c r="P12" s="4" t="str">
        <f>IFERROR(__xludf.DUMMYFUNCTION("VALUE(REGEXEXTRACT(I12, ""\d+""))"),"#N/A")</f>
        <v>#N/A</v>
      </c>
      <c r="Q12" s="4" t="str">
        <f>IFERROR(__xludf.DUMMYFUNCTION("VALUE(REGEXEXTRACT(J12, ""\d+""))"),"#N/A")</f>
        <v>#N/A</v>
      </c>
      <c r="R12" s="4" t="str">
        <f>IFERROR(__xludf.DUMMYFUNCTION("VALUE(REGEXEXTRACT(K12, ""\d+""))"),"#N/A")</f>
        <v>#N/A</v>
      </c>
      <c r="S12" s="4" t="str">
        <f>IFERROR(__xludf.DUMMYFUNCTION("VALUE(REGEXEXTRACT(L12, ""\d+""))"),"#N/A")</f>
        <v>#N/A</v>
      </c>
      <c r="T12" s="4">
        <f t="shared" si="3"/>
        <v>0</v>
      </c>
      <c r="U12" s="6">
        <f t="shared" si="4"/>
        <v>0</v>
      </c>
      <c r="V12" s="7">
        <f t="shared" si="5"/>
        <v>-7.058823529</v>
      </c>
      <c r="W12" s="8">
        <f t="shared" si="6"/>
        <v>0</v>
      </c>
      <c r="X12" s="4" t="s">
        <v>71</v>
      </c>
      <c r="Y12" s="4" t="b">
        <f t="shared" si="7"/>
        <v>1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9" t="s">
        <v>40</v>
      </c>
      <c r="B13" s="9" t="s">
        <v>57</v>
      </c>
      <c r="C13" s="15" t="s">
        <v>72</v>
      </c>
      <c r="D13" s="9" t="s">
        <v>73</v>
      </c>
      <c r="E13" s="9" t="s">
        <v>74</v>
      </c>
      <c r="F13" s="10"/>
      <c r="G13" s="9" t="s">
        <v>59</v>
      </c>
      <c r="H13" s="9" t="s">
        <v>39</v>
      </c>
      <c r="I13" s="9" t="s">
        <v>31</v>
      </c>
      <c r="J13" s="9" t="s">
        <v>32</v>
      </c>
      <c r="K13" s="9" t="s">
        <v>39</v>
      </c>
      <c r="L13" s="9" t="s">
        <v>75</v>
      </c>
      <c r="M13" s="9" t="str">
        <f t="shared" si="2"/>
        <v>I-Frame</v>
      </c>
      <c r="N13" s="9">
        <f>IFERROR(__xludf.DUMMYFUNCTION("VALUE(REGEXEXTRACT(B13, ""\d+""))"),4.0)</f>
        <v>4</v>
      </c>
      <c r="O13" s="9">
        <f>IFERROR(__xludf.DUMMYFUNCTION("VALUE(REGEXEXTRACT(H13, ""\d+""))"),2.0)</f>
        <v>2</v>
      </c>
      <c r="P13" s="9">
        <f>IFERROR(__xludf.DUMMYFUNCTION("VALUE(REGEXEXTRACT(I13, ""\d+""))"),3.0)</f>
        <v>3</v>
      </c>
      <c r="Q13" s="9">
        <f>IFERROR(__xludf.DUMMYFUNCTION("VALUE(REGEXEXTRACT(J13, ""\d+""))"),1.0)</f>
        <v>1</v>
      </c>
      <c r="R13" s="9">
        <f>IFERROR(__xludf.DUMMYFUNCTION("VALUE(REGEXEXTRACT(K13, ""\d+""))"),2.0)</f>
        <v>2</v>
      </c>
      <c r="S13" s="9">
        <f>IFERROR(__xludf.DUMMYFUNCTION("VALUE(REGEXEXTRACT(L13, ""\d+""))"),1.0)</f>
        <v>1</v>
      </c>
      <c r="T13" s="9">
        <f t="shared" si="3"/>
        <v>-1</v>
      </c>
      <c r="U13" s="11">
        <f t="shared" si="4"/>
        <v>8</v>
      </c>
      <c r="V13" s="12">
        <f t="shared" si="5"/>
        <v>0.9411764706</v>
      </c>
      <c r="W13" s="13">
        <f t="shared" si="6"/>
        <v>32</v>
      </c>
      <c r="X13" s="10"/>
      <c r="Y13" s="9" t="b">
        <f t="shared" si="7"/>
        <v>1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>
      <c r="A14" s="4" t="s">
        <v>25</v>
      </c>
      <c r="B14" s="4" t="s">
        <v>57</v>
      </c>
      <c r="C14" s="14" t="s">
        <v>76</v>
      </c>
      <c r="D14" s="4" t="s">
        <v>27</v>
      </c>
      <c r="E14" s="4" t="s">
        <v>77</v>
      </c>
      <c r="F14" s="5"/>
      <c r="G14" s="4" t="s">
        <v>59</v>
      </c>
      <c r="H14" s="5"/>
      <c r="I14" s="5"/>
      <c r="J14" s="5"/>
      <c r="K14" s="5"/>
      <c r="L14" s="5"/>
      <c r="M14" s="4" t="str">
        <f t="shared" si="2"/>
        <v>Block</v>
      </c>
      <c r="N14" s="4">
        <f>IFERROR(__xludf.DUMMYFUNCTION("VALUE(REGEXEXTRACT(B14, ""\d+""))"),4.0)</f>
        <v>4</v>
      </c>
      <c r="O14" s="4" t="str">
        <f>IFERROR(__xludf.DUMMYFUNCTION("VALUE(REGEXEXTRACT(H14, ""\d+""))"),"#N/A")</f>
        <v>#N/A</v>
      </c>
      <c r="P14" s="4" t="str">
        <f>IFERROR(__xludf.DUMMYFUNCTION("VALUE(REGEXEXTRACT(I14, ""\d+""))"),"#N/A")</f>
        <v>#N/A</v>
      </c>
      <c r="Q14" s="4" t="str">
        <f>IFERROR(__xludf.DUMMYFUNCTION("VALUE(REGEXEXTRACT(J14, ""\d+""))"),"#N/A")</f>
        <v>#N/A</v>
      </c>
      <c r="R14" s="4" t="str">
        <f>IFERROR(__xludf.DUMMYFUNCTION("VALUE(REGEXEXTRACT(K14, ""\d+""))"),"#N/A")</f>
        <v>#N/A</v>
      </c>
      <c r="S14" s="4" t="str">
        <f>IFERROR(__xludf.DUMMYFUNCTION("VALUE(REGEXEXTRACT(L14, ""\d+""))"),"#N/A")</f>
        <v>#N/A</v>
      </c>
      <c r="T14" s="4">
        <f t="shared" si="3"/>
        <v>0</v>
      </c>
      <c r="U14" s="6">
        <f t="shared" si="4"/>
        <v>0</v>
      </c>
      <c r="V14" s="7">
        <f t="shared" si="5"/>
        <v>-7.058823529</v>
      </c>
      <c r="W14" s="8">
        <f t="shared" si="6"/>
        <v>0</v>
      </c>
      <c r="X14" s="5"/>
      <c r="Y14" s="4" t="b">
        <f t="shared" si="7"/>
        <v>1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9" t="s">
        <v>25</v>
      </c>
      <c r="B15" s="9" t="s">
        <v>57</v>
      </c>
      <c r="C15" s="15" t="s">
        <v>78</v>
      </c>
      <c r="D15" s="9" t="s">
        <v>37</v>
      </c>
      <c r="E15" s="9" t="s">
        <v>79</v>
      </c>
      <c r="F15" s="9" t="s">
        <v>80</v>
      </c>
      <c r="G15" s="9" t="s">
        <v>59</v>
      </c>
      <c r="H15" s="9" t="s">
        <v>39</v>
      </c>
      <c r="I15" s="9" t="s">
        <v>31</v>
      </c>
      <c r="J15" s="9" t="s">
        <v>32</v>
      </c>
      <c r="K15" s="9" t="s">
        <v>33</v>
      </c>
      <c r="L15" s="9" t="s">
        <v>75</v>
      </c>
      <c r="M15" s="9" t="str">
        <f t="shared" si="2"/>
        <v>Block</v>
      </c>
      <c r="N15" s="9">
        <f>IFERROR(__xludf.DUMMYFUNCTION("VALUE(REGEXEXTRACT(B15, ""\d+""))"),4.0)</f>
        <v>4</v>
      </c>
      <c r="O15" s="9">
        <f>IFERROR(__xludf.DUMMYFUNCTION("VALUE(REGEXEXTRACT(H15, ""\d+""))"),2.0)</f>
        <v>2</v>
      </c>
      <c r="P15" s="9">
        <f>IFERROR(__xludf.DUMMYFUNCTION("VALUE(REGEXEXTRACT(I15, ""\d+""))"),3.0)</f>
        <v>3</v>
      </c>
      <c r="Q15" s="9">
        <f>IFERROR(__xludf.DUMMYFUNCTION("VALUE(REGEXEXTRACT(J15, ""\d+""))"),1.0)</f>
        <v>1</v>
      </c>
      <c r="R15" s="9">
        <f>IFERROR(__xludf.DUMMYFUNCTION("VALUE(REGEXEXTRACT(K15, ""\d+""))"),1.0)</f>
        <v>1</v>
      </c>
      <c r="S15" s="9">
        <f>IFERROR(__xludf.DUMMYFUNCTION("VALUE(REGEXEXTRACT(L15, ""\d+""))"),1.0)</f>
        <v>1</v>
      </c>
      <c r="T15" s="9">
        <f t="shared" si="3"/>
        <v>0</v>
      </c>
      <c r="U15" s="11">
        <f t="shared" si="4"/>
        <v>8</v>
      </c>
      <c r="V15" s="12">
        <f t="shared" si="5"/>
        <v>0.9411764706</v>
      </c>
      <c r="W15" s="13">
        <f t="shared" si="6"/>
        <v>32</v>
      </c>
      <c r="X15" s="10"/>
      <c r="Y15" s="9" t="b">
        <f t="shared" si="7"/>
        <v>1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>
      <c r="A16" s="4" t="s">
        <v>25</v>
      </c>
      <c r="B16" s="4" t="s">
        <v>57</v>
      </c>
      <c r="C16" s="14" t="s">
        <v>81</v>
      </c>
      <c r="D16" s="4" t="s">
        <v>27</v>
      </c>
      <c r="E16" s="4" t="s">
        <v>82</v>
      </c>
      <c r="F16" s="5"/>
      <c r="G16" s="4" t="s">
        <v>59</v>
      </c>
      <c r="H16" s="4" t="s">
        <v>83</v>
      </c>
      <c r="I16" s="4" t="s">
        <v>68</v>
      </c>
      <c r="J16" s="5"/>
      <c r="K16" s="5"/>
      <c r="L16" s="5"/>
      <c r="M16" s="4" t="str">
        <f t="shared" si="2"/>
        <v>Block</v>
      </c>
      <c r="N16" s="4">
        <f>IFERROR(__xludf.DUMMYFUNCTION("VALUE(REGEXEXTRACT(B16, ""\d+""))"),4.0)</f>
        <v>4</v>
      </c>
      <c r="O16" s="4">
        <f>IFERROR(__xludf.DUMMYFUNCTION("VALUE(REGEXEXTRACT(H16, ""\d+""))"),4.0)</f>
        <v>4</v>
      </c>
      <c r="P16" s="4">
        <f>IFERROR(__xludf.DUMMYFUNCTION("VALUE(REGEXEXTRACT(I16, ""\d+""))"),0.0)</f>
        <v>0</v>
      </c>
      <c r="Q16" s="4" t="str">
        <f>IFERROR(__xludf.DUMMYFUNCTION("VALUE(REGEXEXTRACT(J16, ""\d+""))"),"#N/A")</f>
        <v>#N/A</v>
      </c>
      <c r="R16" s="4" t="str">
        <f>IFERROR(__xludf.DUMMYFUNCTION("VALUE(REGEXEXTRACT(K16, ""\d+""))"),"#N/A")</f>
        <v>#N/A</v>
      </c>
      <c r="S16" s="4" t="str">
        <f>IFERROR(__xludf.DUMMYFUNCTION("VALUE(REGEXEXTRACT(L16, ""\d+""))"),"#N/A")</f>
        <v>#N/A</v>
      </c>
      <c r="T16" s="4">
        <f t="shared" si="3"/>
        <v>0</v>
      </c>
      <c r="U16" s="6">
        <f t="shared" si="4"/>
        <v>0</v>
      </c>
      <c r="V16" s="7">
        <f t="shared" si="5"/>
        <v>-7.058823529</v>
      </c>
      <c r="W16" s="8">
        <f t="shared" si="6"/>
        <v>0</v>
      </c>
      <c r="X16" s="5"/>
      <c r="Y16" s="4" t="b">
        <f t="shared" si="7"/>
        <v>1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9" t="s">
        <v>25</v>
      </c>
      <c r="B17" s="9" t="s">
        <v>57</v>
      </c>
      <c r="C17" s="15" t="s">
        <v>84</v>
      </c>
      <c r="D17" s="9" t="s">
        <v>27</v>
      </c>
      <c r="E17" s="10"/>
      <c r="F17" s="9" t="s">
        <v>85</v>
      </c>
      <c r="G17" s="9" t="s">
        <v>59</v>
      </c>
      <c r="H17" s="10"/>
      <c r="I17" s="10"/>
      <c r="J17" s="10"/>
      <c r="K17" s="10"/>
      <c r="L17" s="10"/>
      <c r="M17" s="9" t="str">
        <f t="shared" si="2"/>
        <v>Block</v>
      </c>
      <c r="N17" s="9">
        <f>IFERROR(__xludf.DUMMYFUNCTION("VALUE(REGEXEXTRACT(B17, ""\d+""))"),4.0)</f>
        <v>4</v>
      </c>
      <c r="O17" s="9" t="str">
        <f>IFERROR(__xludf.DUMMYFUNCTION("VALUE(REGEXEXTRACT(H17, ""\d+""))"),"#N/A")</f>
        <v>#N/A</v>
      </c>
      <c r="P17" s="9" t="str">
        <f>IFERROR(__xludf.DUMMYFUNCTION("VALUE(REGEXEXTRACT(I17, ""\d+""))"),"#N/A")</f>
        <v>#N/A</v>
      </c>
      <c r="Q17" s="9" t="str">
        <f>IFERROR(__xludf.DUMMYFUNCTION("VALUE(REGEXEXTRACT(J17, ""\d+""))"),"#N/A")</f>
        <v>#N/A</v>
      </c>
      <c r="R17" s="9" t="str">
        <f>IFERROR(__xludf.DUMMYFUNCTION("VALUE(REGEXEXTRACT(K17, ""\d+""))"),"#N/A")</f>
        <v>#N/A</v>
      </c>
      <c r="S17" s="9" t="str">
        <f>IFERROR(__xludf.DUMMYFUNCTION("VALUE(REGEXEXTRACT(L17, ""\d+""))"),"#N/A")</f>
        <v>#N/A</v>
      </c>
      <c r="T17" s="9">
        <f t="shared" si="3"/>
        <v>0</v>
      </c>
      <c r="U17" s="11">
        <f t="shared" si="4"/>
        <v>0</v>
      </c>
      <c r="V17" s="12">
        <f t="shared" si="5"/>
        <v>-7.058823529</v>
      </c>
      <c r="W17" s="13">
        <f t="shared" si="6"/>
        <v>0</v>
      </c>
      <c r="X17" s="9" t="s">
        <v>86</v>
      </c>
      <c r="Y17" s="9" t="b">
        <f t="shared" si="7"/>
        <v>1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>
      <c r="A18" s="4" t="s">
        <v>49</v>
      </c>
      <c r="B18" s="4" t="s">
        <v>57</v>
      </c>
      <c r="C18" s="14" t="s">
        <v>87</v>
      </c>
      <c r="D18" s="4" t="s">
        <v>27</v>
      </c>
      <c r="E18" s="4" t="s">
        <v>88</v>
      </c>
      <c r="F18" s="5"/>
      <c r="G18" s="4" t="s">
        <v>59</v>
      </c>
      <c r="H18" s="4" t="s">
        <v>39</v>
      </c>
      <c r="I18" s="4" t="s">
        <v>39</v>
      </c>
      <c r="J18" s="4" t="s">
        <v>32</v>
      </c>
      <c r="K18" s="4" t="s">
        <v>39</v>
      </c>
      <c r="L18" s="4" t="s">
        <v>34</v>
      </c>
      <c r="M18" s="4" t="str">
        <f t="shared" si="2"/>
        <v>Reflect</v>
      </c>
      <c r="N18" s="4">
        <f>IFERROR(__xludf.DUMMYFUNCTION("VALUE(REGEXEXTRACT(B18, ""\d+""))"),4.0)</f>
        <v>4</v>
      </c>
      <c r="O18" s="4">
        <f>IFERROR(__xludf.DUMMYFUNCTION("VALUE(REGEXEXTRACT(H18, ""\d+""))"),2.0)</f>
        <v>2</v>
      </c>
      <c r="P18" s="4">
        <f>IFERROR(__xludf.DUMMYFUNCTION("VALUE(REGEXEXTRACT(I18, ""\d+""))"),2.0)</f>
        <v>2</v>
      </c>
      <c r="Q18" s="4">
        <f>IFERROR(__xludf.DUMMYFUNCTION("VALUE(REGEXEXTRACT(J18, ""\d+""))"),1.0)</f>
        <v>1</v>
      </c>
      <c r="R18" s="4">
        <f>IFERROR(__xludf.DUMMYFUNCTION("VALUE(REGEXEXTRACT(K18, ""\d+""))"),2.0)</f>
        <v>2</v>
      </c>
      <c r="S18" s="4">
        <f>IFERROR(__xludf.DUMMYFUNCTION("VALUE(REGEXEXTRACT(L18, ""\d+""))"),0.0)</f>
        <v>0</v>
      </c>
      <c r="T18" s="4">
        <f t="shared" si="3"/>
        <v>1</v>
      </c>
      <c r="U18" s="6">
        <f t="shared" si="4"/>
        <v>8</v>
      </c>
      <c r="V18" s="7">
        <f t="shared" si="5"/>
        <v>0.9411764706</v>
      </c>
      <c r="W18" s="8">
        <f t="shared" si="6"/>
        <v>32</v>
      </c>
      <c r="X18" s="5"/>
      <c r="Y18" s="4" t="b">
        <f t="shared" si="7"/>
        <v>1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9" t="s">
        <v>25</v>
      </c>
      <c r="B19" s="9" t="s">
        <v>57</v>
      </c>
      <c r="C19" s="15" t="s">
        <v>89</v>
      </c>
      <c r="D19" s="9" t="s">
        <v>27</v>
      </c>
      <c r="E19" s="9" t="s">
        <v>90</v>
      </c>
      <c r="F19" s="10"/>
      <c r="G19" s="9" t="s">
        <v>59</v>
      </c>
      <c r="H19" s="10"/>
      <c r="I19" s="10"/>
      <c r="J19" s="10"/>
      <c r="K19" s="10"/>
      <c r="L19" s="10"/>
      <c r="M19" s="9" t="str">
        <f t="shared" si="2"/>
        <v>Block</v>
      </c>
      <c r="N19" s="9">
        <f>IFERROR(__xludf.DUMMYFUNCTION("VALUE(REGEXEXTRACT(B19, ""\d+""))"),4.0)</f>
        <v>4</v>
      </c>
      <c r="O19" s="9" t="str">
        <f>IFERROR(__xludf.DUMMYFUNCTION("VALUE(REGEXEXTRACT(H19, ""\d+""))"),"#N/A")</f>
        <v>#N/A</v>
      </c>
      <c r="P19" s="9" t="str">
        <f>IFERROR(__xludf.DUMMYFUNCTION("VALUE(REGEXEXTRACT(I19, ""\d+""))"),"#N/A")</f>
        <v>#N/A</v>
      </c>
      <c r="Q19" s="9" t="str">
        <f>IFERROR(__xludf.DUMMYFUNCTION("VALUE(REGEXEXTRACT(J19, ""\d+""))"),"#N/A")</f>
        <v>#N/A</v>
      </c>
      <c r="R19" s="9" t="str">
        <f>IFERROR(__xludf.DUMMYFUNCTION("VALUE(REGEXEXTRACT(K19, ""\d+""))"),"#N/A")</f>
        <v>#N/A</v>
      </c>
      <c r="S19" s="9" t="str">
        <f>IFERROR(__xludf.DUMMYFUNCTION("VALUE(REGEXEXTRACT(L19, ""\d+""))"),"#N/A")</f>
        <v>#N/A</v>
      </c>
      <c r="T19" s="9">
        <f t="shared" si="3"/>
        <v>0</v>
      </c>
      <c r="U19" s="11">
        <f t="shared" si="4"/>
        <v>0</v>
      </c>
      <c r="V19" s="12">
        <f t="shared" si="5"/>
        <v>-7.058823529</v>
      </c>
      <c r="W19" s="13">
        <f t="shared" si="6"/>
        <v>0</v>
      </c>
      <c r="X19" s="9" t="s">
        <v>91</v>
      </c>
      <c r="Y19" s="9" t="b">
        <f t="shared" si="7"/>
        <v>1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>
      <c r="A20" s="4" t="s">
        <v>49</v>
      </c>
      <c r="B20" s="4" t="s">
        <v>57</v>
      </c>
      <c r="C20" s="14" t="s">
        <v>92</v>
      </c>
      <c r="D20" s="4" t="s">
        <v>93</v>
      </c>
      <c r="E20" s="4" t="s">
        <v>94</v>
      </c>
      <c r="F20" s="5"/>
      <c r="G20" s="4" t="s">
        <v>59</v>
      </c>
      <c r="H20" s="4" t="s">
        <v>39</v>
      </c>
      <c r="I20" s="4" t="s">
        <v>55</v>
      </c>
      <c r="J20" s="4" t="s">
        <v>32</v>
      </c>
      <c r="K20" s="4" t="s">
        <v>33</v>
      </c>
      <c r="L20" s="4" t="s">
        <v>75</v>
      </c>
      <c r="M20" s="4" t="str">
        <f t="shared" si="2"/>
        <v>Reflect</v>
      </c>
      <c r="N20" s="4">
        <f>IFERROR(__xludf.DUMMYFUNCTION("VALUE(REGEXEXTRACT(B20, ""\d+""))"),4.0)</f>
        <v>4</v>
      </c>
      <c r="O20" s="4">
        <f>IFERROR(__xludf.DUMMYFUNCTION("VALUE(REGEXEXTRACT(H20, ""\d+""))"),2.0)</f>
        <v>2</v>
      </c>
      <c r="P20" s="4">
        <f>IFERROR(__xludf.DUMMYFUNCTION("VALUE(REGEXEXTRACT(I20, ""\d+""))"),1.0)</f>
        <v>1</v>
      </c>
      <c r="Q20" s="4">
        <f>IFERROR(__xludf.DUMMYFUNCTION("VALUE(REGEXEXTRACT(J20, ""\d+""))"),1.0)</f>
        <v>1</v>
      </c>
      <c r="R20" s="4">
        <f>IFERROR(__xludf.DUMMYFUNCTION("VALUE(REGEXEXTRACT(K20, ""\d+""))"),1.0)</f>
        <v>1</v>
      </c>
      <c r="S20" s="4">
        <f>IFERROR(__xludf.DUMMYFUNCTION("VALUE(REGEXEXTRACT(L20, ""\d+""))"),1.0)</f>
        <v>1</v>
      </c>
      <c r="T20" s="4">
        <f t="shared" si="3"/>
        <v>1</v>
      </c>
      <c r="U20" s="6">
        <f t="shared" si="4"/>
        <v>7</v>
      </c>
      <c r="V20" s="7">
        <f t="shared" si="5"/>
        <v>-0.05882352941</v>
      </c>
      <c r="W20" s="8">
        <f t="shared" si="6"/>
        <v>28</v>
      </c>
      <c r="X20" s="4" t="s">
        <v>95</v>
      </c>
      <c r="Y20" s="4" t="b">
        <f t="shared" si="7"/>
        <v>1</v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9" t="s">
        <v>40</v>
      </c>
      <c r="B21" s="9" t="s">
        <v>57</v>
      </c>
      <c r="C21" s="15" t="s">
        <v>96</v>
      </c>
      <c r="D21" s="9" t="s">
        <v>97</v>
      </c>
      <c r="E21" s="9" t="s">
        <v>98</v>
      </c>
      <c r="F21" s="10"/>
      <c r="G21" s="9" t="s">
        <v>59</v>
      </c>
      <c r="H21" s="9" t="s">
        <v>47</v>
      </c>
      <c r="I21" s="9" t="s">
        <v>39</v>
      </c>
      <c r="J21" s="9" t="s">
        <v>43</v>
      </c>
      <c r="K21" s="9" t="s">
        <v>39</v>
      </c>
      <c r="L21" s="9" t="s">
        <v>56</v>
      </c>
      <c r="M21" s="9" t="str">
        <f t="shared" si="2"/>
        <v>I-Frame</v>
      </c>
      <c r="N21" s="9">
        <f>IFERROR(__xludf.DUMMYFUNCTION("VALUE(REGEXEXTRACT(B21, ""\d+""))"),4.0)</f>
        <v>4</v>
      </c>
      <c r="O21" s="9">
        <f>IFERROR(__xludf.DUMMYFUNCTION("VALUE(REGEXEXTRACT(H21, ""\d+""))"),3.0)</f>
        <v>3</v>
      </c>
      <c r="P21" s="9">
        <f>IFERROR(__xludf.DUMMYFUNCTION("VALUE(REGEXEXTRACT(I21, ""\d+""))"),2.0)</f>
        <v>2</v>
      </c>
      <c r="Q21" s="9">
        <f>IFERROR(__xludf.DUMMYFUNCTION("VALUE(REGEXEXTRACT(J21, ""\d+""))"),0.0)</f>
        <v>0</v>
      </c>
      <c r="R21" s="9">
        <f>IFERROR(__xludf.DUMMYFUNCTION("VALUE(REGEXEXTRACT(K21, ""\d+""))"),2.0)</f>
        <v>2</v>
      </c>
      <c r="S21" s="9">
        <f>IFERROR(__xludf.DUMMYFUNCTION("VALUE(REGEXEXTRACT(L21, ""\d+""))"),1.0)</f>
        <v>1</v>
      </c>
      <c r="T21" s="9">
        <f t="shared" si="3"/>
        <v>-1</v>
      </c>
      <c r="U21" s="11">
        <f t="shared" si="4"/>
        <v>7</v>
      </c>
      <c r="V21" s="12">
        <f t="shared" si="5"/>
        <v>-0.05882352941</v>
      </c>
      <c r="W21" s="13">
        <f t="shared" si="6"/>
        <v>28</v>
      </c>
      <c r="X21" s="10"/>
      <c r="Y21" s="9" t="b">
        <f t="shared" si="7"/>
        <v>1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>
      <c r="A22" s="4" t="s">
        <v>49</v>
      </c>
      <c r="B22" s="4" t="s">
        <v>57</v>
      </c>
      <c r="C22" s="14" t="s">
        <v>99</v>
      </c>
      <c r="D22" s="4" t="s">
        <v>49</v>
      </c>
      <c r="E22" s="5"/>
      <c r="F22" s="4" t="s">
        <v>100</v>
      </c>
      <c r="G22" s="4" t="s">
        <v>59</v>
      </c>
      <c r="H22" s="4" t="s">
        <v>39</v>
      </c>
      <c r="I22" s="4" t="s">
        <v>68</v>
      </c>
      <c r="J22" s="4" t="s">
        <v>48</v>
      </c>
      <c r="K22" s="4" t="s">
        <v>33</v>
      </c>
      <c r="L22" s="4" t="s">
        <v>34</v>
      </c>
      <c r="M22" s="4" t="str">
        <f t="shared" si="2"/>
        <v>Reflect</v>
      </c>
      <c r="N22" s="4">
        <f>IFERROR(__xludf.DUMMYFUNCTION("VALUE(REGEXEXTRACT(B22, ""\d+""))"),4.0)</f>
        <v>4</v>
      </c>
      <c r="O22" s="4">
        <f>IFERROR(__xludf.DUMMYFUNCTION("VALUE(REGEXEXTRACT(H22, ""\d+""))"),2.0)</f>
        <v>2</v>
      </c>
      <c r="P22" s="4">
        <f>IFERROR(__xludf.DUMMYFUNCTION("VALUE(REGEXEXTRACT(I22, ""\d+""))"),0.0)</f>
        <v>0</v>
      </c>
      <c r="Q22" s="4">
        <f>IFERROR(__xludf.DUMMYFUNCTION("VALUE(REGEXEXTRACT(J22, ""\d+""))"),2.0)</f>
        <v>2</v>
      </c>
      <c r="R22" s="4">
        <f>IFERROR(__xludf.DUMMYFUNCTION("VALUE(REGEXEXTRACT(K22, ""\d+""))"),1.0)</f>
        <v>1</v>
      </c>
      <c r="S22" s="4">
        <f>IFERROR(__xludf.DUMMYFUNCTION("VALUE(REGEXEXTRACT(L22, ""\d+""))"),0.0)</f>
        <v>0</v>
      </c>
      <c r="T22" s="4">
        <f t="shared" si="3"/>
        <v>1</v>
      </c>
      <c r="U22" s="6">
        <f t="shared" si="4"/>
        <v>6</v>
      </c>
      <c r="V22" s="7">
        <f t="shared" si="5"/>
        <v>-1.058823529</v>
      </c>
      <c r="W22" s="8">
        <f t="shared" si="6"/>
        <v>24</v>
      </c>
      <c r="X22" s="4" t="s">
        <v>101</v>
      </c>
      <c r="Y22" s="4" t="b">
        <f t="shared" si="7"/>
        <v>1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9" t="s">
        <v>25</v>
      </c>
      <c r="B23" s="9" t="s">
        <v>102</v>
      </c>
      <c r="C23" s="15" t="s">
        <v>103</v>
      </c>
      <c r="D23" s="9" t="s">
        <v>27</v>
      </c>
      <c r="E23" s="10"/>
      <c r="F23" s="10"/>
      <c r="G23" s="9" t="s">
        <v>29</v>
      </c>
      <c r="H23" s="9" t="s">
        <v>39</v>
      </c>
      <c r="I23" s="9" t="s">
        <v>31</v>
      </c>
      <c r="J23" s="9" t="s">
        <v>32</v>
      </c>
      <c r="K23" s="9" t="s">
        <v>33</v>
      </c>
      <c r="L23" s="9" t="s">
        <v>75</v>
      </c>
      <c r="M23" s="9" t="str">
        <f t="shared" si="2"/>
        <v>Block</v>
      </c>
      <c r="N23" s="9">
        <f>IFERROR(__xludf.DUMMYFUNCTION("VALUE(REGEXEXTRACT(B23, ""\d+""))"),3.0)</f>
        <v>3</v>
      </c>
      <c r="O23" s="9">
        <f>IFERROR(__xludf.DUMMYFUNCTION("VALUE(REGEXEXTRACT(H23, ""\d+""))"),2.0)</f>
        <v>2</v>
      </c>
      <c r="P23" s="9">
        <f>IFERROR(__xludf.DUMMYFUNCTION("VALUE(REGEXEXTRACT(I23, ""\d+""))"),3.0)</f>
        <v>3</v>
      </c>
      <c r="Q23" s="9">
        <f>IFERROR(__xludf.DUMMYFUNCTION("VALUE(REGEXEXTRACT(J23, ""\d+""))"),1.0)</f>
        <v>1</v>
      </c>
      <c r="R23" s="9">
        <f>IFERROR(__xludf.DUMMYFUNCTION("VALUE(REGEXEXTRACT(K23, ""\d+""))"),1.0)</f>
        <v>1</v>
      </c>
      <c r="S23" s="9">
        <f>IFERROR(__xludf.DUMMYFUNCTION("VALUE(REGEXEXTRACT(L23, ""\d+""))"),1.0)</f>
        <v>1</v>
      </c>
      <c r="T23" s="9">
        <f t="shared" si="3"/>
        <v>0</v>
      </c>
      <c r="U23" s="11">
        <f t="shared" si="4"/>
        <v>8</v>
      </c>
      <c r="V23" s="12">
        <f t="shared" si="5"/>
        <v>0.9411764706</v>
      </c>
      <c r="W23" s="13">
        <f t="shared" si="6"/>
        <v>24</v>
      </c>
      <c r="X23" s="10"/>
      <c r="Y23" s="9" t="b">
        <f t="shared" si="7"/>
        <v>1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>
      <c r="A24" s="4" t="s">
        <v>40</v>
      </c>
      <c r="B24" s="4" t="s">
        <v>102</v>
      </c>
      <c r="C24" s="14" t="s">
        <v>104</v>
      </c>
      <c r="D24" s="4" t="s">
        <v>105</v>
      </c>
      <c r="E24" s="5"/>
      <c r="F24" s="5"/>
      <c r="G24" s="4" t="s">
        <v>29</v>
      </c>
      <c r="H24" s="4" t="s">
        <v>47</v>
      </c>
      <c r="I24" s="4" t="s">
        <v>31</v>
      </c>
      <c r="J24" s="4" t="s">
        <v>32</v>
      </c>
      <c r="K24" s="4" t="s">
        <v>33</v>
      </c>
      <c r="L24" s="4" t="s">
        <v>75</v>
      </c>
      <c r="M24" s="4" t="str">
        <f t="shared" si="2"/>
        <v>I-Frame</v>
      </c>
      <c r="N24" s="4">
        <f>IFERROR(__xludf.DUMMYFUNCTION("VALUE(REGEXEXTRACT(B24, ""\d+""))"),3.0)</f>
        <v>3</v>
      </c>
      <c r="O24" s="4">
        <f>IFERROR(__xludf.DUMMYFUNCTION("VALUE(REGEXEXTRACT(H24, ""\d+""))"),3.0)</f>
        <v>3</v>
      </c>
      <c r="P24" s="4">
        <f>IFERROR(__xludf.DUMMYFUNCTION("VALUE(REGEXEXTRACT(I24, ""\d+""))"),3.0)</f>
        <v>3</v>
      </c>
      <c r="Q24" s="4">
        <f>IFERROR(__xludf.DUMMYFUNCTION("VALUE(REGEXEXTRACT(J24, ""\d+""))"),1.0)</f>
        <v>1</v>
      </c>
      <c r="R24" s="4">
        <f>IFERROR(__xludf.DUMMYFUNCTION("VALUE(REGEXEXTRACT(K24, ""\d+""))"),1.0)</f>
        <v>1</v>
      </c>
      <c r="S24" s="4">
        <f>IFERROR(__xludf.DUMMYFUNCTION("VALUE(REGEXEXTRACT(L24, ""\d+""))"),1.0)</f>
        <v>1</v>
      </c>
      <c r="T24" s="4">
        <f t="shared" si="3"/>
        <v>-1</v>
      </c>
      <c r="U24" s="6">
        <f t="shared" si="4"/>
        <v>8</v>
      </c>
      <c r="V24" s="7">
        <f t="shared" si="5"/>
        <v>0.9411764706</v>
      </c>
      <c r="W24" s="8">
        <f t="shared" si="6"/>
        <v>24</v>
      </c>
      <c r="X24" s="5"/>
      <c r="Y24" s="4" t="b">
        <f t="shared" si="7"/>
        <v>1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9" t="s">
        <v>49</v>
      </c>
      <c r="B25" s="9" t="s">
        <v>102</v>
      </c>
      <c r="C25" s="15" t="s">
        <v>106</v>
      </c>
      <c r="D25" s="9" t="s">
        <v>50</v>
      </c>
      <c r="E25" s="10"/>
      <c r="F25" s="10"/>
      <c r="G25" s="9" t="s">
        <v>29</v>
      </c>
      <c r="H25" s="9" t="s">
        <v>39</v>
      </c>
      <c r="I25" s="9" t="s">
        <v>31</v>
      </c>
      <c r="J25" s="9" t="s">
        <v>32</v>
      </c>
      <c r="K25" s="9" t="s">
        <v>52</v>
      </c>
      <c r="L25" s="9" t="s">
        <v>34</v>
      </c>
      <c r="M25" s="9" t="str">
        <f t="shared" si="2"/>
        <v>Reflect</v>
      </c>
      <c r="N25" s="9">
        <f>IFERROR(__xludf.DUMMYFUNCTION("VALUE(REGEXEXTRACT(B25, ""\d+""))"),3.0)</f>
        <v>3</v>
      </c>
      <c r="O25" s="9">
        <f>IFERROR(__xludf.DUMMYFUNCTION("VALUE(REGEXEXTRACT(H25, ""\d+""))"),2.0)</f>
        <v>2</v>
      </c>
      <c r="P25" s="9">
        <f>IFERROR(__xludf.DUMMYFUNCTION("VALUE(REGEXEXTRACT(I25, ""\d+""))"),3.0)</f>
        <v>3</v>
      </c>
      <c r="Q25" s="9">
        <f>IFERROR(__xludf.DUMMYFUNCTION("VALUE(REGEXEXTRACT(J25, ""\d+""))"),1.0)</f>
        <v>1</v>
      </c>
      <c r="R25" s="9">
        <f>IFERROR(__xludf.DUMMYFUNCTION("VALUE(REGEXEXTRACT(K25, ""\d+""))"),0.0)</f>
        <v>0</v>
      </c>
      <c r="S25" s="9">
        <f>IFERROR(__xludf.DUMMYFUNCTION("VALUE(REGEXEXTRACT(L25, ""\d+""))"),0.0)</f>
        <v>0</v>
      </c>
      <c r="T25" s="9">
        <f t="shared" si="3"/>
        <v>1</v>
      </c>
      <c r="U25" s="11">
        <f t="shared" si="4"/>
        <v>7</v>
      </c>
      <c r="V25" s="12">
        <f t="shared" si="5"/>
        <v>-0.05882352941</v>
      </c>
      <c r="W25" s="13">
        <f t="shared" si="6"/>
        <v>21</v>
      </c>
      <c r="X25" s="10"/>
      <c r="Y25" s="9" t="b">
        <f t="shared" si="7"/>
        <v>1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4" t="str">
        <f t="shared" si="2"/>
        <v>I-Frame</v>
      </c>
      <c r="N26" s="4" t="str">
        <f>IFERROR(__xludf.DUMMYFUNCTION("VALUE(REGEXEXTRACT(B26, ""\d+""))"),"#N/A")</f>
        <v>#N/A</v>
      </c>
      <c r="O26" s="4" t="str">
        <f>IFERROR(__xludf.DUMMYFUNCTION("VALUE(REGEXEXTRACT(H26, ""\d+""))"),"#N/A")</f>
        <v>#N/A</v>
      </c>
      <c r="P26" s="4" t="str">
        <f>IFERROR(__xludf.DUMMYFUNCTION("VALUE(REGEXEXTRACT(I26, ""\d+""))"),"#N/A")</f>
        <v>#N/A</v>
      </c>
      <c r="Q26" s="4" t="str">
        <f>IFERROR(__xludf.DUMMYFUNCTION("VALUE(REGEXEXTRACT(J26, ""\d+""))"),"#N/A")</f>
        <v>#N/A</v>
      </c>
      <c r="R26" s="4" t="str">
        <f>IFERROR(__xludf.DUMMYFUNCTION("VALUE(REGEXEXTRACT(K26, ""\d+""))"),"#N/A")</f>
        <v>#N/A</v>
      </c>
      <c r="S26" s="4" t="str">
        <f>IFERROR(__xludf.DUMMYFUNCTION("VALUE(REGEXEXTRACT(L26, ""\d+""))"),"#N/A")</f>
        <v>#N/A</v>
      </c>
      <c r="T26" s="4">
        <f t="shared" si="3"/>
        <v>-1</v>
      </c>
      <c r="U26" s="6">
        <f t="shared" si="4"/>
        <v>0</v>
      </c>
      <c r="V26" s="7">
        <f t="shared" si="5"/>
        <v>-7.058823529</v>
      </c>
      <c r="W26" s="8" t="str">
        <f t="shared" si="6"/>
        <v>#N/A</v>
      </c>
      <c r="X26" s="5"/>
      <c r="Y26" s="4" t="b">
        <f t="shared" si="7"/>
        <v>1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9" t="str">
        <f t="shared" si="2"/>
        <v>I-Frame</v>
      </c>
      <c r="N27" s="9" t="str">
        <f>IFERROR(__xludf.DUMMYFUNCTION("VALUE(REGEXEXTRACT(B27, ""\d+""))"),"#N/A")</f>
        <v>#N/A</v>
      </c>
      <c r="O27" s="9" t="str">
        <f>IFERROR(__xludf.DUMMYFUNCTION("VALUE(REGEXEXTRACT(H27, ""\d+""))"),"#N/A")</f>
        <v>#N/A</v>
      </c>
      <c r="P27" s="9" t="str">
        <f>IFERROR(__xludf.DUMMYFUNCTION("VALUE(REGEXEXTRACT(I27, ""\d+""))"),"#N/A")</f>
        <v>#N/A</v>
      </c>
      <c r="Q27" s="9" t="str">
        <f>IFERROR(__xludf.DUMMYFUNCTION("VALUE(REGEXEXTRACT(J27, ""\d+""))"),"#N/A")</f>
        <v>#N/A</v>
      </c>
      <c r="R27" s="9" t="str">
        <f>IFERROR(__xludf.DUMMYFUNCTION("VALUE(REGEXEXTRACT(K27, ""\d+""))"),"#N/A")</f>
        <v>#N/A</v>
      </c>
      <c r="S27" s="9" t="str">
        <f>IFERROR(__xludf.DUMMYFUNCTION("VALUE(REGEXEXTRACT(L27, ""\d+""))"),"#N/A")</f>
        <v>#N/A</v>
      </c>
      <c r="T27" s="9">
        <f t="shared" si="3"/>
        <v>-1</v>
      </c>
      <c r="U27" s="11">
        <f t="shared" si="4"/>
        <v>0</v>
      </c>
      <c r="V27" s="12">
        <f t="shared" si="5"/>
        <v>-7.058823529</v>
      </c>
      <c r="W27" s="13" t="str">
        <f t="shared" si="6"/>
        <v>#N/A</v>
      </c>
      <c r="X27" s="10"/>
      <c r="Y27" s="9" t="b">
        <f t="shared" si="7"/>
        <v>1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 t="str">
        <f t="shared" si="2"/>
        <v>I-Frame</v>
      </c>
      <c r="N28" s="4" t="str">
        <f>IFERROR(__xludf.DUMMYFUNCTION("VALUE(REGEXEXTRACT(B28, ""\d+""))"),"#N/A")</f>
        <v>#N/A</v>
      </c>
      <c r="O28" s="4" t="str">
        <f>IFERROR(__xludf.DUMMYFUNCTION("VALUE(REGEXEXTRACT(H28, ""\d+""))"),"#N/A")</f>
        <v>#N/A</v>
      </c>
      <c r="P28" s="4" t="str">
        <f>IFERROR(__xludf.DUMMYFUNCTION("VALUE(REGEXEXTRACT(I28, ""\d+""))"),"#N/A")</f>
        <v>#N/A</v>
      </c>
      <c r="Q28" s="4" t="str">
        <f>IFERROR(__xludf.DUMMYFUNCTION("VALUE(REGEXEXTRACT(J28, ""\d+""))"),"#N/A")</f>
        <v>#N/A</v>
      </c>
      <c r="R28" s="4" t="str">
        <f>IFERROR(__xludf.DUMMYFUNCTION("VALUE(REGEXEXTRACT(K28, ""\d+""))"),"#N/A")</f>
        <v>#N/A</v>
      </c>
      <c r="S28" s="4" t="str">
        <f>IFERROR(__xludf.DUMMYFUNCTION("VALUE(REGEXEXTRACT(L28, ""\d+""))"),"#N/A")</f>
        <v>#N/A</v>
      </c>
      <c r="T28" s="4">
        <f t="shared" si="3"/>
        <v>-1</v>
      </c>
      <c r="U28" s="6">
        <f t="shared" si="4"/>
        <v>0</v>
      </c>
      <c r="V28" s="7">
        <f t="shared" si="5"/>
        <v>-7.058823529</v>
      </c>
      <c r="W28" s="8" t="str">
        <f t="shared" si="6"/>
        <v>#N/A</v>
      </c>
      <c r="X28" s="5"/>
      <c r="Y28" s="4" t="b">
        <f t="shared" si="7"/>
        <v>1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9" t="str">
        <f t="shared" si="2"/>
        <v>I-Frame</v>
      </c>
      <c r="N29" s="9" t="str">
        <f>IFERROR(__xludf.DUMMYFUNCTION("VALUE(REGEXEXTRACT(B29, ""\d+""))"),"#N/A")</f>
        <v>#N/A</v>
      </c>
      <c r="O29" s="9" t="str">
        <f>IFERROR(__xludf.DUMMYFUNCTION("VALUE(REGEXEXTRACT(H29, ""\d+""))"),"#N/A")</f>
        <v>#N/A</v>
      </c>
      <c r="P29" s="9" t="str">
        <f>IFERROR(__xludf.DUMMYFUNCTION("VALUE(REGEXEXTRACT(I29, ""\d+""))"),"#N/A")</f>
        <v>#N/A</v>
      </c>
      <c r="Q29" s="9" t="str">
        <f>IFERROR(__xludf.DUMMYFUNCTION("VALUE(REGEXEXTRACT(J29, ""\d+""))"),"#N/A")</f>
        <v>#N/A</v>
      </c>
      <c r="R29" s="9" t="str">
        <f>IFERROR(__xludf.DUMMYFUNCTION("VALUE(REGEXEXTRACT(K29, ""\d+""))"),"#N/A")</f>
        <v>#N/A</v>
      </c>
      <c r="S29" s="9" t="str">
        <f>IFERROR(__xludf.DUMMYFUNCTION("VALUE(REGEXEXTRACT(L29, ""\d+""))"),"#N/A")</f>
        <v>#N/A</v>
      </c>
      <c r="T29" s="9">
        <f t="shared" si="3"/>
        <v>-1</v>
      </c>
      <c r="U29" s="11">
        <f t="shared" si="4"/>
        <v>0</v>
      </c>
      <c r="V29" s="12">
        <f t="shared" si="5"/>
        <v>-7.058823529</v>
      </c>
      <c r="W29" s="13" t="str">
        <f t="shared" si="6"/>
        <v>#N/A</v>
      </c>
      <c r="X29" s="10"/>
      <c r="Y29" s="9" t="b">
        <f t="shared" si="7"/>
        <v>1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4" t="str">
        <f t="shared" si="2"/>
        <v>I-Frame</v>
      </c>
      <c r="N30" s="4" t="str">
        <f>IFERROR(__xludf.DUMMYFUNCTION("VALUE(REGEXEXTRACT(B30, ""\d+""))"),"#N/A")</f>
        <v>#N/A</v>
      </c>
      <c r="O30" s="4" t="str">
        <f>IFERROR(__xludf.DUMMYFUNCTION("VALUE(REGEXEXTRACT(H30, ""\d+""))"),"#N/A")</f>
        <v>#N/A</v>
      </c>
      <c r="P30" s="4" t="str">
        <f>IFERROR(__xludf.DUMMYFUNCTION("VALUE(REGEXEXTRACT(I30, ""\d+""))"),"#N/A")</f>
        <v>#N/A</v>
      </c>
      <c r="Q30" s="4" t="str">
        <f>IFERROR(__xludf.DUMMYFUNCTION("VALUE(REGEXEXTRACT(J30, ""\d+""))"),"#N/A")</f>
        <v>#N/A</v>
      </c>
      <c r="R30" s="4" t="str">
        <f>IFERROR(__xludf.DUMMYFUNCTION("VALUE(REGEXEXTRACT(K30, ""\d+""))"),"#N/A")</f>
        <v>#N/A</v>
      </c>
      <c r="S30" s="4" t="str">
        <f>IFERROR(__xludf.DUMMYFUNCTION("VALUE(REGEXEXTRACT(L30, ""\d+""))"),"#N/A")</f>
        <v>#N/A</v>
      </c>
      <c r="T30" s="4">
        <f t="shared" si="3"/>
        <v>-1</v>
      </c>
      <c r="U30" s="6">
        <f t="shared" si="4"/>
        <v>0</v>
      </c>
      <c r="V30" s="7">
        <f t="shared" si="5"/>
        <v>-7.058823529</v>
      </c>
      <c r="W30" s="8" t="str">
        <f t="shared" si="6"/>
        <v>#N/A</v>
      </c>
      <c r="X30" s="5"/>
      <c r="Y30" s="4" t="b">
        <f t="shared" si="7"/>
        <v>1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9" t="str">
        <f t="shared" si="2"/>
        <v>I-Frame</v>
      </c>
      <c r="N31" s="9" t="str">
        <f>IFERROR(__xludf.DUMMYFUNCTION("VALUE(REGEXEXTRACT(B31, ""\d+""))"),"#N/A")</f>
        <v>#N/A</v>
      </c>
      <c r="O31" s="9" t="str">
        <f>IFERROR(__xludf.DUMMYFUNCTION("VALUE(REGEXEXTRACT(H31, ""\d+""))"),"#N/A")</f>
        <v>#N/A</v>
      </c>
      <c r="P31" s="9" t="str">
        <f>IFERROR(__xludf.DUMMYFUNCTION("VALUE(REGEXEXTRACT(I31, ""\d+""))"),"#N/A")</f>
        <v>#N/A</v>
      </c>
      <c r="Q31" s="9" t="str">
        <f>IFERROR(__xludf.DUMMYFUNCTION("VALUE(REGEXEXTRACT(J31, ""\d+""))"),"#N/A")</f>
        <v>#N/A</v>
      </c>
      <c r="R31" s="9" t="str">
        <f>IFERROR(__xludf.DUMMYFUNCTION("VALUE(REGEXEXTRACT(K31, ""\d+""))"),"#N/A")</f>
        <v>#N/A</v>
      </c>
      <c r="S31" s="9" t="str">
        <f>IFERROR(__xludf.DUMMYFUNCTION("VALUE(REGEXEXTRACT(L31, ""\d+""))"),"#N/A")</f>
        <v>#N/A</v>
      </c>
      <c r="T31" s="9">
        <f t="shared" si="3"/>
        <v>-1</v>
      </c>
      <c r="U31" s="11">
        <f t="shared" si="4"/>
        <v>0</v>
      </c>
      <c r="V31" s="12">
        <f t="shared" si="5"/>
        <v>-7.058823529</v>
      </c>
      <c r="W31" s="13" t="str">
        <f t="shared" si="6"/>
        <v>#N/A</v>
      </c>
      <c r="X31" s="10"/>
      <c r="Y31" s="9" t="b">
        <f t="shared" si="7"/>
        <v>1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4" t="str">
        <f t="shared" si="2"/>
        <v>I-Frame</v>
      </c>
      <c r="N32" s="4" t="str">
        <f>IFERROR(__xludf.DUMMYFUNCTION("VALUE(REGEXEXTRACT(B32, ""\d+""))"),"#N/A")</f>
        <v>#N/A</v>
      </c>
      <c r="O32" s="4" t="str">
        <f>IFERROR(__xludf.DUMMYFUNCTION("VALUE(REGEXEXTRACT(H32, ""\d+""))"),"#N/A")</f>
        <v>#N/A</v>
      </c>
      <c r="P32" s="4" t="str">
        <f>IFERROR(__xludf.DUMMYFUNCTION("VALUE(REGEXEXTRACT(I32, ""\d+""))"),"#N/A")</f>
        <v>#N/A</v>
      </c>
      <c r="Q32" s="4" t="str">
        <f>IFERROR(__xludf.DUMMYFUNCTION("VALUE(REGEXEXTRACT(J32, ""\d+""))"),"#N/A")</f>
        <v>#N/A</v>
      </c>
      <c r="R32" s="4" t="str">
        <f>IFERROR(__xludf.DUMMYFUNCTION("VALUE(REGEXEXTRACT(K32, ""\d+""))"),"#N/A")</f>
        <v>#N/A</v>
      </c>
      <c r="S32" s="4" t="str">
        <f>IFERROR(__xludf.DUMMYFUNCTION("VALUE(REGEXEXTRACT(L32, ""\d+""))"),"#N/A")</f>
        <v>#N/A</v>
      </c>
      <c r="T32" s="4">
        <f t="shared" si="3"/>
        <v>-1</v>
      </c>
      <c r="U32" s="6">
        <f t="shared" si="4"/>
        <v>0</v>
      </c>
      <c r="V32" s="7">
        <f t="shared" si="5"/>
        <v>-7.058823529</v>
      </c>
      <c r="W32" s="8" t="str">
        <f t="shared" si="6"/>
        <v>#N/A</v>
      </c>
      <c r="X32" s="5"/>
      <c r="Y32" s="4" t="b">
        <f t="shared" si="7"/>
        <v>1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9" t="str">
        <f t="shared" si="2"/>
        <v>I-Frame</v>
      </c>
      <c r="N33" s="9" t="str">
        <f>IFERROR(__xludf.DUMMYFUNCTION("VALUE(REGEXEXTRACT(B33, ""\d+""))"),"#N/A")</f>
        <v>#N/A</v>
      </c>
      <c r="O33" s="9" t="str">
        <f>IFERROR(__xludf.DUMMYFUNCTION("VALUE(REGEXEXTRACT(H33, ""\d+""))"),"#N/A")</f>
        <v>#N/A</v>
      </c>
      <c r="P33" s="9" t="str">
        <f>IFERROR(__xludf.DUMMYFUNCTION("VALUE(REGEXEXTRACT(I33, ""\d+""))"),"#N/A")</f>
        <v>#N/A</v>
      </c>
      <c r="Q33" s="9" t="str">
        <f>IFERROR(__xludf.DUMMYFUNCTION("VALUE(REGEXEXTRACT(J33, ""\d+""))"),"#N/A")</f>
        <v>#N/A</v>
      </c>
      <c r="R33" s="9" t="str">
        <f>IFERROR(__xludf.DUMMYFUNCTION("VALUE(REGEXEXTRACT(K33, ""\d+""))"),"#N/A")</f>
        <v>#N/A</v>
      </c>
      <c r="S33" s="9" t="str">
        <f>IFERROR(__xludf.DUMMYFUNCTION("VALUE(REGEXEXTRACT(L33, ""\d+""))"),"#N/A")</f>
        <v>#N/A</v>
      </c>
      <c r="T33" s="9">
        <f t="shared" si="3"/>
        <v>-1</v>
      </c>
      <c r="U33" s="11">
        <f t="shared" si="4"/>
        <v>0</v>
      </c>
      <c r="V33" s="12">
        <f t="shared" si="5"/>
        <v>-7.058823529</v>
      </c>
      <c r="W33" s="13" t="str">
        <f t="shared" si="6"/>
        <v>#N/A</v>
      </c>
      <c r="X33" s="10"/>
      <c r="Y33" s="9" t="b">
        <f t="shared" si="7"/>
        <v>1</v>
      </c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 t="str">
        <f t="shared" si="2"/>
        <v>I-Frame</v>
      </c>
      <c r="N34" s="4" t="str">
        <f>IFERROR(__xludf.DUMMYFUNCTION("VALUE(REGEXEXTRACT(B34, ""\d+""))"),"#N/A")</f>
        <v>#N/A</v>
      </c>
      <c r="O34" s="4" t="str">
        <f>IFERROR(__xludf.DUMMYFUNCTION("VALUE(REGEXEXTRACT(H34, ""\d+""))"),"#N/A")</f>
        <v>#N/A</v>
      </c>
      <c r="P34" s="4" t="str">
        <f>IFERROR(__xludf.DUMMYFUNCTION("VALUE(REGEXEXTRACT(I34, ""\d+""))"),"#N/A")</f>
        <v>#N/A</v>
      </c>
      <c r="Q34" s="4" t="str">
        <f>IFERROR(__xludf.DUMMYFUNCTION("VALUE(REGEXEXTRACT(J34, ""\d+""))"),"#N/A")</f>
        <v>#N/A</v>
      </c>
      <c r="R34" s="4" t="str">
        <f>IFERROR(__xludf.DUMMYFUNCTION("VALUE(REGEXEXTRACT(K34, ""\d+""))"),"#N/A")</f>
        <v>#N/A</v>
      </c>
      <c r="S34" s="4" t="str">
        <f>IFERROR(__xludf.DUMMYFUNCTION("VALUE(REGEXEXTRACT(L34, ""\d+""))"),"#N/A")</f>
        <v>#N/A</v>
      </c>
      <c r="T34" s="4">
        <f t="shared" si="3"/>
        <v>-1</v>
      </c>
      <c r="U34" s="6">
        <f t="shared" si="4"/>
        <v>0</v>
      </c>
      <c r="V34" s="7">
        <f t="shared" si="5"/>
        <v>-7.058823529</v>
      </c>
      <c r="W34" s="8" t="str">
        <f t="shared" si="6"/>
        <v>#N/A</v>
      </c>
      <c r="X34" s="5"/>
      <c r="Y34" s="4" t="b">
        <f t="shared" si="7"/>
        <v>1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9" t="str">
        <f t="shared" si="2"/>
        <v>I-Frame</v>
      </c>
      <c r="N35" s="9" t="str">
        <f>IFERROR(__xludf.DUMMYFUNCTION("VALUE(REGEXEXTRACT(B35, ""\d+""))"),"#N/A")</f>
        <v>#N/A</v>
      </c>
      <c r="O35" s="9" t="str">
        <f>IFERROR(__xludf.DUMMYFUNCTION("VALUE(REGEXEXTRACT(H35, ""\d+""))"),"#N/A")</f>
        <v>#N/A</v>
      </c>
      <c r="P35" s="9" t="str">
        <f>IFERROR(__xludf.DUMMYFUNCTION("VALUE(REGEXEXTRACT(I35, ""\d+""))"),"#N/A")</f>
        <v>#N/A</v>
      </c>
      <c r="Q35" s="9" t="str">
        <f>IFERROR(__xludf.DUMMYFUNCTION("VALUE(REGEXEXTRACT(J35, ""\d+""))"),"#N/A")</f>
        <v>#N/A</v>
      </c>
      <c r="R35" s="9" t="str">
        <f>IFERROR(__xludf.DUMMYFUNCTION("VALUE(REGEXEXTRACT(K35, ""\d+""))"),"#N/A")</f>
        <v>#N/A</v>
      </c>
      <c r="S35" s="9" t="str">
        <f>IFERROR(__xludf.DUMMYFUNCTION("VALUE(REGEXEXTRACT(L35, ""\d+""))"),"#N/A")</f>
        <v>#N/A</v>
      </c>
      <c r="T35" s="9">
        <f t="shared" si="3"/>
        <v>-1</v>
      </c>
      <c r="U35" s="11">
        <f t="shared" si="4"/>
        <v>0</v>
      </c>
      <c r="V35" s="12">
        <f t="shared" si="5"/>
        <v>-7.058823529</v>
      </c>
      <c r="W35" s="13" t="str">
        <f t="shared" si="6"/>
        <v>#N/A</v>
      </c>
      <c r="X35" s="10"/>
      <c r="Y35" s="9" t="b">
        <f t="shared" si="7"/>
        <v>1</v>
      </c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4" t="str">
        <f t="shared" si="2"/>
        <v>I-Frame</v>
      </c>
      <c r="N36" s="4" t="str">
        <f>IFERROR(__xludf.DUMMYFUNCTION("VALUE(REGEXEXTRACT(B36, ""\d+""))"),"#N/A")</f>
        <v>#N/A</v>
      </c>
      <c r="O36" s="4" t="str">
        <f>IFERROR(__xludf.DUMMYFUNCTION("VALUE(REGEXEXTRACT(H36, ""\d+""))"),"#N/A")</f>
        <v>#N/A</v>
      </c>
      <c r="P36" s="4" t="str">
        <f>IFERROR(__xludf.DUMMYFUNCTION("VALUE(REGEXEXTRACT(I36, ""\d+""))"),"#N/A")</f>
        <v>#N/A</v>
      </c>
      <c r="Q36" s="4" t="str">
        <f>IFERROR(__xludf.DUMMYFUNCTION("VALUE(REGEXEXTRACT(J36, ""\d+""))"),"#N/A")</f>
        <v>#N/A</v>
      </c>
      <c r="R36" s="4" t="str">
        <f>IFERROR(__xludf.DUMMYFUNCTION("VALUE(REGEXEXTRACT(K36, ""\d+""))"),"#N/A")</f>
        <v>#N/A</v>
      </c>
      <c r="S36" s="4" t="str">
        <f>IFERROR(__xludf.DUMMYFUNCTION("VALUE(REGEXEXTRACT(L36, ""\d+""))"),"#N/A")</f>
        <v>#N/A</v>
      </c>
      <c r="T36" s="4">
        <f t="shared" si="3"/>
        <v>-1</v>
      </c>
      <c r="U36" s="6">
        <f t="shared" si="4"/>
        <v>0</v>
      </c>
      <c r="V36" s="7">
        <f t="shared" si="5"/>
        <v>-7.058823529</v>
      </c>
      <c r="W36" s="8" t="str">
        <f t="shared" si="6"/>
        <v>#N/A</v>
      </c>
      <c r="X36" s="5"/>
      <c r="Y36" s="4" t="b">
        <f t="shared" si="7"/>
        <v>1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9" t="str">
        <f t="shared" si="2"/>
        <v>I-Frame</v>
      </c>
      <c r="N37" s="9" t="str">
        <f>IFERROR(__xludf.DUMMYFUNCTION("VALUE(REGEXEXTRACT(B37, ""\d+""))"),"#N/A")</f>
        <v>#N/A</v>
      </c>
      <c r="O37" s="9" t="str">
        <f>IFERROR(__xludf.DUMMYFUNCTION("VALUE(REGEXEXTRACT(H37, ""\d+""))"),"#N/A")</f>
        <v>#N/A</v>
      </c>
      <c r="P37" s="9" t="str">
        <f>IFERROR(__xludf.DUMMYFUNCTION("VALUE(REGEXEXTRACT(I37, ""\d+""))"),"#N/A")</f>
        <v>#N/A</v>
      </c>
      <c r="Q37" s="9" t="str">
        <f>IFERROR(__xludf.DUMMYFUNCTION("VALUE(REGEXEXTRACT(J37, ""\d+""))"),"#N/A")</f>
        <v>#N/A</v>
      </c>
      <c r="R37" s="9" t="str">
        <f>IFERROR(__xludf.DUMMYFUNCTION("VALUE(REGEXEXTRACT(K37, ""\d+""))"),"#N/A")</f>
        <v>#N/A</v>
      </c>
      <c r="S37" s="9" t="str">
        <f>IFERROR(__xludf.DUMMYFUNCTION("VALUE(REGEXEXTRACT(L37, ""\d+""))"),"#N/A")</f>
        <v>#N/A</v>
      </c>
      <c r="T37" s="9">
        <f t="shared" si="3"/>
        <v>-1</v>
      </c>
      <c r="U37" s="11">
        <f t="shared" si="4"/>
        <v>0</v>
      </c>
      <c r="V37" s="12">
        <f t="shared" si="5"/>
        <v>-7.058823529</v>
      </c>
      <c r="W37" s="13" t="str">
        <f t="shared" si="6"/>
        <v>#N/A</v>
      </c>
      <c r="X37" s="10"/>
      <c r="Y37" s="9" t="b">
        <f t="shared" si="7"/>
        <v>1</v>
      </c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 t="str">
        <f t="shared" si="2"/>
        <v>I-Frame</v>
      </c>
      <c r="N38" s="4" t="str">
        <f>IFERROR(__xludf.DUMMYFUNCTION("VALUE(REGEXEXTRACT(B38, ""\d+""))"),"#N/A")</f>
        <v>#N/A</v>
      </c>
      <c r="O38" s="4" t="str">
        <f>IFERROR(__xludf.DUMMYFUNCTION("VALUE(REGEXEXTRACT(H38, ""\d+""))"),"#N/A")</f>
        <v>#N/A</v>
      </c>
      <c r="P38" s="4" t="str">
        <f>IFERROR(__xludf.DUMMYFUNCTION("VALUE(REGEXEXTRACT(I38, ""\d+""))"),"#N/A")</f>
        <v>#N/A</v>
      </c>
      <c r="Q38" s="4" t="str">
        <f>IFERROR(__xludf.DUMMYFUNCTION("VALUE(REGEXEXTRACT(J38, ""\d+""))"),"#N/A")</f>
        <v>#N/A</v>
      </c>
      <c r="R38" s="4" t="str">
        <f>IFERROR(__xludf.DUMMYFUNCTION("VALUE(REGEXEXTRACT(K38, ""\d+""))"),"#N/A")</f>
        <v>#N/A</v>
      </c>
      <c r="S38" s="4" t="str">
        <f>IFERROR(__xludf.DUMMYFUNCTION("VALUE(REGEXEXTRACT(L38, ""\d+""))"),"#N/A")</f>
        <v>#N/A</v>
      </c>
      <c r="T38" s="4">
        <f t="shared" si="3"/>
        <v>-1</v>
      </c>
      <c r="U38" s="6">
        <f t="shared" si="4"/>
        <v>0</v>
      </c>
      <c r="V38" s="7">
        <f t="shared" si="5"/>
        <v>-7.058823529</v>
      </c>
      <c r="W38" s="8" t="str">
        <f t="shared" si="6"/>
        <v>#N/A</v>
      </c>
      <c r="X38" s="5"/>
      <c r="Y38" s="4" t="b">
        <f t="shared" si="7"/>
        <v>1</v>
      </c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9" t="str">
        <f t="shared" si="2"/>
        <v>I-Frame</v>
      </c>
      <c r="N39" s="9" t="str">
        <f>IFERROR(__xludf.DUMMYFUNCTION("VALUE(REGEXEXTRACT(B39, ""\d+""))"),"#N/A")</f>
        <v>#N/A</v>
      </c>
      <c r="O39" s="9" t="str">
        <f>IFERROR(__xludf.DUMMYFUNCTION("VALUE(REGEXEXTRACT(H39, ""\d+""))"),"#N/A")</f>
        <v>#N/A</v>
      </c>
      <c r="P39" s="9" t="str">
        <f>IFERROR(__xludf.DUMMYFUNCTION("VALUE(REGEXEXTRACT(I39, ""\d+""))"),"#N/A")</f>
        <v>#N/A</v>
      </c>
      <c r="Q39" s="9" t="str">
        <f>IFERROR(__xludf.DUMMYFUNCTION("VALUE(REGEXEXTRACT(J39, ""\d+""))"),"#N/A")</f>
        <v>#N/A</v>
      </c>
      <c r="R39" s="9" t="str">
        <f>IFERROR(__xludf.DUMMYFUNCTION("VALUE(REGEXEXTRACT(K39, ""\d+""))"),"#N/A")</f>
        <v>#N/A</v>
      </c>
      <c r="S39" s="9" t="str">
        <f>IFERROR(__xludf.DUMMYFUNCTION("VALUE(REGEXEXTRACT(L39, ""\d+""))"),"#N/A")</f>
        <v>#N/A</v>
      </c>
      <c r="T39" s="9">
        <f t="shared" si="3"/>
        <v>-1</v>
      </c>
      <c r="U39" s="11">
        <f t="shared" si="4"/>
        <v>0</v>
      </c>
      <c r="V39" s="12">
        <f t="shared" si="5"/>
        <v>-7.058823529</v>
      </c>
      <c r="W39" s="13" t="str">
        <f t="shared" si="6"/>
        <v>#N/A</v>
      </c>
      <c r="X39" s="10"/>
      <c r="Y39" s="9" t="b">
        <f t="shared" si="7"/>
        <v>1</v>
      </c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4" t="str">
        <f t="shared" si="2"/>
        <v>I-Frame</v>
      </c>
      <c r="N40" s="4" t="str">
        <f>IFERROR(__xludf.DUMMYFUNCTION("VALUE(REGEXEXTRACT(B40, ""\d+""))"),"#N/A")</f>
        <v>#N/A</v>
      </c>
      <c r="O40" s="4" t="str">
        <f>IFERROR(__xludf.DUMMYFUNCTION("VALUE(REGEXEXTRACT(H40, ""\d+""))"),"#N/A")</f>
        <v>#N/A</v>
      </c>
      <c r="P40" s="4" t="str">
        <f>IFERROR(__xludf.DUMMYFUNCTION("VALUE(REGEXEXTRACT(I40, ""\d+""))"),"#N/A")</f>
        <v>#N/A</v>
      </c>
      <c r="Q40" s="4" t="str">
        <f>IFERROR(__xludf.DUMMYFUNCTION("VALUE(REGEXEXTRACT(J40, ""\d+""))"),"#N/A")</f>
        <v>#N/A</v>
      </c>
      <c r="R40" s="4" t="str">
        <f>IFERROR(__xludf.DUMMYFUNCTION("VALUE(REGEXEXTRACT(K40, ""\d+""))"),"#N/A")</f>
        <v>#N/A</v>
      </c>
      <c r="S40" s="4" t="str">
        <f>IFERROR(__xludf.DUMMYFUNCTION("VALUE(REGEXEXTRACT(L40, ""\d+""))"),"#N/A")</f>
        <v>#N/A</v>
      </c>
      <c r="T40" s="4">
        <f t="shared" si="3"/>
        <v>-1</v>
      </c>
      <c r="U40" s="6">
        <f t="shared" si="4"/>
        <v>0</v>
      </c>
      <c r="V40" s="7">
        <f t="shared" si="5"/>
        <v>-7.058823529</v>
      </c>
      <c r="W40" s="8" t="str">
        <f t="shared" si="6"/>
        <v>#N/A</v>
      </c>
      <c r="X40" s="5"/>
      <c r="Y40" s="4" t="b">
        <f t="shared" si="7"/>
        <v>1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9" t="str">
        <f t="shared" si="2"/>
        <v>I-Frame</v>
      </c>
      <c r="N41" s="9" t="str">
        <f>IFERROR(__xludf.DUMMYFUNCTION("VALUE(REGEXEXTRACT(B41, ""\d+""))"),"#N/A")</f>
        <v>#N/A</v>
      </c>
      <c r="O41" s="9" t="str">
        <f>IFERROR(__xludf.DUMMYFUNCTION("VALUE(REGEXEXTRACT(H41, ""\d+""))"),"#N/A")</f>
        <v>#N/A</v>
      </c>
      <c r="P41" s="9" t="str">
        <f>IFERROR(__xludf.DUMMYFUNCTION("VALUE(REGEXEXTRACT(I41, ""\d+""))"),"#N/A")</f>
        <v>#N/A</v>
      </c>
      <c r="Q41" s="9" t="str">
        <f>IFERROR(__xludf.DUMMYFUNCTION("VALUE(REGEXEXTRACT(J41, ""\d+""))"),"#N/A")</f>
        <v>#N/A</v>
      </c>
      <c r="R41" s="9" t="str">
        <f>IFERROR(__xludf.DUMMYFUNCTION("VALUE(REGEXEXTRACT(K41, ""\d+""))"),"#N/A")</f>
        <v>#N/A</v>
      </c>
      <c r="S41" s="9" t="str">
        <f>IFERROR(__xludf.DUMMYFUNCTION("VALUE(REGEXEXTRACT(L41, ""\d+""))"),"#N/A")</f>
        <v>#N/A</v>
      </c>
      <c r="T41" s="9">
        <f t="shared" si="3"/>
        <v>-1</v>
      </c>
      <c r="U41" s="11">
        <f t="shared" si="4"/>
        <v>0</v>
      </c>
      <c r="V41" s="12">
        <f t="shared" si="5"/>
        <v>-7.058823529</v>
      </c>
      <c r="W41" s="13" t="str">
        <f t="shared" si="6"/>
        <v>#N/A</v>
      </c>
      <c r="X41" s="10"/>
      <c r="Y41" s="9" t="b">
        <f t="shared" si="7"/>
        <v>1</v>
      </c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4" t="str">
        <f t="shared" si="2"/>
        <v>I-Frame</v>
      </c>
      <c r="N42" s="4" t="str">
        <f>IFERROR(__xludf.DUMMYFUNCTION("VALUE(REGEXEXTRACT(B42, ""\d+""))"),"#N/A")</f>
        <v>#N/A</v>
      </c>
      <c r="O42" s="4" t="str">
        <f>IFERROR(__xludf.DUMMYFUNCTION("VALUE(REGEXEXTRACT(H42, ""\d+""))"),"#N/A")</f>
        <v>#N/A</v>
      </c>
      <c r="P42" s="4" t="str">
        <f>IFERROR(__xludf.DUMMYFUNCTION("VALUE(REGEXEXTRACT(I42, ""\d+""))"),"#N/A")</f>
        <v>#N/A</v>
      </c>
      <c r="Q42" s="4" t="str">
        <f>IFERROR(__xludf.DUMMYFUNCTION("VALUE(REGEXEXTRACT(J42, ""\d+""))"),"#N/A")</f>
        <v>#N/A</v>
      </c>
      <c r="R42" s="4" t="str">
        <f>IFERROR(__xludf.DUMMYFUNCTION("VALUE(REGEXEXTRACT(K42, ""\d+""))"),"#N/A")</f>
        <v>#N/A</v>
      </c>
      <c r="S42" s="4" t="str">
        <f>IFERROR(__xludf.DUMMYFUNCTION("VALUE(REGEXEXTRACT(L42, ""\d+""))"),"#N/A")</f>
        <v>#N/A</v>
      </c>
      <c r="T42" s="4">
        <f t="shared" si="3"/>
        <v>-1</v>
      </c>
      <c r="U42" s="6">
        <f t="shared" si="4"/>
        <v>0</v>
      </c>
      <c r="V42" s="7">
        <f t="shared" si="5"/>
        <v>-7.058823529</v>
      </c>
      <c r="W42" s="8" t="str">
        <f t="shared" si="6"/>
        <v>#N/A</v>
      </c>
      <c r="X42" s="5"/>
      <c r="Y42" s="4" t="b">
        <f t="shared" si="7"/>
        <v>1</v>
      </c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9" t="str">
        <f t="shared" si="2"/>
        <v>I-Frame</v>
      </c>
      <c r="N43" s="9" t="str">
        <f>IFERROR(__xludf.DUMMYFUNCTION("VALUE(REGEXEXTRACT(B43, ""\d+""))"),"#N/A")</f>
        <v>#N/A</v>
      </c>
      <c r="O43" s="9" t="str">
        <f>IFERROR(__xludf.DUMMYFUNCTION("VALUE(REGEXEXTRACT(H43, ""\d+""))"),"#N/A")</f>
        <v>#N/A</v>
      </c>
      <c r="P43" s="9" t="str">
        <f>IFERROR(__xludf.DUMMYFUNCTION("VALUE(REGEXEXTRACT(I43, ""\d+""))"),"#N/A")</f>
        <v>#N/A</v>
      </c>
      <c r="Q43" s="9" t="str">
        <f>IFERROR(__xludf.DUMMYFUNCTION("VALUE(REGEXEXTRACT(J43, ""\d+""))"),"#N/A")</f>
        <v>#N/A</v>
      </c>
      <c r="R43" s="9" t="str">
        <f>IFERROR(__xludf.DUMMYFUNCTION("VALUE(REGEXEXTRACT(K43, ""\d+""))"),"#N/A")</f>
        <v>#N/A</v>
      </c>
      <c r="S43" s="9" t="str">
        <f>IFERROR(__xludf.DUMMYFUNCTION("VALUE(REGEXEXTRACT(L43, ""\d+""))"),"#N/A")</f>
        <v>#N/A</v>
      </c>
      <c r="T43" s="9">
        <f t="shared" si="3"/>
        <v>-1</v>
      </c>
      <c r="U43" s="11">
        <f t="shared" si="4"/>
        <v>0</v>
      </c>
      <c r="V43" s="12">
        <f t="shared" si="5"/>
        <v>-7.058823529</v>
      </c>
      <c r="W43" s="13" t="str">
        <f t="shared" si="6"/>
        <v>#N/A</v>
      </c>
      <c r="X43" s="10"/>
      <c r="Y43" s="9" t="b">
        <f t="shared" si="7"/>
        <v>1</v>
      </c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4" t="str">
        <f t="shared" si="2"/>
        <v>I-Frame</v>
      </c>
      <c r="N44" s="4" t="str">
        <f>IFERROR(__xludf.DUMMYFUNCTION("VALUE(REGEXEXTRACT(B44, ""\d+""))"),"#N/A")</f>
        <v>#N/A</v>
      </c>
      <c r="O44" s="4" t="str">
        <f>IFERROR(__xludf.DUMMYFUNCTION("VALUE(REGEXEXTRACT(H44, ""\d+""))"),"#N/A")</f>
        <v>#N/A</v>
      </c>
      <c r="P44" s="4" t="str">
        <f>IFERROR(__xludf.DUMMYFUNCTION("VALUE(REGEXEXTRACT(I44, ""\d+""))"),"#N/A")</f>
        <v>#N/A</v>
      </c>
      <c r="Q44" s="4" t="str">
        <f>IFERROR(__xludf.DUMMYFUNCTION("VALUE(REGEXEXTRACT(J44, ""\d+""))"),"#N/A")</f>
        <v>#N/A</v>
      </c>
      <c r="R44" s="4" t="str">
        <f>IFERROR(__xludf.DUMMYFUNCTION("VALUE(REGEXEXTRACT(K44, ""\d+""))"),"#N/A")</f>
        <v>#N/A</v>
      </c>
      <c r="S44" s="4" t="str">
        <f>IFERROR(__xludf.DUMMYFUNCTION("VALUE(REGEXEXTRACT(L44, ""\d+""))"),"#N/A")</f>
        <v>#N/A</v>
      </c>
      <c r="T44" s="4">
        <f t="shared" si="3"/>
        <v>-1</v>
      </c>
      <c r="U44" s="6">
        <f t="shared" si="4"/>
        <v>0</v>
      </c>
      <c r="V44" s="7">
        <f t="shared" si="5"/>
        <v>-7.058823529</v>
      </c>
      <c r="W44" s="8" t="str">
        <f t="shared" si="6"/>
        <v>#N/A</v>
      </c>
      <c r="X44" s="5"/>
      <c r="Y44" s="4" t="b">
        <f t="shared" si="7"/>
        <v>1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9" t="str">
        <f t="shared" si="2"/>
        <v>I-Frame</v>
      </c>
      <c r="N45" s="9" t="str">
        <f>IFERROR(__xludf.DUMMYFUNCTION("VALUE(REGEXEXTRACT(B45, ""\d+""))"),"#N/A")</f>
        <v>#N/A</v>
      </c>
      <c r="O45" s="9" t="str">
        <f>IFERROR(__xludf.DUMMYFUNCTION("VALUE(REGEXEXTRACT(H45, ""\d+""))"),"#N/A")</f>
        <v>#N/A</v>
      </c>
      <c r="P45" s="9" t="str">
        <f>IFERROR(__xludf.DUMMYFUNCTION("VALUE(REGEXEXTRACT(I45, ""\d+""))"),"#N/A")</f>
        <v>#N/A</v>
      </c>
      <c r="Q45" s="9" t="str">
        <f>IFERROR(__xludf.DUMMYFUNCTION("VALUE(REGEXEXTRACT(J45, ""\d+""))"),"#N/A")</f>
        <v>#N/A</v>
      </c>
      <c r="R45" s="9" t="str">
        <f>IFERROR(__xludf.DUMMYFUNCTION("VALUE(REGEXEXTRACT(K45, ""\d+""))"),"#N/A")</f>
        <v>#N/A</v>
      </c>
      <c r="S45" s="9" t="str">
        <f>IFERROR(__xludf.DUMMYFUNCTION("VALUE(REGEXEXTRACT(L45, ""\d+""))"),"#N/A")</f>
        <v>#N/A</v>
      </c>
      <c r="T45" s="9">
        <f t="shared" si="3"/>
        <v>-1</v>
      </c>
      <c r="U45" s="11">
        <f t="shared" si="4"/>
        <v>0</v>
      </c>
      <c r="V45" s="12">
        <f t="shared" si="5"/>
        <v>-7.058823529</v>
      </c>
      <c r="W45" s="13" t="str">
        <f t="shared" si="6"/>
        <v>#N/A</v>
      </c>
      <c r="X45" s="10"/>
      <c r="Y45" s="9" t="b">
        <f t="shared" si="7"/>
        <v>1</v>
      </c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 t="str">
        <f t="shared" si="2"/>
        <v>I-Frame</v>
      </c>
      <c r="N46" s="4" t="str">
        <f>IFERROR(__xludf.DUMMYFUNCTION("VALUE(REGEXEXTRACT(B46, ""\d+""))"),"#N/A")</f>
        <v>#N/A</v>
      </c>
      <c r="O46" s="4" t="str">
        <f>IFERROR(__xludf.DUMMYFUNCTION("VALUE(REGEXEXTRACT(H46, ""\d+""))"),"#N/A")</f>
        <v>#N/A</v>
      </c>
      <c r="P46" s="4" t="str">
        <f>IFERROR(__xludf.DUMMYFUNCTION("VALUE(REGEXEXTRACT(I46, ""\d+""))"),"#N/A")</f>
        <v>#N/A</v>
      </c>
      <c r="Q46" s="4" t="str">
        <f>IFERROR(__xludf.DUMMYFUNCTION("VALUE(REGEXEXTRACT(J46, ""\d+""))"),"#N/A")</f>
        <v>#N/A</v>
      </c>
      <c r="R46" s="4" t="str">
        <f>IFERROR(__xludf.DUMMYFUNCTION("VALUE(REGEXEXTRACT(K46, ""\d+""))"),"#N/A")</f>
        <v>#N/A</v>
      </c>
      <c r="S46" s="4" t="str">
        <f>IFERROR(__xludf.DUMMYFUNCTION("VALUE(REGEXEXTRACT(L46, ""\d+""))"),"#N/A")</f>
        <v>#N/A</v>
      </c>
      <c r="T46" s="4">
        <f t="shared" si="3"/>
        <v>-1</v>
      </c>
      <c r="U46" s="6">
        <f t="shared" si="4"/>
        <v>0</v>
      </c>
      <c r="V46" s="7">
        <f t="shared" si="5"/>
        <v>-7.058823529</v>
      </c>
      <c r="W46" s="8" t="str">
        <f t="shared" si="6"/>
        <v>#N/A</v>
      </c>
      <c r="X46" s="5"/>
      <c r="Y46" s="4" t="b">
        <f t="shared" si="7"/>
        <v>1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9" t="str">
        <f t="shared" si="2"/>
        <v>I-Frame</v>
      </c>
      <c r="N47" s="9" t="str">
        <f>IFERROR(__xludf.DUMMYFUNCTION("VALUE(REGEXEXTRACT(B47, ""\d+""))"),"#N/A")</f>
        <v>#N/A</v>
      </c>
      <c r="O47" s="9" t="str">
        <f>IFERROR(__xludf.DUMMYFUNCTION("VALUE(REGEXEXTRACT(H47, ""\d+""))"),"#N/A")</f>
        <v>#N/A</v>
      </c>
      <c r="P47" s="9" t="str">
        <f>IFERROR(__xludf.DUMMYFUNCTION("VALUE(REGEXEXTRACT(I47, ""\d+""))"),"#N/A")</f>
        <v>#N/A</v>
      </c>
      <c r="Q47" s="9" t="str">
        <f>IFERROR(__xludf.DUMMYFUNCTION("VALUE(REGEXEXTRACT(J47, ""\d+""))"),"#N/A")</f>
        <v>#N/A</v>
      </c>
      <c r="R47" s="9" t="str">
        <f>IFERROR(__xludf.DUMMYFUNCTION("VALUE(REGEXEXTRACT(K47, ""\d+""))"),"#N/A")</f>
        <v>#N/A</v>
      </c>
      <c r="S47" s="9" t="str">
        <f>IFERROR(__xludf.DUMMYFUNCTION("VALUE(REGEXEXTRACT(L47, ""\d+""))"),"#N/A")</f>
        <v>#N/A</v>
      </c>
      <c r="T47" s="9">
        <f t="shared" si="3"/>
        <v>-1</v>
      </c>
      <c r="U47" s="11">
        <f t="shared" si="4"/>
        <v>0</v>
      </c>
      <c r="V47" s="12">
        <f t="shared" si="5"/>
        <v>-7.058823529</v>
      </c>
      <c r="W47" s="13" t="str">
        <f t="shared" si="6"/>
        <v>#N/A</v>
      </c>
      <c r="X47" s="10"/>
      <c r="Y47" s="9" t="b">
        <f t="shared" si="7"/>
        <v>1</v>
      </c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4" t="str">
        <f t="shared" si="2"/>
        <v>I-Frame</v>
      </c>
      <c r="N48" s="4" t="str">
        <f>IFERROR(__xludf.DUMMYFUNCTION("VALUE(REGEXEXTRACT(B48, ""\d+""))"),"#N/A")</f>
        <v>#N/A</v>
      </c>
      <c r="O48" s="4" t="str">
        <f>IFERROR(__xludf.DUMMYFUNCTION("VALUE(REGEXEXTRACT(H48, ""\d+""))"),"#N/A")</f>
        <v>#N/A</v>
      </c>
      <c r="P48" s="4" t="str">
        <f>IFERROR(__xludf.DUMMYFUNCTION("VALUE(REGEXEXTRACT(I48, ""\d+""))"),"#N/A")</f>
        <v>#N/A</v>
      </c>
      <c r="Q48" s="4" t="str">
        <f>IFERROR(__xludf.DUMMYFUNCTION("VALUE(REGEXEXTRACT(J48, ""\d+""))"),"#N/A")</f>
        <v>#N/A</v>
      </c>
      <c r="R48" s="4" t="str">
        <f>IFERROR(__xludf.DUMMYFUNCTION("VALUE(REGEXEXTRACT(K48, ""\d+""))"),"#N/A")</f>
        <v>#N/A</v>
      </c>
      <c r="S48" s="4" t="str">
        <f>IFERROR(__xludf.DUMMYFUNCTION("VALUE(REGEXEXTRACT(L48, ""\d+""))"),"#N/A")</f>
        <v>#N/A</v>
      </c>
      <c r="T48" s="4">
        <f t="shared" si="3"/>
        <v>-1</v>
      </c>
      <c r="U48" s="6">
        <f t="shared" si="4"/>
        <v>0</v>
      </c>
      <c r="V48" s="7">
        <f t="shared" si="5"/>
        <v>-7.058823529</v>
      </c>
      <c r="W48" s="8" t="str">
        <f t="shared" si="6"/>
        <v>#N/A</v>
      </c>
      <c r="X48" s="5"/>
      <c r="Y48" s="4" t="b">
        <f t="shared" si="7"/>
        <v>1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9" t="str">
        <f t="shared" si="2"/>
        <v>I-Frame</v>
      </c>
      <c r="N49" s="9" t="str">
        <f>IFERROR(__xludf.DUMMYFUNCTION("VALUE(REGEXEXTRACT(B49, ""\d+""))"),"#N/A")</f>
        <v>#N/A</v>
      </c>
      <c r="O49" s="9" t="str">
        <f>IFERROR(__xludf.DUMMYFUNCTION("VALUE(REGEXEXTRACT(H49, ""\d+""))"),"#N/A")</f>
        <v>#N/A</v>
      </c>
      <c r="P49" s="9" t="str">
        <f>IFERROR(__xludf.DUMMYFUNCTION("VALUE(REGEXEXTRACT(I49, ""\d+""))"),"#N/A")</f>
        <v>#N/A</v>
      </c>
      <c r="Q49" s="9" t="str">
        <f>IFERROR(__xludf.DUMMYFUNCTION("VALUE(REGEXEXTRACT(J49, ""\d+""))"),"#N/A")</f>
        <v>#N/A</v>
      </c>
      <c r="R49" s="9" t="str">
        <f>IFERROR(__xludf.DUMMYFUNCTION("VALUE(REGEXEXTRACT(K49, ""\d+""))"),"#N/A")</f>
        <v>#N/A</v>
      </c>
      <c r="S49" s="9" t="str">
        <f>IFERROR(__xludf.DUMMYFUNCTION("VALUE(REGEXEXTRACT(L49, ""\d+""))"),"#N/A")</f>
        <v>#N/A</v>
      </c>
      <c r="T49" s="9">
        <f t="shared" si="3"/>
        <v>-1</v>
      </c>
      <c r="U49" s="11">
        <f t="shared" si="4"/>
        <v>0</v>
      </c>
      <c r="V49" s="12">
        <f t="shared" si="5"/>
        <v>-7.058823529</v>
      </c>
      <c r="W49" s="13" t="str">
        <f t="shared" si="6"/>
        <v>#N/A</v>
      </c>
      <c r="X49" s="10"/>
      <c r="Y49" s="9" t="b">
        <f t="shared" si="7"/>
        <v>1</v>
      </c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4" t="str">
        <f t="shared" si="2"/>
        <v>I-Frame</v>
      </c>
      <c r="N50" s="4" t="str">
        <f>IFERROR(__xludf.DUMMYFUNCTION("VALUE(REGEXEXTRACT(B50, ""\d+""))"),"#N/A")</f>
        <v>#N/A</v>
      </c>
      <c r="O50" s="4" t="str">
        <f>IFERROR(__xludf.DUMMYFUNCTION("VALUE(REGEXEXTRACT(H50, ""\d+""))"),"#N/A")</f>
        <v>#N/A</v>
      </c>
      <c r="P50" s="4" t="str">
        <f>IFERROR(__xludf.DUMMYFUNCTION("VALUE(REGEXEXTRACT(I50, ""\d+""))"),"#N/A")</f>
        <v>#N/A</v>
      </c>
      <c r="Q50" s="4" t="str">
        <f>IFERROR(__xludf.DUMMYFUNCTION("VALUE(REGEXEXTRACT(J50, ""\d+""))"),"#N/A")</f>
        <v>#N/A</v>
      </c>
      <c r="R50" s="4" t="str">
        <f>IFERROR(__xludf.DUMMYFUNCTION("VALUE(REGEXEXTRACT(K50, ""\d+""))"),"#N/A")</f>
        <v>#N/A</v>
      </c>
      <c r="S50" s="4" t="str">
        <f>IFERROR(__xludf.DUMMYFUNCTION("VALUE(REGEXEXTRACT(L50, ""\d+""))"),"#N/A")</f>
        <v>#N/A</v>
      </c>
      <c r="T50" s="4">
        <f t="shared" si="3"/>
        <v>-1</v>
      </c>
      <c r="U50" s="6">
        <f t="shared" si="4"/>
        <v>0</v>
      </c>
      <c r="V50" s="7">
        <f t="shared" si="5"/>
        <v>-7.058823529</v>
      </c>
      <c r="W50" s="8" t="str">
        <f t="shared" si="6"/>
        <v>#N/A</v>
      </c>
      <c r="X50" s="5"/>
      <c r="Y50" s="4" t="b">
        <f t="shared" si="7"/>
        <v>1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9" t="str">
        <f t="shared" si="2"/>
        <v>I-Frame</v>
      </c>
      <c r="N51" s="9" t="str">
        <f>IFERROR(__xludf.DUMMYFUNCTION("VALUE(REGEXEXTRACT(B51, ""\d+""))"),"#N/A")</f>
        <v>#N/A</v>
      </c>
      <c r="O51" s="9" t="str">
        <f>IFERROR(__xludf.DUMMYFUNCTION("VALUE(REGEXEXTRACT(H51, ""\d+""))"),"#N/A")</f>
        <v>#N/A</v>
      </c>
      <c r="P51" s="9" t="str">
        <f>IFERROR(__xludf.DUMMYFUNCTION("VALUE(REGEXEXTRACT(I51, ""\d+""))"),"#N/A")</f>
        <v>#N/A</v>
      </c>
      <c r="Q51" s="9" t="str">
        <f>IFERROR(__xludf.DUMMYFUNCTION("VALUE(REGEXEXTRACT(J51, ""\d+""))"),"#N/A")</f>
        <v>#N/A</v>
      </c>
      <c r="R51" s="9" t="str">
        <f>IFERROR(__xludf.DUMMYFUNCTION("VALUE(REGEXEXTRACT(K51, ""\d+""))"),"#N/A")</f>
        <v>#N/A</v>
      </c>
      <c r="S51" s="9" t="str">
        <f>IFERROR(__xludf.DUMMYFUNCTION("VALUE(REGEXEXTRACT(L51, ""\d+""))"),"#N/A")</f>
        <v>#N/A</v>
      </c>
      <c r="T51" s="9">
        <f t="shared" si="3"/>
        <v>-1</v>
      </c>
      <c r="U51" s="11">
        <f t="shared" si="4"/>
        <v>0</v>
      </c>
      <c r="V51" s="12">
        <f t="shared" si="5"/>
        <v>-7.058823529</v>
      </c>
      <c r="W51" s="13" t="str">
        <f t="shared" si="6"/>
        <v>#N/A</v>
      </c>
      <c r="X51" s="10"/>
      <c r="Y51" s="9" t="b">
        <f t="shared" si="7"/>
        <v>1</v>
      </c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 t="str">
        <f t="shared" si="2"/>
        <v>I-Frame</v>
      </c>
      <c r="N52" s="4" t="str">
        <f>IFERROR(__xludf.DUMMYFUNCTION("VALUE(REGEXEXTRACT(B52, ""\d+""))"),"#N/A")</f>
        <v>#N/A</v>
      </c>
      <c r="O52" s="4" t="str">
        <f>IFERROR(__xludf.DUMMYFUNCTION("VALUE(REGEXEXTRACT(H52, ""\d+""))"),"#N/A")</f>
        <v>#N/A</v>
      </c>
      <c r="P52" s="4" t="str">
        <f>IFERROR(__xludf.DUMMYFUNCTION("VALUE(REGEXEXTRACT(I52, ""\d+""))"),"#N/A")</f>
        <v>#N/A</v>
      </c>
      <c r="Q52" s="4" t="str">
        <f>IFERROR(__xludf.DUMMYFUNCTION("VALUE(REGEXEXTRACT(J52, ""\d+""))"),"#N/A")</f>
        <v>#N/A</v>
      </c>
      <c r="R52" s="4" t="str">
        <f>IFERROR(__xludf.DUMMYFUNCTION("VALUE(REGEXEXTRACT(K52, ""\d+""))"),"#N/A")</f>
        <v>#N/A</v>
      </c>
      <c r="S52" s="4" t="str">
        <f>IFERROR(__xludf.DUMMYFUNCTION("VALUE(REGEXEXTRACT(L52, ""\d+""))"),"#N/A")</f>
        <v>#N/A</v>
      </c>
      <c r="T52" s="4">
        <f t="shared" si="3"/>
        <v>-1</v>
      </c>
      <c r="U52" s="6">
        <f t="shared" si="4"/>
        <v>0</v>
      </c>
      <c r="V52" s="7">
        <f t="shared" si="5"/>
        <v>-7.058823529</v>
      </c>
      <c r="W52" s="8" t="str">
        <f t="shared" si="6"/>
        <v>#N/A</v>
      </c>
      <c r="X52" s="5"/>
      <c r="Y52" s="4" t="b">
        <f t="shared" si="7"/>
        <v>1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9" t="str">
        <f t="shared" si="2"/>
        <v>I-Frame</v>
      </c>
      <c r="N53" s="9" t="str">
        <f>IFERROR(__xludf.DUMMYFUNCTION("VALUE(REGEXEXTRACT(B53, ""\d+""))"),"#N/A")</f>
        <v>#N/A</v>
      </c>
      <c r="O53" s="9" t="str">
        <f>IFERROR(__xludf.DUMMYFUNCTION("VALUE(REGEXEXTRACT(H53, ""\d+""))"),"#N/A")</f>
        <v>#N/A</v>
      </c>
      <c r="P53" s="9" t="str">
        <f>IFERROR(__xludf.DUMMYFUNCTION("VALUE(REGEXEXTRACT(I53, ""\d+""))"),"#N/A")</f>
        <v>#N/A</v>
      </c>
      <c r="Q53" s="9" t="str">
        <f>IFERROR(__xludf.DUMMYFUNCTION("VALUE(REGEXEXTRACT(J53, ""\d+""))"),"#N/A")</f>
        <v>#N/A</v>
      </c>
      <c r="R53" s="9" t="str">
        <f>IFERROR(__xludf.DUMMYFUNCTION("VALUE(REGEXEXTRACT(K53, ""\d+""))"),"#N/A")</f>
        <v>#N/A</v>
      </c>
      <c r="S53" s="9" t="str">
        <f>IFERROR(__xludf.DUMMYFUNCTION("VALUE(REGEXEXTRACT(L53, ""\d+""))"),"#N/A")</f>
        <v>#N/A</v>
      </c>
      <c r="T53" s="9">
        <f t="shared" si="3"/>
        <v>-1</v>
      </c>
      <c r="U53" s="11">
        <f t="shared" si="4"/>
        <v>0</v>
      </c>
      <c r="V53" s="12">
        <f t="shared" si="5"/>
        <v>-7.058823529</v>
      </c>
      <c r="W53" s="13" t="str">
        <f t="shared" si="6"/>
        <v>#N/A</v>
      </c>
      <c r="X53" s="10"/>
      <c r="Y53" s="9" t="b">
        <f t="shared" si="7"/>
        <v>1</v>
      </c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 t="str">
        <f t="shared" si="2"/>
        <v>I-Frame</v>
      </c>
      <c r="N54" s="4" t="str">
        <f>IFERROR(__xludf.DUMMYFUNCTION("VALUE(REGEXEXTRACT(B54, ""\d+""))"),"#N/A")</f>
        <v>#N/A</v>
      </c>
      <c r="O54" s="4" t="str">
        <f>IFERROR(__xludf.DUMMYFUNCTION("VALUE(REGEXEXTRACT(H54, ""\d+""))"),"#N/A")</f>
        <v>#N/A</v>
      </c>
      <c r="P54" s="4" t="str">
        <f>IFERROR(__xludf.DUMMYFUNCTION("VALUE(REGEXEXTRACT(I54, ""\d+""))"),"#N/A")</f>
        <v>#N/A</v>
      </c>
      <c r="Q54" s="4" t="str">
        <f>IFERROR(__xludf.DUMMYFUNCTION("VALUE(REGEXEXTRACT(J54, ""\d+""))"),"#N/A")</f>
        <v>#N/A</v>
      </c>
      <c r="R54" s="4" t="str">
        <f>IFERROR(__xludf.DUMMYFUNCTION("VALUE(REGEXEXTRACT(K54, ""\d+""))"),"#N/A")</f>
        <v>#N/A</v>
      </c>
      <c r="S54" s="4" t="str">
        <f>IFERROR(__xludf.DUMMYFUNCTION("VALUE(REGEXEXTRACT(L54, ""\d+""))"),"#N/A")</f>
        <v>#N/A</v>
      </c>
      <c r="T54" s="4">
        <f t="shared" si="3"/>
        <v>-1</v>
      </c>
      <c r="U54" s="6">
        <f t="shared" si="4"/>
        <v>0</v>
      </c>
      <c r="V54" s="7">
        <f t="shared" si="5"/>
        <v>-7.058823529</v>
      </c>
      <c r="W54" s="8" t="str">
        <f t="shared" si="6"/>
        <v>#N/A</v>
      </c>
      <c r="X54" s="5"/>
      <c r="Y54" s="4" t="b">
        <f t="shared" si="7"/>
        <v>1</v>
      </c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9" t="str">
        <f t="shared" si="2"/>
        <v>I-Frame</v>
      </c>
      <c r="N55" s="9" t="str">
        <f>IFERROR(__xludf.DUMMYFUNCTION("VALUE(REGEXEXTRACT(B55, ""\d+""))"),"#N/A")</f>
        <v>#N/A</v>
      </c>
      <c r="O55" s="9" t="str">
        <f>IFERROR(__xludf.DUMMYFUNCTION("VALUE(REGEXEXTRACT(H55, ""\d+""))"),"#N/A")</f>
        <v>#N/A</v>
      </c>
      <c r="P55" s="9" t="str">
        <f>IFERROR(__xludf.DUMMYFUNCTION("VALUE(REGEXEXTRACT(I55, ""\d+""))"),"#N/A")</f>
        <v>#N/A</v>
      </c>
      <c r="Q55" s="9" t="str">
        <f>IFERROR(__xludf.DUMMYFUNCTION("VALUE(REGEXEXTRACT(J55, ""\d+""))"),"#N/A")</f>
        <v>#N/A</v>
      </c>
      <c r="R55" s="9" t="str">
        <f>IFERROR(__xludf.DUMMYFUNCTION("VALUE(REGEXEXTRACT(K55, ""\d+""))"),"#N/A")</f>
        <v>#N/A</v>
      </c>
      <c r="S55" s="9" t="str">
        <f>IFERROR(__xludf.DUMMYFUNCTION("VALUE(REGEXEXTRACT(L55, ""\d+""))"),"#N/A")</f>
        <v>#N/A</v>
      </c>
      <c r="T55" s="9">
        <f t="shared" si="3"/>
        <v>-1</v>
      </c>
      <c r="U55" s="11">
        <f t="shared" si="4"/>
        <v>0</v>
      </c>
      <c r="V55" s="12">
        <f t="shared" si="5"/>
        <v>-7.058823529</v>
      </c>
      <c r="W55" s="13" t="str">
        <f t="shared" si="6"/>
        <v>#N/A</v>
      </c>
      <c r="X55" s="10"/>
      <c r="Y55" s="9" t="b">
        <f t="shared" si="7"/>
        <v>1</v>
      </c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4" t="str">
        <f t="shared" si="2"/>
        <v>I-Frame</v>
      </c>
      <c r="N56" s="4" t="str">
        <f>IFERROR(__xludf.DUMMYFUNCTION("VALUE(REGEXEXTRACT(B56, ""\d+""))"),"#N/A")</f>
        <v>#N/A</v>
      </c>
      <c r="O56" s="4" t="str">
        <f>IFERROR(__xludf.DUMMYFUNCTION("VALUE(REGEXEXTRACT(H56, ""\d+""))"),"#N/A")</f>
        <v>#N/A</v>
      </c>
      <c r="P56" s="4" t="str">
        <f>IFERROR(__xludf.DUMMYFUNCTION("VALUE(REGEXEXTRACT(I56, ""\d+""))"),"#N/A")</f>
        <v>#N/A</v>
      </c>
      <c r="Q56" s="4" t="str">
        <f>IFERROR(__xludf.DUMMYFUNCTION("VALUE(REGEXEXTRACT(J56, ""\d+""))"),"#N/A")</f>
        <v>#N/A</v>
      </c>
      <c r="R56" s="4" t="str">
        <f>IFERROR(__xludf.DUMMYFUNCTION("VALUE(REGEXEXTRACT(K56, ""\d+""))"),"#N/A")</f>
        <v>#N/A</v>
      </c>
      <c r="S56" s="4" t="str">
        <f>IFERROR(__xludf.DUMMYFUNCTION("VALUE(REGEXEXTRACT(L56, ""\d+""))"),"#N/A")</f>
        <v>#N/A</v>
      </c>
      <c r="T56" s="4">
        <f t="shared" si="3"/>
        <v>-1</v>
      </c>
      <c r="U56" s="6">
        <f t="shared" si="4"/>
        <v>0</v>
      </c>
      <c r="V56" s="7">
        <f t="shared" si="5"/>
        <v>-7.058823529</v>
      </c>
      <c r="W56" s="8" t="str">
        <f t="shared" si="6"/>
        <v>#N/A</v>
      </c>
      <c r="X56" s="5"/>
      <c r="Y56" s="4" t="b">
        <f t="shared" si="7"/>
        <v>1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9" t="str">
        <f t="shared" si="2"/>
        <v>I-Frame</v>
      </c>
      <c r="N57" s="9" t="str">
        <f>IFERROR(__xludf.DUMMYFUNCTION("VALUE(REGEXEXTRACT(B57, ""\d+""))"),"#N/A")</f>
        <v>#N/A</v>
      </c>
      <c r="O57" s="9" t="str">
        <f>IFERROR(__xludf.DUMMYFUNCTION("VALUE(REGEXEXTRACT(H57, ""\d+""))"),"#N/A")</f>
        <v>#N/A</v>
      </c>
      <c r="P57" s="9" t="str">
        <f>IFERROR(__xludf.DUMMYFUNCTION("VALUE(REGEXEXTRACT(I57, ""\d+""))"),"#N/A")</f>
        <v>#N/A</v>
      </c>
      <c r="Q57" s="9" t="str">
        <f>IFERROR(__xludf.DUMMYFUNCTION("VALUE(REGEXEXTRACT(J57, ""\d+""))"),"#N/A")</f>
        <v>#N/A</v>
      </c>
      <c r="R57" s="9" t="str">
        <f>IFERROR(__xludf.DUMMYFUNCTION("VALUE(REGEXEXTRACT(K57, ""\d+""))"),"#N/A")</f>
        <v>#N/A</v>
      </c>
      <c r="S57" s="9" t="str">
        <f>IFERROR(__xludf.DUMMYFUNCTION("VALUE(REGEXEXTRACT(L57, ""\d+""))"),"#N/A")</f>
        <v>#N/A</v>
      </c>
      <c r="T57" s="9">
        <f t="shared" si="3"/>
        <v>-1</v>
      </c>
      <c r="U57" s="11">
        <f t="shared" si="4"/>
        <v>0</v>
      </c>
      <c r="V57" s="12">
        <f t="shared" si="5"/>
        <v>-7.058823529</v>
      </c>
      <c r="W57" s="13" t="str">
        <f t="shared" si="6"/>
        <v>#N/A</v>
      </c>
      <c r="X57" s="10"/>
      <c r="Y57" s="9" t="b">
        <f t="shared" si="7"/>
        <v>1</v>
      </c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 t="str">
        <f t="shared" si="2"/>
        <v>I-Frame</v>
      </c>
      <c r="N58" s="4" t="str">
        <f>IFERROR(__xludf.DUMMYFUNCTION("VALUE(REGEXEXTRACT(B58, ""\d+""))"),"#N/A")</f>
        <v>#N/A</v>
      </c>
      <c r="O58" s="4" t="str">
        <f>IFERROR(__xludf.DUMMYFUNCTION("VALUE(REGEXEXTRACT(H58, ""\d+""))"),"#N/A")</f>
        <v>#N/A</v>
      </c>
      <c r="P58" s="4" t="str">
        <f>IFERROR(__xludf.DUMMYFUNCTION("VALUE(REGEXEXTRACT(I58, ""\d+""))"),"#N/A")</f>
        <v>#N/A</v>
      </c>
      <c r="Q58" s="4" t="str">
        <f>IFERROR(__xludf.DUMMYFUNCTION("VALUE(REGEXEXTRACT(J58, ""\d+""))"),"#N/A")</f>
        <v>#N/A</v>
      </c>
      <c r="R58" s="4" t="str">
        <f>IFERROR(__xludf.DUMMYFUNCTION("VALUE(REGEXEXTRACT(K58, ""\d+""))"),"#N/A")</f>
        <v>#N/A</v>
      </c>
      <c r="S58" s="4" t="str">
        <f>IFERROR(__xludf.DUMMYFUNCTION("VALUE(REGEXEXTRACT(L58, ""\d+""))"),"#N/A")</f>
        <v>#N/A</v>
      </c>
      <c r="T58" s="4">
        <f t="shared" si="3"/>
        <v>-1</v>
      </c>
      <c r="U58" s="6">
        <f t="shared" si="4"/>
        <v>0</v>
      </c>
      <c r="V58" s="7">
        <f t="shared" si="5"/>
        <v>-7.058823529</v>
      </c>
      <c r="W58" s="8" t="str">
        <f t="shared" si="6"/>
        <v>#N/A</v>
      </c>
      <c r="X58" s="5"/>
      <c r="Y58" s="4" t="b">
        <f t="shared" si="7"/>
        <v>1</v>
      </c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9" t="str">
        <f t="shared" si="2"/>
        <v>I-Frame</v>
      </c>
      <c r="N59" s="9" t="str">
        <f>IFERROR(__xludf.DUMMYFUNCTION("VALUE(REGEXEXTRACT(B59, ""\d+""))"),"#N/A")</f>
        <v>#N/A</v>
      </c>
      <c r="O59" s="9" t="str">
        <f>IFERROR(__xludf.DUMMYFUNCTION("VALUE(REGEXEXTRACT(H59, ""\d+""))"),"#N/A")</f>
        <v>#N/A</v>
      </c>
      <c r="P59" s="9" t="str">
        <f>IFERROR(__xludf.DUMMYFUNCTION("VALUE(REGEXEXTRACT(I59, ""\d+""))"),"#N/A")</f>
        <v>#N/A</v>
      </c>
      <c r="Q59" s="9" t="str">
        <f>IFERROR(__xludf.DUMMYFUNCTION("VALUE(REGEXEXTRACT(J59, ""\d+""))"),"#N/A")</f>
        <v>#N/A</v>
      </c>
      <c r="R59" s="9" t="str">
        <f>IFERROR(__xludf.DUMMYFUNCTION("VALUE(REGEXEXTRACT(K59, ""\d+""))"),"#N/A")</f>
        <v>#N/A</v>
      </c>
      <c r="S59" s="9" t="str">
        <f>IFERROR(__xludf.DUMMYFUNCTION("VALUE(REGEXEXTRACT(L59, ""\d+""))"),"#N/A")</f>
        <v>#N/A</v>
      </c>
      <c r="T59" s="9">
        <f t="shared" si="3"/>
        <v>-1</v>
      </c>
      <c r="U59" s="11">
        <f t="shared" si="4"/>
        <v>0</v>
      </c>
      <c r="V59" s="12">
        <f t="shared" si="5"/>
        <v>-7.058823529</v>
      </c>
      <c r="W59" s="13" t="str">
        <f t="shared" si="6"/>
        <v>#N/A</v>
      </c>
      <c r="X59" s="10"/>
      <c r="Y59" s="9" t="b">
        <f t="shared" si="7"/>
        <v>1</v>
      </c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4" t="str">
        <f t="shared" si="2"/>
        <v>I-Frame</v>
      </c>
      <c r="N60" s="4" t="str">
        <f>IFERROR(__xludf.DUMMYFUNCTION("VALUE(REGEXEXTRACT(B60, ""\d+""))"),"#N/A")</f>
        <v>#N/A</v>
      </c>
      <c r="O60" s="4" t="str">
        <f>IFERROR(__xludf.DUMMYFUNCTION("VALUE(REGEXEXTRACT(H60, ""\d+""))"),"#N/A")</f>
        <v>#N/A</v>
      </c>
      <c r="P60" s="4" t="str">
        <f>IFERROR(__xludf.DUMMYFUNCTION("VALUE(REGEXEXTRACT(I60, ""\d+""))"),"#N/A")</f>
        <v>#N/A</v>
      </c>
      <c r="Q60" s="4" t="str">
        <f>IFERROR(__xludf.DUMMYFUNCTION("VALUE(REGEXEXTRACT(J60, ""\d+""))"),"#N/A")</f>
        <v>#N/A</v>
      </c>
      <c r="R60" s="4" t="str">
        <f>IFERROR(__xludf.DUMMYFUNCTION("VALUE(REGEXEXTRACT(K60, ""\d+""))"),"#N/A")</f>
        <v>#N/A</v>
      </c>
      <c r="S60" s="4" t="str">
        <f>IFERROR(__xludf.DUMMYFUNCTION("VALUE(REGEXEXTRACT(L60, ""\d+""))"),"#N/A")</f>
        <v>#N/A</v>
      </c>
      <c r="T60" s="4">
        <f t="shared" si="3"/>
        <v>-1</v>
      </c>
      <c r="U60" s="6">
        <f t="shared" si="4"/>
        <v>0</v>
      </c>
      <c r="V60" s="7">
        <f t="shared" si="5"/>
        <v>-7.058823529</v>
      </c>
      <c r="W60" s="8" t="str">
        <f t="shared" si="6"/>
        <v>#N/A</v>
      </c>
      <c r="X60" s="5"/>
      <c r="Y60" s="4" t="b">
        <f t="shared" si="7"/>
        <v>1</v>
      </c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9" t="str">
        <f t="shared" si="2"/>
        <v>I-Frame</v>
      </c>
      <c r="N61" s="9" t="str">
        <f>IFERROR(__xludf.DUMMYFUNCTION("VALUE(REGEXEXTRACT(B61, ""\d+""))"),"#N/A")</f>
        <v>#N/A</v>
      </c>
      <c r="O61" s="9" t="str">
        <f>IFERROR(__xludf.DUMMYFUNCTION("VALUE(REGEXEXTRACT(H61, ""\d+""))"),"#N/A")</f>
        <v>#N/A</v>
      </c>
      <c r="P61" s="9" t="str">
        <f>IFERROR(__xludf.DUMMYFUNCTION("VALUE(REGEXEXTRACT(I61, ""\d+""))"),"#N/A")</f>
        <v>#N/A</v>
      </c>
      <c r="Q61" s="9" t="str">
        <f>IFERROR(__xludf.DUMMYFUNCTION("VALUE(REGEXEXTRACT(J61, ""\d+""))"),"#N/A")</f>
        <v>#N/A</v>
      </c>
      <c r="R61" s="9" t="str">
        <f>IFERROR(__xludf.DUMMYFUNCTION("VALUE(REGEXEXTRACT(K61, ""\d+""))"),"#N/A")</f>
        <v>#N/A</v>
      </c>
      <c r="S61" s="9" t="str">
        <f>IFERROR(__xludf.DUMMYFUNCTION("VALUE(REGEXEXTRACT(L61, ""\d+""))"),"#N/A")</f>
        <v>#N/A</v>
      </c>
      <c r="T61" s="9">
        <f t="shared" si="3"/>
        <v>-1</v>
      </c>
      <c r="U61" s="11">
        <f t="shared" si="4"/>
        <v>0</v>
      </c>
      <c r="V61" s="12">
        <f t="shared" si="5"/>
        <v>-7.058823529</v>
      </c>
      <c r="W61" s="13" t="str">
        <f t="shared" si="6"/>
        <v>#N/A</v>
      </c>
      <c r="X61" s="10"/>
      <c r="Y61" s="9" t="b">
        <f t="shared" si="7"/>
        <v>1</v>
      </c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4" t="str">
        <f t="shared" si="2"/>
        <v>I-Frame</v>
      </c>
      <c r="N62" s="4" t="str">
        <f>IFERROR(__xludf.DUMMYFUNCTION("VALUE(REGEXEXTRACT(B62, ""\d+""))"),"#N/A")</f>
        <v>#N/A</v>
      </c>
      <c r="O62" s="4" t="str">
        <f>IFERROR(__xludf.DUMMYFUNCTION("VALUE(REGEXEXTRACT(H62, ""\d+""))"),"#N/A")</f>
        <v>#N/A</v>
      </c>
      <c r="P62" s="4" t="str">
        <f>IFERROR(__xludf.DUMMYFUNCTION("VALUE(REGEXEXTRACT(I62, ""\d+""))"),"#N/A")</f>
        <v>#N/A</v>
      </c>
      <c r="Q62" s="4" t="str">
        <f>IFERROR(__xludf.DUMMYFUNCTION("VALUE(REGEXEXTRACT(J62, ""\d+""))"),"#N/A")</f>
        <v>#N/A</v>
      </c>
      <c r="R62" s="4" t="str">
        <f>IFERROR(__xludf.DUMMYFUNCTION("VALUE(REGEXEXTRACT(K62, ""\d+""))"),"#N/A")</f>
        <v>#N/A</v>
      </c>
      <c r="S62" s="4" t="str">
        <f>IFERROR(__xludf.DUMMYFUNCTION("VALUE(REGEXEXTRACT(L62, ""\d+""))"),"#N/A")</f>
        <v>#N/A</v>
      </c>
      <c r="T62" s="4">
        <f t="shared" si="3"/>
        <v>-1</v>
      </c>
      <c r="U62" s="6">
        <f t="shared" si="4"/>
        <v>0</v>
      </c>
      <c r="V62" s="7">
        <f t="shared" si="5"/>
        <v>-7.058823529</v>
      </c>
      <c r="W62" s="8" t="str">
        <f t="shared" si="6"/>
        <v>#N/A</v>
      </c>
      <c r="X62" s="5"/>
      <c r="Y62" s="4" t="b">
        <f t="shared" si="7"/>
        <v>1</v>
      </c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9" t="str">
        <f t="shared" si="2"/>
        <v>I-Frame</v>
      </c>
      <c r="N63" s="9" t="str">
        <f>IFERROR(__xludf.DUMMYFUNCTION("VALUE(REGEXEXTRACT(B63, ""\d+""))"),"#N/A")</f>
        <v>#N/A</v>
      </c>
      <c r="O63" s="9" t="str">
        <f>IFERROR(__xludf.DUMMYFUNCTION("VALUE(REGEXEXTRACT(H63, ""\d+""))"),"#N/A")</f>
        <v>#N/A</v>
      </c>
      <c r="P63" s="9" t="str">
        <f>IFERROR(__xludf.DUMMYFUNCTION("VALUE(REGEXEXTRACT(I63, ""\d+""))"),"#N/A")</f>
        <v>#N/A</v>
      </c>
      <c r="Q63" s="9" t="str">
        <f>IFERROR(__xludf.DUMMYFUNCTION("VALUE(REGEXEXTRACT(J63, ""\d+""))"),"#N/A")</f>
        <v>#N/A</v>
      </c>
      <c r="R63" s="9" t="str">
        <f>IFERROR(__xludf.DUMMYFUNCTION("VALUE(REGEXEXTRACT(K63, ""\d+""))"),"#N/A")</f>
        <v>#N/A</v>
      </c>
      <c r="S63" s="9" t="str">
        <f>IFERROR(__xludf.DUMMYFUNCTION("VALUE(REGEXEXTRACT(L63, ""\d+""))"),"#N/A")</f>
        <v>#N/A</v>
      </c>
      <c r="T63" s="9">
        <f t="shared" si="3"/>
        <v>-1</v>
      </c>
      <c r="U63" s="11">
        <f t="shared" si="4"/>
        <v>0</v>
      </c>
      <c r="V63" s="12">
        <f t="shared" si="5"/>
        <v>-7.058823529</v>
      </c>
      <c r="W63" s="13" t="str">
        <f t="shared" si="6"/>
        <v>#N/A</v>
      </c>
      <c r="X63" s="10"/>
      <c r="Y63" s="9" t="b">
        <f t="shared" si="7"/>
        <v>1</v>
      </c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 t="str">
        <f t="shared" si="2"/>
        <v>I-Frame</v>
      </c>
      <c r="N64" s="4" t="str">
        <f>IFERROR(__xludf.DUMMYFUNCTION("VALUE(REGEXEXTRACT(B64, ""\d+""))"),"#N/A")</f>
        <v>#N/A</v>
      </c>
      <c r="O64" s="4" t="str">
        <f>IFERROR(__xludf.DUMMYFUNCTION("VALUE(REGEXEXTRACT(H64, ""\d+""))"),"#N/A")</f>
        <v>#N/A</v>
      </c>
      <c r="P64" s="4" t="str">
        <f>IFERROR(__xludf.DUMMYFUNCTION("VALUE(REGEXEXTRACT(I64, ""\d+""))"),"#N/A")</f>
        <v>#N/A</v>
      </c>
      <c r="Q64" s="4" t="str">
        <f>IFERROR(__xludf.DUMMYFUNCTION("VALUE(REGEXEXTRACT(J64, ""\d+""))"),"#N/A")</f>
        <v>#N/A</v>
      </c>
      <c r="R64" s="4" t="str">
        <f>IFERROR(__xludf.DUMMYFUNCTION("VALUE(REGEXEXTRACT(K64, ""\d+""))"),"#N/A")</f>
        <v>#N/A</v>
      </c>
      <c r="S64" s="4" t="str">
        <f>IFERROR(__xludf.DUMMYFUNCTION("VALUE(REGEXEXTRACT(L64, ""\d+""))"),"#N/A")</f>
        <v>#N/A</v>
      </c>
      <c r="T64" s="4">
        <f t="shared" si="3"/>
        <v>-1</v>
      </c>
      <c r="U64" s="6">
        <f t="shared" si="4"/>
        <v>0</v>
      </c>
      <c r="V64" s="7">
        <f t="shared" si="5"/>
        <v>-7.058823529</v>
      </c>
      <c r="W64" s="8" t="str">
        <f t="shared" si="6"/>
        <v>#N/A</v>
      </c>
      <c r="X64" s="5"/>
      <c r="Y64" s="4" t="b">
        <f t="shared" si="7"/>
        <v>1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9" t="str">
        <f t="shared" si="2"/>
        <v>I-Frame</v>
      </c>
      <c r="N65" s="9" t="str">
        <f>IFERROR(__xludf.DUMMYFUNCTION("VALUE(REGEXEXTRACT(B65, ""\d+""))"),"#N/A")</f>
        <v>#N/A</v>
      </c>
      <c r="O65" s="9" t="str">
        <f>IFERROR(__xludf.DUMMYFUNCTION("VALUE(REGEXEXTRACT(H65, ""\d+""))"),"#N/A")</f>
        <v>#N/A</v>
      </c>
      <c r="P65" s="9" t="str">
        <f>IFERROR(__xludf.DUMMYFUNCTION("VALUE(REGEXEXTRACT(I65, ""\d+""))"),"#N/A")</f>
        <v>#N/A</v>
      </c>
      <c r="Q65" s="9" t="str">
        <f>IFERROR(__xludf.DUMMYFUNCTION("VALUE(REGEXEXTRACT(J65, ""\d+""))"),"#N/A")</f>
        <v>#N/A</v>
      </c>
      <c r="R65" s="9" t="str">
        <f>IFERROR(__xludf.DUMMYFUNCTION("VALUE(REGEXEXTRACT(K65, ""\d+""))"),"#N/A")</f>
        <v>#N/A</v>
      </c>
      <c r="S65" s="9" t="str">
        <f>IFERROR(__xludf.DUMMYFUNCTION("VALUE(REGEXEXTRACT(L65, ""\d+""))"),"#N/A")</f>
        <v>#N/A</v>
      </c>
      <c r="T65" s="9">
        <f t="shared" si="3"/>
        <v>-1</v>
      </c>
      <c r="U65" s="11">
        <f t="shared" si="4"/>
        <v>0</v>
      </c>
      <c r="V65" s="12">
        <f t="shared" si="5"/>
        <v>-7.058823529</v>
      </c>
      <c r="W65" s="13" t="str">
        <f t="shared" si="6"/>
        <v>#N/A</v>
      </c>
      <c r="X65" s="10"/>
      <c r="Y65" s="9" t="b">
        <f t="shared" si="7"/>
        <v>1</v>
      </c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 t="str">
        <f t="shared" si="2"/>
        <v>I-Frame</v>
      </c>
      <c r="N66" s="4" t="str">
        <f>IFERROR(__xludf.DUMMYFUNCTION("VALUE(REGEXEXTRACT(B66, ""\d+""))"),"#N/A")</f>
        <v>#N/A</v>
      </c>
      <c r="O66" s="4" t="str">
        <f>IFERROR(__xludf.DUMMYFUNCTION("VALUE(REGEXEXTRACT(H66, ""\d+""))"),"#N/A")</f>
        <v>#N/A</v>
      </c>
      <c r="P66" s="4" t="str">
        <f>IFERROR(__xludf.DUMMYFUNCTION("VALUE(REGEXEXTRACT(I66, ""\d+""))"),"#N/A")</f>
        <v>#N/A</v>
      </c>
      <c r="Q66" s="4" t="str">
        <f>IFERROR(__xludf.DUMMYFUNCTION("VALUE(REGEXEXTRACT(J66, ""\d+""))"),"#N/A")</f>
        <v>#N/A</v>
      </c>
      <c r="R66" s="4" t="str">
        <f>IFERROR(__xludf.DUMMYFUNCTION("VALUE(REGEXEXTRACT(K66, ""\d+""))"),"#N/A")</f>
        <v>#N/A</v>
      </c>
      <c r="S66" s="4" t="str">
        <f>IFERROR(__xludf.DUMMYFUNCTION("VALUE(REGEXEXTRACT(L66, ""\d+""))"),"#N/A")</f>
        <v>#N/A</v>
      </c>
      <c r="T66" s="4">
        <f t="shared" si="3"/>
        <v>-1</v>
      </c>
      <c r="U66" s="6">
        <f t="shared" si="4"/>
        <v>0</v>
      </c>
      <c r="V66" s="7">
        <f t="shared" si="5"/>
        <v>-7.058823529</v>
      </c>
      <c r="W66" s="8" t="str">
        <f t="shared" si="6"/>
        <v>#N/A</v>
      </c>
      <c r="X66" s="5"/>
      <c r="Y66" s="4" t="b">
        <f t="shared" si="7"/>
        <v>1</v>
      </c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9" t="str">
        <f t="shared" si="2"/>
        <v>I-Frame</v>
      </c>
      <c r="N67" s="9" t="str">
        <f>IFERROR(__xludf.DUMMYFUNCTION("VALUE(REGEXEXTRACT(B67, ""\d+""))"),"#N/A")</f>
        <v>#N/A</v>
      </c>
      <c r="O67" s="9" t="str">
        <f>IFERROR(__xludf.DUMMYFUNCTION("VALUE(REGEXEXTRACT(H67, ""\d+""))"),"#N/A")</f>
        <v>#N/A</v>
      </c>
      <c r="P67" s="9" t="str">
        <f>IFERROR(__xludf.DUMMYFUNCTION("VALUE(REGEXEXTRACT(I67, ""\d+""))"),"#N/A")</f>
        <v>#N/A</v>
      </c>
      <c r="Q67" s="9" t="str">
        <f>IFERROR(__xludf.DUMMYFUNCTION("VALUE(REGEXEXTRACT(J67, ""\d+""))"),"#N/A")</f>
        <v>#N/A</v>
      </c>
      <c r="R67" s="9" t="str">
        <f>IFERROR(__xludf.DUMMYFUNCTION("VALUE(REGEXEXTRACT(K67, ""\d+""))"),"#N/A")</f>
        <v>#N/A</v>
      </c>
      <c r="S67" s="9" t="str">
        <f>IFERROR(__xludf.DUMMYFUNCTION("VALUE(REGEXEXTRACT(L67, ""\d+""))"),"#N/A")</f>
        <v>#N/A</v>
      </c>
      <c r="T67" s="9">
        <f t="shared" si="3"/>
        <v>-1</v>
      </c>
      <c r="U67" s="11">
        <f t="shared" si="4"/>
        <v>0</v>
      </c>
      <c r="V67" s="12">
        <f t="shared" si="5"/>
        <v>-7.058823529</v>
      </c>
      <c r="W67" s="13" t="str">
        <f t="shared" si="6"/>
        <v>#N/A</v>
      </c>
      <c r="X67" s="10"/>
      <c r="Y67" s="9" t="b">
        <f t="shared" si="7"/>
        <v>1</v>
      </c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 t="str">
        <f t="shared" si="2"/>
        <v>I-Frame</v>
      </c>
      <c r="N68" s="4" t="str">
        <f>IFERROR(__xludf.DUMMYFUNCTION("VALUE(REGEXEXTRACT(B68, ""\d+""))"),"#N/A")</f>
        <v>#N/A</v>
      </c>
      <c r="O68" s="4" t="str">
        <f>IFERROR(__xludf.DUMMYFUNCTION("VALUE(REGEXEXTRACT(H68, ""\d+""))"),"#N/A")</f>
        <v>#N/A</v>
      </c>
      <c r="P68" s="4" t="str">
        <f>IFERROR(__xludf.DUMMYFUNCTION("VALUE(REGEXEXTRACT(I68, ""\d+""))"),"#N/A")</f>
        <v>#N/A</v>
      </c>
      <c r="Q68" s="4" t="str">
        <f>IFERROR(__xludf.DUMMYFUNCTION("VALUE(REGEXEXTRACT(J68, ""\d+""))"),"#N/A")</f>
        <v>#N/A</v>
      </c>
      <c r="R68" s="4" t="str">
        <f>IFERROR(__xludf.DUMMYFUNCTION("VALUE(REGEXEXTRACT(K68, ""\d+""))"),"#N/A")</f>
        <v>#N/A</v>
      </c>
      <c r="S68" s="4" t="str">
        <f>IFERROR(__xludf.DUMMYFUNCTION("VALUE(REGEXEXTRACT(L68, ""\d+""))"),"#N/A")</f>
        <v>#N/A</v>
      </c>
      <c r="T68" s="4">
        <f t="shared" si="3"/>
        <v>-1</v>
      </c>
      <c r="U68" s="6">
        <f t="shared" si="4"/>
        <v>0</v>
      </c>
      <c r="V68" s="7">
        <f t="shared" si="5"/>
        <v>-7.058823529</v>
      </c>
      <c r="W68" s="8" t="str">
        <f t="shared" si="6"/>
        <v>#N/A</v>
      </c>
      <c r="X68" s="5"/>
      <c r="Y68" s="4" t="b">
        <f t="shared" si="7"/>
        <v>1</v>
      </c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9" t="str">
        <f t="shared" si="2"/>
        <v>I-Frame</v>
      </c>
      <c r="N69" s="9" t="str">
        <f>IFERROR(__xludf.DUMMYFUNCTION("VALUE(REGEXEXTRACT(B69, ""\d+""))"),"#N/A")</f>
        <v>#N/A</v>
      </c>
      <c r="O69" s="9" t="str">
        <f>IFERROR(__xludf.DUMMYFUNCTION("VALUE(REGEXEXTRACT(H69, ""\d+""))"),"#N/A")</f>
        <v>#N/A</v>
      </c>
      <c r="P69" s="9" t="str">
        <f>IFERROR(__xludf.DUMMYFUNCTION("VALUE(REGEXEXTRACT(I69, ""\d+""))"),"#N/A")</f>
        <v>#N/A</v>
      </c>
      <c r="Q69" s="9" t="str">
        <f>IFERROR(__xludf.DUMMYFUNCTION("VALUE(REGEXEXTRACT(J69, ""\d+""))"),"#N/A")</f>
        <v>#N/A</v>
      </c>
      <c r="R69" s="9" t="str">
        <f>IFERROR(__xludf.DUMMYFUNCTION("VALUE(REGEXEXTRACT(K69, ""\d+""))"),"#N/A")</f>
        <v>#N/A</v>
      </c>
      <c r="S69" s="9" t="str">
        <f>IFERROR(__xludf.DUMMYFUNCTION("VALUE(REGEXEXTRACT(L69, ""\d+""))"),"#N/A")</f>
        <v>#N/A</v>
      </c>
      <c r="T69" s="9">
        <f t="shared" si="3"/>
        <v>-1</v>
      </c>
      <c r="U69" s="11">
        <f t="shared" si="4"/>
        <v>0</v>
      </c>
      <c r="V69" s="12">
        <f t="shared" si="5"/>
        <v>-7.058823529</v>
      </c>
      <c r="W69" s="13" t="str">
        <f t="shared" si="6"/>
        <v>#N/A</v>
      </c>
      <c r="X69" s="10"/>
      <c r="Y69" s="9" t="b">
        <f t="shared" si="7"/>
        <v>1</v>
      </c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4" t="str">
        <f t="shared" si="2"/>
        <v>I-Frame</v>
      </c>
      <c r="N70" s="4" t="str">
        <f>IFERROR(__xludf.DUMMYFUNCTION("VALUE(REGEXEXTRACT(B70, ""\d+""))"),"#N/A")</f>
        <v>#N/A</v>
      </c>
      <c r="O70" s="4" t="str">
        <f>IFERROR(__xludf.DUMMYFUNCTION("VALUE(REGEXEXTRACT(H70, ""\d+""))"),"#N/A")</f>
        <v>#N/A</v>
      </c>
      <c r="P70" s="4" t="str">
        <f>IFERROR(__xludf.DUMMYFUNCTION("VALUE(REGEXEXTRACT(I70, ""\d+""))"),"#N/A")</f>
        <v>#N/A</v>
      </c>
      <c r="Q70" s="4" t="str">
        <f>IFERROR(__xludf.DUMMYFUNCTION("VALUE(REGEXEXTRACT(J70, ""\d+""))"),"#N/A")</f>
        <v>#N/A</v>
      </c>
      <c r="R70" s="4" t="str">
        <f>IFERROR(__xludf.DUMMYFUNCTION("VALUE(REGEXEXTRACT(K70, ""\d+""))"),"#N/A")</f>
        <v>#N/A</v>
      </c>
      <c r="S70" s="4" t="str">
        <f>IFERROR(__xludf.DUMMYFUNCTION("VALUE(REGEXEXTRACT(L70, ""\d+""))"),"#N/A")</f>
        <v>#N/A</v>
      </c>
      <c r="T70" s="4">
        <f t="shared" si="3"/>
        <v>-1</v>
      </c>
      <c r="U70" s="6">
        <f t="shared" si="4"/>
        <v>0</v>
      </c>
      <c r="V70" s="7">
        <f t="shared" si="5"/>
        <v>-7.058823529</v>
      </c>
      <c r="W70" s="8" t="str">
        <f t="shared" si="6"/>
        <v>#N/A</v>
      </c>
      <c r="X70" s="5"/>
      <c r="Y70" s="4" t="b">
        <f t="shared" si="7"/>
        <v>1</v>
      </c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9" t="str">
        <f t="shared" si="2"/>
        <v>I-Frame</v>
      </c>
      <c r="N71" s="9" t="str">
        <f>IFERROR(__xludf.DUMMYFUNCTION("VALUE(REGEXEXTRACT(B71, ""\d+""))"),"#N/A")</f>
        <v>#N/A</v>
      </c>
      <c r="O71" s="9" t="str">
        <f>IFERROR(__xludf.DUMMYFUNCTION("VALUE(REGEXEXTRACT(H71, ""\d+""))"),"#N/A")</f>
        <v>#N/A</v>
      </c>
      <c r="P71" s="9" t="str">
        <f>IFERROR(__xludf.DUMMYFUNCTION("VALUE(REGEXEXTRACT(I71, ""\d+""))"),"#N/A")</f>
        <v>#N/A</v>
      </c>
      <c r="Q71" s="9" t="str">
        <f>IFERROR(__xludf.DUMMYFUNCTION("VALUE(REGEXEXTRACT(J71, ""\d+""))"),"#N/A")</f>
        <v>#N/A</v>
      </c>
      <c r="R71" s="9" t="str">
        <f>IFERROR(__xludf.DUMMYFUNCTION("VALUE(REGEXEXTRACT(K71, ""\d+""))"),"#N/A")</f>
        <v>#N/A</v>
      </c>
      <c r="S71" s="9" t="str">
        <f>IFERROR(__xludf.DUMMYFUNCTION("VALUE(REGEXEXTRACT(L71, ""\d+""))"),"#N/A")</f>
        <v>#N/A</v>
      </c>
      <c r="T71" s="9">
        <f t="shared" si="3"/>
        <v>-1</v>
      </c>
      <c r="U71" s="11">
        <f t="shared" si="4"/>
        <v>0</v>
      </c>
      <c r="V71" s="12">
        <f t="shared" si="5"/>
        <v>-7.058823529</v>
      </c>
      <c r="W71" s="13" t="str">
        <f t="shared" si="6"/>
        <v>#N/A</v>
      </c>
      <c r="X71" s="10"/>
      <c r="Y71" s="9" t="b">
        <f t="shared" si="7"/>
        <v>1</v>
      </c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" t="str">
        <f t="shared" si="2"/>
        <v>I-Frame</v>
      </c>
      <c r="N72" s="4" t="str">
        <f>IFERROR(__xludf.DUMMYFUNCTION("VALUE(REGEXEXTRACT(B72, ""\d+""))"),"#N/A")</f>
        <v>#N/A</v>
      </c>
      <c r="O72" s="4" t="str">
        <f>IFERROR(__xludf.DUMMYFUNCTION("VALUE(REGEXEXTRACT(H72, ""\d+""))"),"#N/A")</f>
        <v>#N/A</v>
      </c>
      <c r="P72" s="4" t="str">
        <f>IFERROR(__xludf.DUMMYFUNCTION("VALUE(REGEXEXTRACT(I72, ""\d+""))"),"#N/A")</f>
        <v>#N/A</v>
      </c>
      <c r="Q72" s="4" t="str">
        <f>IFERROR(__xludf.DUMMYFUNCTION("VALUE(REGEXEXTRACT(J72, ""\d+""))"),"#N/A")</f>
        <v>#N/A</v>
      </c>
      <c r="R72" s="4" t="str">
        <f>IFERROR(__xludf.DUMMYFUNCTION("VALUE(REGEXEXTRACT(K72, ""\d+""))"),"#N/A")</f>
        <v>#N/A</v>
      </c>
      <c r="S72" s="4" t="str">
        <f>IFERROR(__xludf.DUMMYFUNCTION("VALUE(REGEXEXTRACT(L72, ""\d+""))"),"#N/A")</f>
        <v>#N/A</v>
      </c>
      <c r="T72" s="4">
        <f t="shared" si="3"/>
        <v>-1</v>
      </c>
      <c r="U72" s="6">
        <f t="shared" si="4"/>
        <v>0</v>
      </c>
      <c r="V72" s="7">
        <f t="shared" si="5"/>
        <v>-7.058823529</v>
      </c>
      <c r="W72" s="8" t="str">
        <f t="shared" si="6"/>
        <v>#N/A</v>
      </c>
      <c r="X72" s="5"/>
      <c r="Y72" s="4" t="b">
        <f t="shared" si="7"/>
        <v>1</v>
      </c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9" t="str">
        <f t="shared" si="2"/>
        <v>I-Frame</v>
      </c>
      <c r="N73" s="9" t="str">
        <f>IFERROR(__xludf.DUMMYFUNCTION("VALUE(REGEXEXTRACT(B73, ""\d+""))"),"#N/A")</f>
        <v>#N/A</v>
      </c>
      <c r="O73" s="9" t="str">
        <f>IFERROR(__xludf.DUMMYFUNCTION("VALUE(REGEXEXTRACT(H73, ""\d+""))"),"#N/A")</f>
        <v>#N/A</v>
      </c>
      <c r="P73" s="9" t="str">
        <f>IFERROR(__xludf.DUMMYFUNCTION("VALUE(REGEXEXTRACT(I73, ""\d+""))"),"#N/A")</f>
        <v>#N/A</v>
      </c>
      <c r="Q73" s="9" t="str">
        <f>IFERROR(__xludf.DUMMYFUNCTION("VALUE(REGEXEXTRACT(J73, ""\d+""))"),"#N/A")</f>
        <v>#N/A</v>
      </c>
      <c r="R73" s="9" t="str">
        <f>IFERROR(__xludf.DUMMYFUNCTION("VALUE(REGEXEXTRACT(K73, ""\d+""))"),"#N/A")</f>
        <v>#N/A</v>
      </c>
      <c r="S73" s="9" t="str">
        <f>IFERROR(__xludf.DUMMYFUNCTION("VALUE(REGEXEXTRACT(L73, ""\d+""))"),"#N/A")</f>
        <v>#N/A</v>
      </c>
      <c r="T73" s="9">
        <f t="shared" si="3"/>
        <v>-1</v>
      </c>
      <c r="U73" s="11">
        <f t="shared" si="4"/>
        <v>0</v>
      </c>
      <c r="V73" s="12">
        <f t="shared" si="5"/>
        <v>-7.058823529</v>
      </c>
      <c r="W73" s="13" t="str">
        <f t="shared" si="6"/>
        <v>#N/A</v>
      </c>
      <c r="X73" s="10"/>
      <c r="Y73" s="9" t="b">
        <f t="shared" si="7"/>
        <v>1</v>
      </c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4" t="str">
        <f t="shared" si="2"/>
        <v>I-Frame</v>
      </c>
      <c r="N74" s="4" t="str">
        <f>IFERROR(__xludf.DUMMYFUNCTION("VALUE(REGEXEXTRACT(B74, ""\d+""))"),"#N/A")</f>
        <v>#N/A</v>
      </c>
      <c r="O74" s="4" t="str">
        <f>IFERROR(__xludf.DUMMYFUNCTION("VALUE(REGEXEXTRACT(H74, ""\d+""))"),"#N/A")</f>
        <v>#N/A</v>
      </c>
      <c r="P74" s="4" t="str">
        <f>IFERROR(__xludf.DUMMYFUNCTION("VALUE(REGEXEXTRACT(I74, ""\d+""))"),"#N/A")</f>
        <v>#N/A</v>
      </c>
      <c r="Q74" s="4" t="str">
        <f>IFERROR(__xludf.DUMMYFUNCTION("VALUE(REGEXEXTRACT(J74, ""\d+""))"),"#N/A")</f>
        <v>#N/A</v>
      </c>
      <c r="R74" s="4" t="str">
        <f>IFERROR(__xludf.DUMMYFUNCTION("VALUE(REGEXEXTRACT(K74, ""\d+""))"),"#N/A")</f>
        <v>#N/A</v>
      </c>
      <c r="S74" s="4" t="str">
        <f>IFERROR(__xludf.DUMMYFUNCTION("VALUE(REGEXEXTRACT(L74, ""\d+""))"),"#N/A")</f>
        <v>#N/A</v>
      </c>
      <c r="T74" s="4">
        <f t="shared" si="3"/>
        <v>-1</v>
      </c>
      <c r="U74" s="6">
        <f t="shared" si="4"/>
        <v>0</v>
      </c>
      <c r="V74" s="7">
        <f t="shared" si="5"/>
        <v>-7.058823529</v>
      </c>
      <c r="W74" s="8" t="str">
        <f t="shared" si="6"/>
        <v>#N/A</v>
      </c>
      <c r="X74" s="5"/>
      <c r="Y74" s="4" t="b">
        <f t="shared" si="7"/>
        <v>1</v>
      </c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9" t="str">
        <f t="shared" si="2"/>
        <v>I-Frame</v>
      </c>
      <c r="N75" s="9" t="str">
        <f>IFERROR(__xludf.DUMMYFUNCTION("VALUE(REGEXEXTRACT(B75, ""\d+""))"),"#N/A")</f>
        <v>#N/A</v>
      </c>
      <c r="O75" s="9" t="str">
        <f>IFERROR(__xludf.DUMMYFUNCTION("VALUE(REGEXEXTRACT(H75, ""\d+""))"),"#N/A")</f>
        <v>#N/A</v>
      </c>
      <c r="P75" s="9" t="str">
        <f>IFERROR(__xludf.DUMMYFUNCTION("VALUE(REGEXEXTRACT(I75, ""\d+""))"),"#N/A")</f>
        <v>#N/A</v>
      </c>
      <c r="Q75" s="9" t="str">
        <f>IFERROR(__xludf.DUMMYFUNCTION("VALUE(REGEXEXTRACT(J75, ""\d+""))"),"#N/A")</f>
        <v>#N/A</v>
      </c>
      <c r="R75" s="9" t="str">
        <f>IFERROR(__xludf.DUMMYFUNCTION("VALUE(REGEXEXTRACT(K75, ""\d+""))"),"#N/A")</f>
        <v>#N/A</v>
      </c>
      <c r="S75" s="9" t="str">
        <f>IFERROR(__xludf.DUMMYFUNCTION("VALUE(REGEXEXTRACT(L75, ""\d+""))"),"#N/A")</f>
        <v>#N/A</v>
      </c>
      <c r="T75" s="9">
        <f t="shared" si="3"/>
        <v>-1</v>
      </c>
      <c r="U75" s="11">
        <f t="shared" si="4"/>
        <v>0</v>
      </c>
      <c r="V75" s="12">
        <f t="shared" si="5"/>
        <v>-7.058823529</v>
      </c>
      <c r="W75" s="13" t="str">
        <f t="shared" si="6"/>
        <v>#N/A</v>
      </c>
      <c r="X75" s="10"/>
      <c r="Y75" s="9" t="b">
        <f t="shared" si="7"/>
        <v>1</v>
      </c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4" t="str">
        <f t="shared" si="2"/>
        <v>I-Frame</v>
      </c>
      <c r="N76" s="4" t="str">
        <f>IFERROR(__xludf.DUMMYFUNCTION("VALUE(REGEXEXTRACT(B76, ""\d+""))"),"#N/A")</f>
        <v>#N/A</v>
      </c>
      <c r="O76" s="4" t="str">
        <f>IFERROR(__xludf.DUMMYFUNCTION("VALUE(REGEXEXTRACT(H76, ""\d+""))"),"#N/A")</f>
        <v>#N/A</v>
      </c>
      <c r="P76" s="4" t="str">
        <f>IFERROR(__xludf.DUMMYFUNCTION("VALUE(REGEXEXTRACT(I76, ""\d+""))"),"#N/A")</f>
        <v>#N/A</v>
      </c>
      <c r="Q76" s="4" t="str">
        <f>IFERROR(__xludf.DUMMYFUNCTION("VALUE(REGEXEXTRACT(J76, ""\d+""))"),"#N/A")</f>
        <v>#N/A</v>
      </c>
      <c r="R76" s="4" t="str">
        <f>IFERROR(__xludf.DUMMYFUNCTION("VALUE(REGEXEXTRACT(K76, ""\d+""))"),"#N/A")</f>
        <v>#N/A</v>
      </c>
      <c r="S76" s="4" t="str">
        <f>IFERROR(__xludf.DUMMYFUNCTION("VALUE(REGEXEXTRACT(L76, ""\d+""))"),"#N/A")</f>
        <v>#N/A</v>
      </c>
      <c r="T76" s="4">
        <f t="shared" si="3"/>
        <v>-1</v>
      </c>
      <c r="U76" s="6">
        <f t="shared" si="4"/>
        <v>0</v>
      </c>
      <c r="V76" s="7">
        <f t="shared" si="5"/>
        <v>-7.058823529</v>
      </c>
      <c r="W76" s="8" t="str">
        <f t="shared" si="6"/>
        <v>#N/A</v>
      </c>
      <c r="X76" s="5"/>
      <c r="Y76" s="4" t="b">
        <f t="shared" si="7"/>
        <v>1</v>
      </c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9" t="str">
        <f t="shared" si="2"/>
        <v>I-Frame</v>
      </c>
      <c r="N77" s="9" t="str">
        <f>IFERROR(__xludf.DUMMYFUNCTION("VALUE(REGEXEXTRACT(B77, ""\d+""))"),"#N/A")</f>
        <v>#N/A</v>
      </c>
      <c r="O77" s="9" t="str">
        <f>IFERROR(__xludf.DUMMYFUNCTION("VALUE(REGEXEXTRACT(H77, ""\d+""))"),"#N/A")</f>
        <v>#N/A</v>
      </c>
      <c r="P77" s="9" t="str">
        <f>IFERROR(__xludf.DUMMYFUNCTION("VALUE(REGEXEXTRACT(I77, ""\d+""))"),"#N/A")</f>
        <v>#N/A</v>
      </c>
      <c r="Q77" s="9" t="str">
        <f>IFERROR(__xludf.DUMMYFUNCTION("VALUE(REGEXEXTRACT(J77, ""\d+""))"),"#N/A")</f>
        <v>#N/A</v>
      </c>
      <c r="R77" s="9" t="str">
        <f>IFERROR(__xludf.DUMMYFUNCTION("VALUE(REGEXEXTRACT(K77, ""\d+""))"),"#N/A")</f>
        <v>#N/A</v>
      </c>
      <c r="S77" s="9" t="str">
        <f>IFERROR(__xludf.DUMMYFUNCTION("VALUE(REGEXEXTRACT(L77, ""\d+""))"),"#N/A")</f>
        <v>#N/A</v>
      </c>
      <c r="T77" s="9">
        <f t="shared" si="3"/>
        <v>-1</v>
      </c>
      <c r="U77" s="11">
        <f t="shared" si="4"/>
        <v>0</v>
      </c>
      <c r="V77" s="12">
        <f t="shared" si="5"/>
        <v>-7.058823529</v>
      </c>
      <c r="W77" s="13" t="str">
        <f t="shared" si="6"/>
        <v>#N/A</v>
      </c>
      <c r="X77" s="10"/>
      <c r="Y77" s="9" t="b">
        <f t="shared" si="7"/>
        <v>1</v>
      </c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4" t="str">
        <f t="shared" si="2"/>
        <v>I-Frame</v>
      </c>
      <c r="N78" s="4" t="str">
        <f>IFERROR(__xludf.DUMMYFUNCTION("VALUE(REGEXEXTRACT(B78, ""\d+""))"),"#N/A")</f>
        <v>#N/A</v>
      </c>
      <c r="O78" s="4" t="str">
        <f>IFERROR(__xludf.DUMMYFUNCTION("VALUE(REGEXEXTRACT(H78, ""\d+""))"),"#N/A")</f>
        <v>#N/A</v>
      </c>
      <c r="P78" s="4" t="str">
        <f>IFERROR(__xludf.DUMMYFUNCTION("VALUE(REGEXEXTRACT(I78, ""\d+""))"),"#N/A")</f>
        <v>#N/A</v>
      </c>
      <c r="Q78" s="4" t="str">
        <f>IFERROR(__xludf.DUMMYFUNCTION("VALUE(REGEXEXTRACT(J78, ""\d+""))"),"#N/A")</f>
        <v>#N/A</v>
      </c>
      <c r="R78" s="4" t="str">
        <f>IFERROR(__xludf.DUMMYFUNCTION("VALUE(REGEXEXTRACT(K78, ""\d+""))"),"#N/A")</f>
        <v>#N/A</v>
      </c>
      <c r="S78" s="4" t="str">
        <f>IFERROR(__xludf.DUMMYFUNCTION("VALUE(REGEXEXTRACT(L78, ""\d+""))"),"#N/A")</f>
        <v>#N/A</v>
      </c>
      <c r="T78" s="4">
        <f t="shared" si="3"/>
        <v>-1</v>
      </c>
      <c r="U78" s="6">
        <f t="shared" si="4"/>
        <v>0</v>
      </c>
      <c r="V78" s="7">
        <f t="shared" si="5"/>
        <v>-7.058823529</v>
      </c>
      <c r="W78" s="8" t="str">
        <f t="shared" si="6"/>
        <v>#N/A</v>
      </c>
      <c r="X78" s="5"/>
      <c r="Y78" s="4" t="b">
        <f t="shared" si="7"/>
        <v>1</v>
      </c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9" t="str">
        <f t="shared" si="2"/>
        <v>I-Frame</v>
      </c>
      <c r="N79" s="9" t="str">
        <f>IFERROR(__xludf.DUMMYFUNCTION("VALUE(REGEXEXTRACT(B79, ""\d+""))"),"#N/A")</f>
        <v>#N/A</v>
      </c>
      <c r="O79" s="9" t="str">
        <f>IFERROR(__xludf.DUMMYFUNCTION("VALUE(REGEXEXTRACT(H79, ""\d+""))"),"#N/A")</f>
        <v>#N/A</v>
      </c>
      <c r="P79" s="9" t="str">
        <f>IFERROR(__xludf.DUMMYFUNCTION("VALUE(REGEXEXTRACT(I79, ""\d+""))"),"#N/A")</f>
        <v>#N/A</v>
      </c>
      <c r="Q79" s="9" t="str">
        <f>IFERROR(__xludf.DUMMYFUNCTION("VALUE(REGEXEXTRACT(J79, ""\d+""))"),"#N/A")</f>
        <v>#N/A</v>
      </c>
      <c r="R79" s="9" t="str">
        <f>IFERROR(__xludf.DUMMYFUNCTION("VALUE(REGEXEXTRACT(K79, ""\d+""))"),"#N/A")</f>
        <v>#N/A</v>
      </c>
      <c r="S79" s="9" t="str">
        <f>IFERROR(__xludf.DUMMYFUNCTION("VALUE(REGEXEXTRACT(L79, ""\d+""))"),"#N/A")</f>
        <v>#N/A</v>
      </c>
      <c r="T79" s="9">
        <f t="shared" si="3"/>
        <v>-1</v>
      </c>
      <c r="U79" s="11">
        <f t="shared" si="4"/>
        <v>0</v>
      </c>
      <c r="V79" s="12">
        <f t="shared" si="5"/>
        <v>-7.058823529</v>
      </c>
      <c r="W79" s="13" t="str">
        <f t="shared" si="6"/>
        <v>#N/A</v>
      </c>
      <c r="X79" s="10"/>
      <c r="Y79" s="9" t="b">
        <f t="shared" si="7"/>
        <v>1</v>
      </c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4" t="str">
        <f t="shared" si="2"/>
        <v>I-Frame</v>
      </c>
      <c r="N80" s="4" t="str">
        <f>IFERROR(__xludf.DUMMYFUNCTION("VALUE(REGEXEXTRACT(B80, ""\d+""))"),"#N/A")</f>
        <v>#N/A</v>
      </c>
      <c r="O80" s="4" t="str">
        <f>IFERROR(__xludf.DUMMYFUNCTION("VALUE(REGEXEXTRACT(H80, ""\d+""))"),"#N/A")</f>
        <v>#N/A</v>
      </c>
      <c r="P80" s="4" t="str">
        <f>IFERROR(__xludf.DUMMYFUNCTION("VALUE(REGEXEXTRACT(I80, ""\d+""))"),"#N/A")</f>
        <v>#N/A</v>
      </c>
      <c r="Q80" s="4" t="str">
        <f>IFERROR(__xludf.DUMMYFUNCTION("VALUE(REGEXEXTRACT(J80, ""\d+""))"),"#N/A")</f>
        <v>#N/A</v>
      </c>
      <c r="R80" s="4" t="str">
        <f>IFERROR(__xludf.DUMMYFUNCTION("VALUE(REGEXEXTRACT(K80, ""\d+""))"),"#N/A")</f>
        <v>#N/A</v>
      </c>
      <c r="S80" s="4" t="str">
        <f>IFERROR(__xludf.DUMMYFUNCTION("VALUE(REGEXEXTRACT(L80, ""\d+""))"),"#N/A")</f>
        <v>#N/A</v>
      </c>
      <c r="T80" s="4">
        <f t="shared" si="3"/>
        <v>-1</v>
      </c>
      <c r="U80" s="6">
        <f t="shared" si="4"/>
        <v>0</v>
      </c>
      <c r="V80" s="7">
        <f t="shared" si="5"/>
        <v>-7.058823529</v>
      </c>
      <c r="W80" s="8" t="str">
        <f t="shared" si="6"/>
        <v>#N/A</v>
      </c>
      <c r="X80" s="5"/>
      <c r="Y80" s="4" t="b">
        <f t="shared" si="7"/>
        <v>1</v>
      </c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9" t="str">
        <f t="shared" si="2"/>
        <v>I-Frame</v>
      </c>
      <c r="N81" s="9" t="str">
        <f>IFERROR(__xludf.DUMMYFUNCTION("VALUE(REGEXEXTRACT(B81, ""\d+""))"),"#N/A")</f>
        <v>#N/A</v>
      </c>
      <c r="O81" s="9" t="str">
        <f>IFERROR(__xludf.DUMMYFUNCTION("VALUE(REGEXEXTRACT(H81, ""\d+""))"),"#N/A")</f>
        <v>#N/A</v>
      </c>
      <c r="P81" s="9" t="str">
        <f>IFERROR(__xludf.DUMMYFUNCTION("VALUE(REGEXEXTRACT(I81, ""\d+""))"),"#N/A")</f>
        <v>#N/A</v>
      </c>
      <c r="Q81" s="9" t="str">
        <f>IFERROR(__xludf.DUMMYFUNCTION("VALUE(REGEXEXTRACT(J81, ""\d+""))"),"#N/A")</f>
        <v>#N/A</v>
      </c>
      <c r="R81" s="9" t="str">
        <f>IFERROR(__xludf.DUMMYFUNCTION("VALUE(REGEXEXTRACT(K81, ""\d+""))"),"#N/A")</f>
        <v>#N/A</v>
      </c>
      <c r="S81" s="9" t="str">
        <f>IFERROR(__xludf.DUMMYFUNCTION("VALUE(REGEXEXTRACT(L81, ""\d+""))"),"#N/A")</f>
        <v>#N/A</v>
      </c>
      <c r="T81" s="9">
        <f t="shared" si="3"/>
        <v>-1</v>
      </c>
      <c r="U81" s="11">
        <f t="shared" si="4"/>
        <v>0</v>
      </c>
      <c r="V81" s="12">
        <f t="shared" si="5"/>
        <v>-7.058823529</v>
      </c>
      <c r="W81" s="13" t="str">
        <f t="shared" si="6"/>
        <v>#N/A</v>
      </c>
      <c r="X81" s="10"/>
      <c r="Y81" s="9" t="b">
        <f t="shared" si="7"/>
        <v>1</v>
      </c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4" t="str">
        <f t="shared" si="2"/>
        <v>I-Frame</v>
      </c>
      <c r="N82" s="4" t="str">
        <f>IFERROR(__xludf.DUMMYFUNCTION("VALUE(REGEXEXTRACT(B82, ""\d+""))"),"#N/A")</f>
        <v>#N/A</v>
      </c>
      <c r="O82" s="4" t="str">
        <f>IFERROR(__xludf.DUMMYFUNCTION("VALUE(REGEXEXTRACT(H82, ""\d+""))"),"#N/A")</f>
        <v>#N/A</v>
      </c>
      <c r="P82" s="4" t="str">
        <f>IFERROR(__xludf.DUMMYFUNCTION("VALUE(REGEXEXTRACT(I82, ""\d+""))"),"#N/A")</f>
        <v>#N/A</v>
      </c>
      <c r="Q82" s="4" t="str">
        <f>IFERROR(__xludf.DUMMYFUNCTION("VALUE(REGEXEXTRACT(J82, ""\d+""))"),"#N/A")</f>
        <v>#N/A</v>
      </c>
      <c r="R82" s="4" t="str">
        <f>IFERROR(__xludf.DUMMYFUNCTION("VALUE(REGEXEXTRACT(K82, ""\d+""))"),"#N/A")</f>
        <v>#N/A</v>
      </c>
      <c r="S82" s="4" t="str">
        <f>IFERROR(__xludf.DUMMYFUNCTION("VALUE(REGEXEXTRACT(L82, ""\d+""))"),"#N/A")</f>
        <v>#N/A</v>
      </c>
      <c r="T82" s="4">
        <f t="shared" si="3"/>
        <v>-1</v>
      </c>
      <c r="U82" s="6">
        <f t="shared" si="4"/>
        <v>0</v>
      </c>
      <c r="V82" s="7">
        <f t="shared" si="5"/>
        <v>-7.058823529</v>
      </c>
      <c r="W82" s="8" t="str">
        <f t="shared" si="6"/>
        <v>#N/A</v>
      </c>
      <c r="X82" s="5"/>
      <c r="Y82" s="4" t="b">
        <f t="shared" si="7"/>
        <v>1</v>
      </c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9" t="str">
        <f t="shared" si="2"/>
        <v>I-Frame</v>
      </c>
      <c r="N83" s="9" t="str">
        <f>IFERROR(__xludf.DUMMYFUNCTION("VALUE(REGEXEXTRACT(B83, ""\d+""))"),"#N/A")</f>
        <v>#N/A</v>
      </c>
      <c r="O83" s="9" t="str">
        <f>IFERROR(__xludf.DUMMYFUNCTION("VALUE(REGEXEXTRACT(H83, ""\d+""))"),"#N/A")</f>
        <v>#N/A</v>
      </c>
      <c r="P83" s="9" t="str">
        <f>IFERROR(__xludf.DUMMYFUNCTION("VALUE(REGEXEXTRACT(I83, ""\d+""))"),"#N/A")</f>
        <v>#N/A</v>
      </c>
      <c r="Q83" s="9" t="str">
        <f>IFERROR(__xludf.DUMMYFUNCTION("VALUE(REGEXEXTRACT(J83, ""\d+""))"),"#N/A")</f>
        <v>#N/A</v>
      </c>
      <c r="R83" s="9" t="str">
        <f>IFERROR(__xludf.DUMMYFUNCTION("VALUE(REGEXEXTRACT(K83, ""\d+""))"),"#N/A")</f>
        <v>#N/A</v>
      </c>
      <c r="S83" s="9" t="str">
        <f>IFERROR(__xludf.DUMMYFUNCTION("VALUE(REGEXEXTRACT(L83, ""\d+""))"),"#N/A")</f>
        <v>#N/A</v>
      </c>
      <c r="T83" s="9">
        <f t="shared" si="3"/>
        <v>-1</v>
      </c>
      <c r="U83" s="11">
        <f t="shared" si="4"/>
        <v>0</v>
      </c>
      <c r="V83" s="12">
        <f t="shared" si="5"/>
        <v>-7.058823529</v>
      </c>
      <c r="W83" s="13" t="str">
        <f t="shared" si="6"/>
        <v>#N/A</v>
      </c>
      <c r="X83" s="10"/>
      <c r="Y83" s="9" t="b">
        <f t="shared" si="7"/>
        <v>1</v>
      </c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4" t="str">
        <f t="shared" si="2"/>
        <v>I-Frame</v>
      </c>
      <c r="N84" s="4" t="str">
        <f>IFERROR(__xludf.DUMMYFUNCTION("VALUE(REGEXEXTRACT(B84, ""\d+""))"),"#N/A")</f>
        <v>#N/A</v>
      </c>
      <c r="O84" s="4" t="str">
        <f>IFERROR(__xludf.DUMMYFUNCTION("VALUE(REGEXEXTRACT(H84, ""\d+""))"),"#N/A")</f>
        <v>#N/A</v>
      </c>
      <c r="P84" s="4" t="str">
        <f>IFERROR(__xludf.DUMMYFUNCTION("VALUE(REGEXEXTRACT(I84, ""\d+""))"),"#N/A")</f>
        <v>#N/A</v>
      </c>
      <c r="Q84" s="4" t="str">
        <f>IFERROR(__xludf.DUMMYFUNCTION("VALUE(REGEXEXTRACT(J84, ""\d+""))"),"#N/A")</f>
        <v>#N/A</v>
      </c>
      <c r="R84" s="4" t="str">
        <f>IFERROR(__xludf.DUMMYFUNCTION("VALUE(REGEXEXTRACT(K84, ""\d+""))"),"#N/A")</f>
        <v>#N/A</v>
      </c>
      <c r="S84" s="4" t="str">
        <f>IFERROR(__xludf.DUMMYFUNCTION("VALUE(REGEXEXTRACT(L84, ""\d+""))"),"#N/A")</f>
        <v>#N/A</v>
      </c>
      <c r="T84" s="4">
        <f t="shared" si="3"/>
        <v>-1</v>
      </c>
      <c r="U84" s="6">
        <f t="shared" si="4"/>
        <v>0</v>
      </c>
      <c r="V84" s="7">
        <f t="shared" si="5"/>
        <v>-7.058823529</v>
      </c>
      <c r="W84" s="8" t="str">
        <f t="shared" si="6"/>
        <v>#N/A</v>
      </c>
      <c r="X84" s="5"/>
      <c r="Y84" s="4" t="b">
        <f t="shared" si="7"/>
        <v>1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9" t="str">
        <f t="shared" si="2"/>
        <v>I-Frame</v>
      </c>
      <c r="N85" s="9" t="str">
        <f>IFERROR(__xludf.DUMMYFUNCTION("VALUE(REGEXEXTRACT(B85, ""\d+""))"),"#N/A")</f>
        <v>#N/A</v>
      </c>
      <c r="O85" s="9" t="str">
        <f>IFERROR(__xludf.DUMMYFUNCTION("VALUE(REGEXEXTRACT(H85, ""\d+""))"),"#N/A")</f>
        <v>#N/A</v>
      </c>
      <c r="P85" s="9" t="str">
        <f>IFERROR(__xludf.DUMMYFUNCTION("VALUE(REGEXEXTRACT(I85, ""\d+""))"),"#N/A")</f>
        <v>#N/A</v>
      </c>
      <c r="Q85" s="9" t="str">
        <f>IFERROR(__xludf.DUMMYFUNCTION("VALUE(REGEXEXTRACT(J85, ""\d+""))"),"#N/A")</f>
        <v>#N/A</v>
      </c>
      <c r="R85" s="9" t="str">
        <f>IFERROR(__xludf.DUMMYFUNCTION("VALUE(REGEXEXTRACT(K85, ""\d+""))"),"#N/A")</f>
        <v>#N/A</v>
      </c>
      <c r="S85" s="9" t="str">
        <f>IFERROR(__xludf.DUMMYFUNCTION("VALUE(REGEXEXTRACT(L85, ""\d+""))"),"#N/A")</f>
        <v>#N/A</v>
      </c>
      <c r="T85" s="9">
        <f t="shared" si="3"/>
        <v>-1</v>
      </c>
      <c r="U85" s="11">
        <f t="shared" si="4"/>
        <v>0</v>
      </c>
      <c r="V85" s="12">
        <f t="shared" si="5"/>
        <v>-7.058823529</v>
      </c>
      <c r="W85" s="13" t="str">
        <f t="shared" si="6"/>
        <v>#N/A</v>
      </c>
      <c r="X85" s="10"/>
      <c r="Y85" s="9" t="b">
        <f t="shared" si="7"/>
        <v>1</v>
      </c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4" t="str">
        <f t="shared" si="2"/>
        <v>I-Frame</v>
      </c>
      <c r="N86" s="4" t="str">
        <f>IFERROR(__xludf.DUMMYFUNCTION("VALUE(REGEXEXTRACT(B86, ""\d+""))"),"#N/A")</f>
        <v>#N/A</v>
      </c>
      <c r="O86" s="4" t="str">
        <f>IFERROR(__xludf.DUMMYFUNCTION("VALUE(REGEXEXTRACT(H86, ""\d+""))"),"#N/A")</f>
        <v>#N/A</v>
      </c>
      <c r="P86" s="4" t="str">
        <f>IFERROR(__xludf.DUMMYFUNCTION("VALUE(REGEXEXTRACT(I86, ""\d+""))"),"#N/A")</f>
        <v>#N/A</v>
      </c>
      <c r="Q86" s="4" t="str">
        <f>IFERROR(__xludf.DUMMYFUNCTION("VALUE(REGEXEXTRACT(J86, ""\d+""))"),"#N/A")</f>
        <v>#N/A</v>
      </c>
      <c r="R86" s="4" t="str">
        <f>IFERROR(__xludf.DUMMYFUNCTION("VALUE(REGEXEXTRACT(K86, ""\d+""))"),"#N/A")</f>
        <v>#N/A</v>
      </c>
      <c r="S86" s="4" t="str">
        <f>IFERROR(__xludf.DUMMYFUNCTION("VALUE(REGEXEXTRACT(L86, ""\d+""))"),"#N/A")</f>
        <v>#N/A</v>
      </c>
      <c r="T86" s="4">
        <f t="shared" si="3"/>
        <v>-1</v>
      </c>
      <c r="U86" s="6">
        <f t="shared" si="4"/>
        <v>0</v>
      </c>
      <c r="V86" s="7">
        <f t="shared" si="5"/>
        <v>-7.058823529</v>
      </c>
      <c r="W86" s="8" t="str">
        <f t="shared" si="6"/>
        <v>#N/A</v>
      </c>
      <c r="X86" s="5"/>
      <c r="Y86" s="4" t="b">
        <f t="shared" si="7"/>
        <v>1</v>
      </c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9" t="str">
        <f t="shared" si="2"/>
        <v>I-Frame</v>
      </c>
      <c r="N87" s="9" t="str">
        <f>IFERROR(__xludf.DUMMYFUNCTION("VALUE(REGEXEXTRACT(B87, ""\d+""))"),"#N/A")</f>
        <v>#N/A</v>
      </c>
      <c r="O87" s="9" t="str">
        <f>IFERROR(__xludf.DUMMYFUNCTION("VALUE(REGEXEXTRACT(H87, ""\d+""))"),"#N/A")</f>
        <v>#N/A</v>
      </c>
      <c r="P87" s="9" t="str">
        <f>IFERROR(__xludf.DUMMYFUNCTION("VALUE(REGEXEXTRACT(I87, ""\d+""))"),"#N/A")</f>
        <v>#N/A</v>
      </c>
      <c r="Q87" s="9" t="str">
        <f>IFERROR(__xludf.DUMMYFUNCTION("VALUE(REGEXEXTRACT(J87, ""\d+""))"),"#N/A")</f>
        <v>#N/A</v>
      </c>
      <c r="R87" s="9" t="str">
        <f>IFERROR(__xludf.DUMMYFUNCTION("VALUE(REGEXEXTRACT(K87, ""\d+""))"),"#N/A")</f>
        <v>#N/A</v>
      </c>
      <c r="S87" s="9" t="str">
        <f>IFERROR(__xludf.DUMMYFUNCTION("VALUE(REGEXEXTRACT(L87, ""\d+""))"),"#N/A")</f>
        <v>#N/A</v>
      </c>
      <c r="T87" s="9">
        <f t="shared" si="3"/>
        <v>-1</v>
      </c>
      <c r="U87" s="11">
        <f t="shared" si="4"/>
        <v>0</v>
      </c>
      <c r="V87" s="12">
        <f t="shared" si="5"/>
        <v>-7.058823529</v>
      </c>
      <c r="W87" s="13" t="str">
        <f t="shared" si="6"/>
        <v>#N/A</v>
      </c>
      <c r="X87" s="10"/>
      <c r="Y87" s="9" t="b">
        <f t="shared" si="7"/>
        <v>1</v>
      </c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4" t="str">
        <f t="shared" si="2"/>
        <v>I-Frame</v>
      </c>
      <c r="N88" s="4" t="str">
        <f>IFERROR(__xludf.DUMMYFUNCTION("VALUE(REGEXEXTRACT(B88, ""\d+""))"),"#N/A")</f>
        <v>#N/A</v>
      </c>
      <c r="O88" s="4" t="str">
        <f>IFERROR(__xludf.DUMMYFUNCTION("VALUE(REGEXEXTRACT(H88, ""\d+""))"),"#N/A")</f>
        <v>#N/A</v>
      </c>
      <c r="P88" s="4" t="str">
        <f>IFERROR(__xludf.DUMMYFUNCTION("VALUE(REGEXEXTRACT(I88, ""\d+""))"),"#N/A")</f>
        <v>#N/A</v>
      </c>
      <c r="Q88" s="4" t="str">
        <f>IFERROR(__xludf.DUMMYFUNCTION("VALUE(REGEXEXTRACT(J88, ""\d+""))"),"#N/A")</f>
        <v>#N/A</v>
      </c>
      <c r="R88" s="4" t="str">
        <f>IFERROR(__xludf.DUMMYFUNCTION("VALUE(REGEXEXTRACT(K88, ""\d+""))"),"#N/A")</f>
        <v>#N/A</v>
      </c>
      <c r="S88" s="4" t="str">
        <f>IFERROR(__xludf.DUMMYFUNCTION("VALUE(REGEXEXTRACT(L88, ""\d+""))"),"#N/A")</f>
        <v>#N/A</v>
      </c>
      <c r="T88" s="4">
        <f t="shared" si="3"/>
        <v>-1</v>
      </c>
      <c r="U88" s="6">
        <f t="shared" si="4"/>
        <v>0</v>
      </c>
      <c r="V88" s="7">
        <f t="shared" si="5"/>
        <v>-7.058823529</v>
      </c>
      <c r="W88" s="8" t="str">
        <f t="shared" si="6"/>
        <v>#N/A</v>
      </c>
      <c r="X88" s="5"/>
      <c r="Y88" s="4" t="b">
        <f t="shared" si="7"/>
        <v>1</v>
      </c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9" t="str">
        <f t="shared" si="2"/>
        <v>I-Frame</v>
      </c>
      <c r="N89" s="9" t="str">
        <f>IFERROR(__xludf.DUMMYFUNCTION("VALUE(REGEXEXTRACT(B89, ""\d+""))"),"#N/A")</f>
        <v>#N/A</v>
      </c>
      <c r="O89" s="9" t="str">
        <f>IFERROR(__xludf.DUMMYFUNCTION("VALUE(REGEXEXTRACT(H89, ""\d+""))"),"#N/A")</f>
        <v>#N/A</v>
      </c>
      <c r="P89" s="9" t="str">
        <f>IFERROR(__xludf.DUMMYFUNCTION("VALUE(REGEXEXTRACT(I89, ""\d+""))"),"#N/A")</f>
        <v>#N/A</v>
      </c>
      <c r="Q89" s="9" t="str">
        <f>IFERROR(__xludf.DUMMYFUNCTION("VALUE(REGEXEXTRACT(J89, ""\d+""))"),"#N/A")</f>
        <v>#N/A</v>
      </c>
      <c r="R89" s="9" t="str">
        <f>IFERROR(__xludf.DUMMYFUNCTION("VALUE(REGEXEXTRACT(K89, ""\d+""))"),"#N/A")</f>
        <v>#N/A</v>
      </c>
      <c r="S89" s="9" t="str">
        <f>IFERROR(__xludf.DUMMYFUNCTION("VALUE(REGEXEXTRACT(L89, ""\d+""))"),"#N/A")</f>
        <v>#N/A</v>
      </c>
      <c r="T89" s="9">
        <f t="shared" si="3"/>
        <v>-1</v>
      </c>
      <c r="U89" s="11">
        <f t="shared" si="4"/>
        <v>0</v>
      </c>
      <c r="V89" s="12">
        <f t="shared" si="5"/>
        <v>-7.058823529</v>
      </c>
      <c r="W89" s="13" t="str">
        <f t="shared" si="6"/>
        <v>#N/A</v>
      </c>
      <c r="X89" s="10"/>
      <c r="Y89" s="9" t="b">
        <f t="shared" si="7"/>
        <v>1</v>
      </c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" t="str">
        <f t="shared" si="2"/>
        <v>I-Frame</v>
      </c>
      <c r="N90" s="4" t="str">
        <f>IFERROR(__xludf.DUMMYFUNCTION("VALUE(REGEXEXTRACT(B90, ""\d+""))"),"#N/A")</f>
        <v>#N/A</v>
      </c>
      <c r="O90" s="4" t="str">
        <f>IFERROR(__xludf.DUMMYFUNCTION("VALUE(REGEXEXTRACT(H90, ""\d+""))"),"#N/A")</f>
        <v>#N/A</v>
      </c>
      <c r="P90" s="4" t="str">
        <f>IFERROR(__xludf.DUMMYFUNCTION("VALUE(REGEXEXTRACT(I90, ""\d+""))"),"#N/A")</f>
        <v>#N/A</v>
      </c>
      <c r="Q90" s="4" t="str">
        <f>IFERROR(__xludf.DUMMYFUNCTION("VALUE(REGEXEXTRACT(J90, ""\d+""))"),"#N/A")</f>
        <v>#N/A</v>
      </c>
      <c r="R90" s="4" t="str">
        <f>IFERROR(__xludf.DUMMYFUNCTION("VALUE(REGEXEXTRACT(K90, ""\d+""))"),"#N/A")</f>
        <v>#N/A</v>
      </c>
      <c r="S90" s="4" t="str">
        <f>IFERROR(__xludf.DUMMYFUNCTION("VALUE(REGEXEXTRACT(L90, ""\d+""))"),"#N/A")</f>
        <v>#N/A</v>
      </c>
      <c r="T90" s="4">
        <f t="shared" si="3"/>
        <v>-1</v>
      </c>
      <c r="U90" s="6">
        <f t="shared" si="4"/>
        <v>0</v>
      </c>
      <c r="V90" s="7">
        <f t="shared" si="5"/>
        <v>-7.058823529</v>
      </c>
      <c r="W90" s="8" t="str">
        <f t="shared" si="6"/>
        <v>#N/A</v>
      </c>
      <c r="X90" s="5"/>
      <c r="Y90" s="4" t="b">
        <f t="shared" si="7"/>
        <v>1</v>
      </c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9" t="str">
        <f t="shared" si="2"/>
        <v>I-Frame</v>
      </c>
      <c r="N91" s="9" t="str">
        <f>IFERROR(__xludf.DUMMYFUNCTION("VALUE(REGEXEXTRACT(B91, ""\d+""))"),"#N/A")</f>
        <v>#N/A</v>
      </c>
      <c r="O91" s="9" t="str">
        <f>IFERROR(__xludf.DUMMYFUNCTION("VALUE(REGEXEXTRACT(H91, ""\d+""))"),"#N/A")</f>
        <v>#N/A</v>
      </c>
      <c r="P91" s="9" t="str">
        <f>IFERROR(__xludf.DUMMYFUNCTION("VALUE(REGEXEXTRACT(I91, ""\d+""))"),"#N/A")</f>
        <v>#N/A</v>
      </c>
      <c r="Q91" s="9" t="str">
        <f>IFERROR(__xludf.DUMMYFUNCTION("VALUE(REGEXEXTRACT(J91, ""\d+""))"),"#N/A")</f>
        <v>#N/A</v>
      </c>
      <c r="R91" s="9" t="str">
        <f>IFERROR(__xludf.DUMMYFUNCTION("VALUE(REGEXEXTRACT(K91, ""\d+""))"),"#N/A")</f>
        <v>#N/A</v>
      </c>
      <c r="S91" s="9" t="str">
        <f>IFERROR(__xludf.DUMMYFUNCTION("VALUE(REGEXEXTRACT(L91, ""\d+""))"),"#N/A")</f>
        <v>#N/A</v>
      </c>
      <c r="T91" s="9">
        <f t="shared" si="3"/>
        <v>-1</v>
      </c>
      <c r="U91" s="11">
        <f t="shared" si="4"/>
        <v>0</v>
      </c>
      <c r="V91" s="12">
        <f t="shared" si="5"/>
        <v>-7.058823529</v>
      </c>
      <c r="W91" s="13" t="str">
        <f t="shared" si="6"/>
        <v>#N/A</v>
      </c>
      <c r="X91" s="10"/>
      <c r="Y91" s="9" t="b">
        <f t="shared" si="7"/>
        <v>1</v>
      </c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 t="str">
        <f t="shared" si="2"/>
        <v>I-Frame</v>
      </c>
      <c r="N92" s="4" t="str">
        <f>IFERROR(__xludf.DUMMYFUNCTION("VALUE(REGEXEXTRACT(B92, ""\d+""))"),"#N/A")</f>
        <v>#N/A</v>
      </c>
      <c r="O92" s="4" t="str">
        <f>IFERROR(__xludf.DUMMYFUNCTION("VALUE(REGEXEXTRACT(H92, ""\d+""))"),"#N/A")</f>
        <v>#N/A</v>
      </c>
      <c r="P92" s="4" t="str">
        <f>IFERROR(__xludf.DUMMYFUNCTION("VALUE(REGEXEXTRACT(I92, ""\d+""))"),"#N/A")</f>
        <v>#N/A</v>
      </c>
      <c r="Q92" s="4" t="str">
        <f>IFERROR(__xludf.DUMMYFUNCTION("VALUE(REGEXEXTRACT(J92, ""\d+""))"),"#N/A")</f>
        <v>#N/A</v>
      </c>
      <c r="R92" s="4" t="str">
        <f>IFERROR(__xludf.DUMMYFUNCTION("VALUE(REGEXEXTRACT(K92, ""\d+""))"),"#N/A")</f>
        <v>#N/A</v>
      </c>
      <c r="S92" s="4" t="str">
        <f>IFERROR(__xludf.DUMMYFUNCTION("VALUE(REGEXEXTRACT(L92, ""\d+""))"),"#N/A")</f>
        <v>#N/A</v>
      </c>
      <c r="T92" s="4">
        <f t="shared" si="3"/>
        <v>-1</v>
      </c>
      <c r="U92" s="6">
        <f t="shared" si="4"/>
        <v>0</v>
      </c>
      <c r="V92" s="7">
        <f t="shared" si="5"/>
        <v>-7.058823529</v>
      </c>
      <c r="W92" s="8" t="str">
        <f t="shared" si="6"/>
        <v>#N/A</v>
      </c>
      <c r="X92" s="5"/>
      <c r="Y92" s="4" t="b">
        <f t="shared" si="7"/>
        <v>1</v>
      </c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9" t="str">
        <f t="shared" si="2"/>
        <v>I-Frame</v>
      </c>
      <c r="N93" s="9" t="str">
        <f>IFERROR(__xludf.DUMMYFUNCTION("VALUE(REGEXEXTRACT(B93, ""\d+""))"),"#N/A")</f>
        <v>#N/A</v>
      </c>
      <c r="O93" s="9" t="str">
        <f>IFERROR(__xludf.DUMMYFUNCTION("VALUE(REGEXEXTRACT(H93, ""\d+""))"),"#N/A")</f>
        <v>#N/A</v>
      </c>
      <c r="P93" s="9" t="str">
        <f>IFERROR(__xludf.DUMMYFUNCTION("VALUE(REGEXEXTRACT(I93, ""\d+""))"),"#N/A")</f>
        <v>#N/A</v>
      </c>
      <c r="Q93" s="9" t="str">
        <f>IFERROR(__xludf.DUMMYFUNCTION("VALUE(REGEXEXTRACT(J93, ""\d+""))"),"#N/A")</f>
        <v>#N/A</v>
      </c>
      <c r="R93" s="9" t="str">
        <f>IFERROR(__xludf.DUMMYFUNCTION("VALUE(REGEXEXTRACT(K93, ""\d+""))"),"#N/A")</f>
        <v>#N/A</v>
      </c>
      <c r="S93" s="9" t="str">
        <f>IFERROR(__xludf.DUMMYFUNCTION("VALUE(REGEXEXTRACT(L93, ""\d+""))"),"#N/A")</f>
        <v>#N/A</v>
      </c>
      <c r="T93" s="9">
        <f t="shared" si="3"/>
        <v>-1</v>
      </c>
      <c r="U93" s="11">
        <f t="shared" si="4"/>
        <v>0</v>
      </c>
      <c r="V93" s="12">
        <f t="shared" si="5"/>
        <v>-7.058823529</v>
      </c>
      <c r="W93" s="13" t="str">
        <f t="shared" si="6"/>
        <v>#N/A</v>
      </c>
      <c r="X93" s="10"/>
      <c r="Y93" s="9" t="b">
        <f t="shared" si="7"/>
        <v>1</v>
      </c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 t="str">
        <f t="shared" si="2"/>
        <v>I-Frame</v>
      </c>
      <c r="N94" s="4" t="str">
        <f>IFERROR(__xludf.DUMMYFUNCTION("VALUE(REGEXEXTRACT(B94, ""\d+""))"),"#N/A")</f>
        <v>#N/A</v>
      </c>
      <c r="O94" s="4" t="str">
        <f>IFERROR(__xludf.DUMMYFUNCTION("VALUE(REGEXEXTRACT(H94, ""\d+""))"),"#N/A")</f>
        <v>#N/A</v>
      </c>
      <c r="P94" s="4" t="str">
        <f>IFERROR(__xludf.DUMMYFUNCTION("VALUE(REGEXEXTRACT(I94, ""\d+""))"),"#N/A")</f>
        <v>#N/A</v>
      </c>
      <c r="Q94" s="4" t="str">
        <f>IFERROR(__xludf.DUMMYFUNCTION("VALUE(REGEXEXTRACT(J94, ""\d+""))"),"#N/A")</f>
        <v>#N/A</v>
      </c>
      <c r="R94" s="4" t="str">
        <f>IFERROR(__xludf.DUMMYFUNCTION("VALUE(REGEXEXTRACT(K94, ""\d+""))"),"#N/A")</f>
        <v>#N/A</v>
      </c>
      <c r="S94" s="4" t="str">
        <f>IFERROR(__xludf.DUMMYFUNCTION("VALUE(REGEXEXTRACT(L94, ""\d+""))"),"#N/A")</f>
        <v>#N/A</v>
      </c>
      <c r="T94" s="4">
        <f t="shared" si="3"/>
        <v>-1</v>
      </c>
      <c r="U94" s="6">
        <f t="shared" si="4"/>
        <v>0</v>
      </c>
      <c r="V94" s="7">
        <f t="shared" si="5"/>
        <v>-7.058823529</v>
      </c>
      <c r="W94" s="8" t="str">
        <f t="shared" si="6"/>
        <v>#N/A</v>
      </c>
      <c r="X94" s="5"/>
      <c r="Y94" s="4" t="b">
        <f t="shared" si="7"/>
        <v>1</v>
      </c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9" t="str">
        <f t="shared" si="2"/>
        <v>I-Frame</v>
      </c>
      <c r="N95" s="9" t="str">
        <f>IFERROR(__xludf.DUMMYFUNCTION("VALUE(REGEXEXTRACT(B95, ""\d+""))"),"#N/A")</f>
        <v>#N/A</v>
      </c>
      <c r="O95" s="9" t="str">
        <f>IFERROR(__xludf.DUMMYFUNCTION("VALUE(REGEXEXTRACT(H95, ""\d+""))"),"#N/A")</f>
        <v>#N/A</v>
      </c>
      <c r="P95" s="9" t="str">
        <f>IFERROR(__xludf.DUMMYFUNCTION("VALUE(REGEXEXTRACT(I95, ""\d+""))"),"#N/A")</f>
        <v>#N/A</v>
      </c>
      <c r="Q95" s="9" t="str">
        <f>IFERROR(__xludf.DUMMYFUNCTION("VALUE(REGEXEXTRACT(J95, ""\d+""))"),"#N/A")</f>
        <v>#N/A</v>
      </c>
      <c r="R95" s="9" t="str">
        <f>IFERROR(__xludf.DUMMYFUNCTION("VALUE(REGEXEXTRACT(K95, ""\d+""))"),"#N/A")</f>
        <v>#N/A</v>
      </c>
      <c r="S95" s="9" t="str">
        <f>IFERROR(__xludf.DUMMYFUNCTION("VALUE(REGEXEXTRACT(L95, ""\d+""))"),"#N/A")</f>
        <v>#N/A</v>
      </c>
      <c r="T95" s="9">
        <f t="shared" si="3"/>
        <v>-1</v>
      </c>
      <c r="U95" s="11">
        <f t="shared" si="4"/>
        <v>0</v>
      </c>
      <c r="V95" s="12">
        <f t="shared" si="5"/>
        <v>-7.058823529</v>
      </c>
      <c r="W95" s="13" t="str">
        <f t="shared" si="6"/>
        <v>#N/A</v>
      </c>
      <c r="X95" s="10"/>
      <c r="Y95" s="9" t="b">
        <f t="shared" si="7"/>
        <v>1</v>
      </c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" t="str">
        <f t="shared" si="2"/>
        <v>I-Frame</v>
      </c>
      <c r="N96" s="4" t="str">
        <f>IFERROR(__xludf.DUMMYFUNCTION("VALUE(REGEXEXTRACT(B96, ""\d+""))"),"#N/A")</f>
        <v>#N/A</v>
      </c>
      <c r="O96" s="4" t="str">
        <f>IFERROR(__xludf.DUMMYFUNCTION("VALUE(REGEXEXTRACT(H96, ""\d+""))"),"#N/A")</f>
        <v>#N/A</v>
      </c>
      <c r="P96" s="4" t="str">
        <f>IFERROR(__xludf.DUMMYFUNCTION("VALUE(REGEXEXTRACT(I96, ""\d+""))"),"#N/A")</f>
        <v>#N/A</v>
      </c>
      <c r="Q96" s="4" t="str">
        <f>IFERROR(__xludf.DUMMYFUNCTION("VALUE(REGEXEXTRACT(J96, ""\d+""))"),"#N/A")</f>
        <v>#N/A</v>
      </c>
      <c r="R96" s="4" t="str">
        <f>IFERROR(__xludf.DUMMYFUNCTION("VALUE(REGEXEXTRACT(K96, ""\d+""))"),"#N/A")</f>
        <v>#N/A</v>
      </c>
      <c r="S96" s="4" t="str">
        <f>IFERROR(__xludf.DUMMYFUNCTION("VALUE(REGEXEXTRACT(L96, ""\d+""))"),"#N/A")</f>
        <v>#N/A</v>
      </c>
      <c r="T96" s="4">
        <f t="shared" si="3"/>
        <v>-1</v>
      </c>
      <c r="U96" s="6">
        <f t="shared" si="4"/>
        <v>0</v>
      </c>
      <c r="V96" s="7">
        <f t="shared" si="5"/>
        <v>-7.058823529</v>
      </c>
      <c r="W96" s="8" t="str">
        <f t="shared" si="6"/>
        <v>#N/A</v>
      </c>
      <c r="X96" s="5"/>
      <c r="Y96" s="4" t="b">
        <f t="shared" si="7"/>
        <v>1</v>
      </c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9" t="str">
        <f t="shared" si="2"/>
        <v>I-Frame</v>
      </c>
      <c r="N97" s="9" t="str">
        <f>IFERROR(__xludf.DUMMYFUNCTION("VALUE(REGEXEXTRACT(B97, ""\d+""))"),"#N/A")</f>
        <v>#N/A</v>
      </c>
      <c r="O97" s="9" t="str">
        <f>IFERROR(__xludf.DUMMYFUNCTION("VALUE(REGEXEXTRACT(H97, ""\d+""))"),"#N/A")</f>
        <v>#N/A</v>
      </c>
      <c r="P97" s="9" t="str">
        <f>IFERROR(__xludf.DUMMYFUNCTION("VALUE(REGEXEXTRACT(I97, ""\d+""))"),"#N/A")</f>
        <v>#N/A</v>
      </c>
      <c r="Q97" s="9" t="str">
        <f>IFERROR(__xludf.DUMMYFUNCTION("VALUE(REGEXEXTRACT(J97, ""\d+""))"),"#N/A")</f>
        <v>#N/A</v>
      </c>
      <c r="R97" s="9" t="str">
        <f>IFERROR(__xludf.DUMMYFUNCTION("VALUE(REGEXEXTRACT(K97, ""\d+""))"),"#N/A")</f>
        <v>#N/A</v>
      </c>
      <c r="S97" s="9" t="str">
        <f>IFERROR(__xludf.DUMMYFUNCTION("VALUE(REGEXEXTRACT(L97, ""\d+""))"),"#N/A")</f>
        <v>#N/A</v>
      </c>
      <c r="T97" s="9">
        <f t="shared" si="3"/>
        <v>-1</v>
      </c>
      <c r="U97" s="11">
        <f t="shared" si="4"/>
        <v>0</v>
      </c>
      <c r="V97" s="12">
        <f t="shared" si="5"/>
        <v>-7.058823529</v>
      </c>
      <c r="W97" s="13" t="str">
        <f t="shared" si="6"/>
        <v>#N/A</v>
      </c>
      <c r="X97" s="10"/>
      <c r="Y97" s="9" t="b">
        <f t="shared" si="7"/>
        <v>1</v>
      </c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4" t="str">
        <f t="shared" si="2"/>
        <v>I-Frame</v>
      </c>
      <c r="N98" s="4" t="str">
        <f>IFERROR(__xludf.DUMMYFUNCTION("VALUE(REGEXEXTRACT(B98, ""\d+""))"),"#N/A")</f>
        <v>#N/A</v>
      </c>
      <c r="O98" s="4" t="str">
        <f>IFERROR(__xludf.DUMMYFUNCTION("VALUE(REGEXEXTRACT(H98, ""\d+""))"),"#N/A")</f>
        <v>#N/A</v>
      </c>
      <c r="P98" s="4" t="str">
        <f>IFERROR(__xludf.DUMMYFUNCTION("VALUE(REGEXEXTRACT(I98, ""\d+""))"),"#N/A")</f>
        <v>#N/A</v>
      </c>
      <c r="Q98" s="4" t="str">
        <f>IFERROR(__xludf.DUMMYFUNCTION("VALUE(REGEXEXTRACT(J98, ""\d+""))"),"#N/A")</f>
        <v>#N/A</v>
      </c>
      <c r="R98" s="4" t="str">
        <f>IFERROR(__xludf.DUMMYFUNCTION("VALUE(REGEXEXTRACT(K98, ""\d+""))"),"#N/A")</f>
        <v>#N/A</v>
      </c>
      <c r="S98" s="4" t="str">
        <f>IFERROR(__xludf.DUMMYFUNCTION("VALUE(REGEXEXTRACT(L98, ""\d+""))"),"#N/A")</f>
        <v>#N/A</v>
      </c>
      <c r="T98" s="4">
        <f t="shared" si="3"/>
        <v>-1</v>
      </c>
      <c r="U98" s="6">
        <f t="shared" si="4"/>
        <v>0</v>
      </c>
      <c r="V98" s="7">
        <f t="shared" si="5"/>
        <v>-7.058823529</v>
      </c>
      <c r="W98" s="8" t="str">
        <f t="shared" si="6"/>
        <v>#N/A</v>
      </c>
      <c r="X98" s="5"/>
      <c r="Y98" s="4" t="b">
        <f t="shared" si="7"/>
        <v>1</v>
      </c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9" t="str">
        <f t="shared" si="2"/>
        <v>I-Frame</v>
      </c>
      <c r="N99" s="9" t="str">
        <f>IFERROR(__xludf.DUMMYFUNCTION("VALUE(REGEXEXTRACT(B99, ""\d+""))"),"#N/A")</f>
        <v>#N/A</v>
      </c>
      <c r="O99" s="9" t="str">
        <f>IFERROR(__xludf.DUMMYFUNCTION("VALUE(REGEXEXTRACT(H99, ""\d+""))"),"#N/A")</f>
        <v>#N/A</v>
      </c>
      <c r="P99" s="9" t="str">
        <f>IFERROR(__xludf.DUMMYFUNCTION("VALUE(REGEXEXTRACT(I99, ""\d+""))"),"#N/A")</f>
        <v>#N/A</v>
      </c>
      <c r="Q99" s="9" t="str">
        <f>IFERROR(__xludf.DUMMYFUNCTION("VALUE(REGEXEXTRACT(J99, ""\d+""))"),"#N/A")</f>
        <v>#N/A</v>
      </c>
      <c r="R99" s="9" t="str">
        <f>IFERROR(__xludf.DUMMYFUNCTION("VALUE(REGEXEXTRACT(K99, ""\d+""))"),"#N/A")</f>
        <v>#N/A</v>
      </c>
      <c r="S99" s="9" t="str">
        <f>IFERROR(__xludf.DUMMYFUNCTION("VALUE(REGEXEXTRACT(L99, ""\d+""))"),"#N/A")</f>
        <v>#N/A</v>
      </c>
      <c r="T99" s="9">
        <f t="shared" si="3"/>
        <v>-1</v>
      </c>
      <c r="U99" s="11">
        <f t="shared" si="4"/>
        <v>0</v>
      </c>
      <c r="V99" s="12">
        <f t="shared" si="5"/>
        <v>-7.058823529</v>
      </c>
      <c r="W99" s="13" t="str">
        <f t="shared" si="6"/>
        <v>#N/A</v>
      </c>
      <c r="X99" s="10"/>
      <c r="Y99" s="9" t="b">
        <f t="shared" si="7"/>
        <v>1</v>
      </c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 t="str">
        <f t="shared" si="2"/>
        <v>I-Frame</v>
      </c>
      <c r="N100" s="4" t="str">
        <f>IFERROR(__xludf.DUMMYFUNCTION("VALUE(REGEXEXTRACT(B100, ""\d+""))"),"#N/A")</f>
        <v>#N/A</v>
      </c>
      <c r="O100" s="4" t="str">
        <f>IFERROR(__xludf.DUMMYFUNCTION("VALUE(REGEXEXTRACT(H100, ""\d+""))"),"#N/A")</f>
        <v>#N/A</v>
      </c>
      <c r="P100" s="4" t="str">
        <f>IFERROR(__xludf.DUMMYFUNCTION("VALUE(REGEXEXTRACT(I100, ""\d+""))"),"#N/A")</f>
        <v>#N/A</v>
      </c>
      <c r="Q100" s="4" t="str">
        <f>IFERROR(__xludf.DUMMYFUNCTION("VALUE(REGEXEXTRACT(J100, ""\d+""))"),"#N/A")</f>
        <v>#N/A</v>
      </c>
      <c r="R100" s="4" t="str">
        <f>IFERROR(__xludf.DUMMYFUNCTION("VALUE(REGEXEXTRACT(K100, ""\d+""))"),"#N/A")</f>
        <v>#N/A</v>
      </c>
      <c r="S100" s="4" t="str">
        <f>IFERROR(__xludf.DUMMYFUNCTION("VALUE(REGEXEXTRACT(L100, ""\d+""))"),"#N/A")</f>
        <v>#N/A</v>
      </c>
      <c r="T100" s="4">
        <f t="shared" si="3"/>
        <v>-1</v>
      </c>
      <c r="U100" s="6">
        <f t="shared" si="4"/>
        <v>0</v>
      </c>
      <c r="V100" s="7">
        <f t="shared" si="5"/>
        <v>-7.058823529</v>
      </c>
      <c r="W100" s="8" t="str">
        <f t="shared" si="6"/>
        <v>#N/A</v>
      </c>
      <c r="X100" s="5"/>
      <c r="Y100" s="4" t="b">
        <f t="shared" si="7"/>
        <v>1</v>
      </c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9" t="str">
        <f t="shared" si="2"/>
        <v>I-Frame</v>
      </c>
      <c r="N101" s="9" t="str">
        <f>IFERROR(__xludf.DUMMYFUNCTION("VALUE(REGEXEXTRACT(B101, ""\d+""))"),"#N/A")</f>
        <v>#N/A</v>
      </c>
      <c r="O101" s="9" t="str">
        <f>IFERROR(__xludf.DUMMYFUNCTION("VALUE(REGEXEXTRACT(H101, ""\d+""))"),"#N/A")</f>
        <v>#N/A</v>
      </c>
      <c r="P101" s="9" t="str">
        <f>IFERROR(__xludf.DUMMYFUNCTION("VALUE(REGEXEXTRACT(I101, ""\d+""))"),"#N/A")</f>
        <v>#N/A</v>
      </c>
      <c r="Q101" s="9" t="str">
        <f>IFERROR(__xludf.DUMMYFUNCTION("VALUE(REGEXEXTRACT(J101, ""\d+""))"),"#N/A")</f>
        <v>#N/A</v>
      </c>
      <c r="R101" s="9" t="str">
        <f>IFERROR(__xludf.DUMMYFUNCTION("VALUE(REGEXEXTRACT(K101, ""\d+""))"),"#N/A")</f>
        <v>#N/A</v>
      </c>
      <c r="S101" s="9" t="str">
        <f>IFERROR(__xludf.DUMMYFUNCTION("VALUE(REGEXEXTRACT(L101, ""\d+""))"),"#N/A")</f>
        <v>#N/A</v>
      </c>
      <c r="T101" s="9">
        <f t="shared" si="3"/>
        <v>-1</v>
      </c>
      <c r="U101" s="11">
        <f t="shared" si="4"/>
        <v>0</v>
      </c>
      <c r="V101" s="12">
        <f t="shared" si="5"/>
        <v>-7.058823529</v>
      </c>
      <c r="W101" s="13" t="str">
        <f t="shared" si="6"/>
        <v>#N/A</v>
      </c>
      <c r="X101" s="10"/>
      <c r="Y101" s="9" t="b">
        <f t="shared" si="7"/>
        <v>1</v>
      </c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4" t="str">
        <f t="shared" si="2"/>
        <v>I-Frame</v>
      </c>
      <c r="N102" s="4" t="str">
        <f>IFERROR(__xludf.DUMMYFUNCTION("VALUE(REGEXEXTRACT(B102, ""\d+""))"),"#N/A")</f>
        <v>#N/A</v>
      </c>
      <c r="O102" s="4" t="str">
        <f>IFERROR(__xludf.DUMMYFUNCTION("VALUE(REGEXEXTRACT(H102, ""\d+""))"),"#N/A")</f>
        <v>#N/A</v>
      </c>
      <c r="P102" s="4" t="str">
        <f>IFERROR(__xludf.DUMMYFUNCTION("VALUE(REGEXEXTRACT(I102, ""\d+""))"),"#N/A")</f>
        <v>#N/A</v>
      </c>
      <c r="Q102" s="4" t="str">
        <f>IFERROR(__xludf.DUMMYFUNCTION("VALUE(REGEXEXTRACT(J102, ""\d+""))"),"#N/A")</f>
        <v>#N/A</v>
      </c>
      <c r="R102" s="4" t="str">
        <f>IFERROR(__xludf.DUMMYFUNCTION("VALUE(REGEXEXTRACT(K102, ""\d+""))"),"#N/A")</f>
        <v>#N/A</v>
      </c>
      <c r="S102" s="4" t="str">
        <f>IFERROR(__xludf.DUMMYFUNCTION("VALUE(REGEXEXTRACT(L102, ""\d+""))"),"#N/A")</f>
        <v>#N/A</v>
      </c>
      <c r="T102" s="4">
        <f t="shared" si="3"/>
        <v>-1</v>
      </c>
      <c r="U102" s="6">
        <f t="shared" si="4"/>
        <v>0</v>
      </c>
      <c r="V102" s="7">
        <f t="shared" si="5"/>
        <v>-7.058823529</v>
      </c>
      <c r="W102" s="8" t="str">
        <f t="shared" si="6"/>
        <v>#N/A</v>
      </c>
      <c r="X102" s="5"/>
      <c r="Y102" s="4" t="b">
        <f t="shared" si="7"/>
        <v>1</v>
      </c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9" t="str">
        <f t="shared" si="2"/>
        <v>I-Frame</v>
      </c>
      <c r="N103" s="9" t="str">
        <f>IFERROR(__xludf.DUMMYFUNCTION("VALUE(REGEXEXTRACT(B103, ""\d+""))"),"#N/A")</f>
        <v>#N/A</v>
      </c>
      <c r="O103" s="9" t="str">
        <f>IFERROR(__xludf.DUMMYFUNCTION("VALUE(REGEXEXTRACT(H103, ""\d+""))"),"#N/A")</f>
        <v>#N/A</v>
      </c>
      <c r="P103" s="9" t="str">
        <f>IFERROR(__xludf.DUMMYFUNCTION("VALUE(REGEXEXTRACT(I103, ""\d+""))"),"#N/A")</f>
        <v>#N/A</v>
      </c>
      <c r="Q103" s="9" t="str">
        <f>IFERROR(__xludf.DUMMYFUNCTION("VALUE(REGEXEXTRACT(J103, ""\d+""))"),"#N/A")</f>
        <v>#N/A</v>
      </c>
      <c r="R103" s="9" t="str">
        <f>IFERROR(__xludf.DUMMYFUNCTION("VALUE(REGEXEXTRACT(K103, ""\d+""))"),"#N/A")</f>
        <v>#N/A</v>
      </c>
      <c r="S103" s="9" t="str">
        <f>IFERROR(__xludf.DUMMYFUNCTION("VALUE(REGEXEXTRACT(L103, ""\d+""))"),"#N/A")</f>
        <v>#N/A</v>
      </c>
      <c r="T103" s="9">
        <f t="shared" si="3"/>
        <v>-1</v>
      </c>
      <c r="U103" s="11">
        <f t="shared" si="4"/>
        <v>0</v>
      </c>
      <c r="V103" s="12">
        <f t="shared" si="5"/>
        <v>-7.058823529</v>
      </c>
      <c r="W103" s="13" t="str">
        <f t="shared" si="6"/>
        <v>#N/A</v>
      </c>
      <c r="X103" s="10"/>
      <c r="Y103" s="9" t="b">
        <f t="shared" si="7"/>
        <v>1</v>
      </c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 t="str">
        <f t="shared" si="2"/>
        <v>I-Frame</v>
      </c>
      <c r="N104" s="4" t="str">
        <f>IFERROR(__xludf.DUMMYFUNCTION("VALUE(REGEXEXTRACT(B104, ""\d+""))"),"#N/A")</f>
        <v>#N/A</v>
      </c>
      <c r="O104" s="4" t="str">
        <f>IFERROR(__xludf.DUMMYFUNCTION("VALUE(REGEXEXTRACT(H104, ""\d+""))"),"#N/A")</f>
        <v>#N/A</v>
      </c>
      <c r="P104" s="4" t="str">
        <f>IFERROR(__xludf.DUMMYFUNCTION("VALUE(REGEXEXTRACT(I104, ""\d+""))"),"#N/A")</f>
        <v>#N/A</v>
      </c>
      <c r="Q104" s="4" t="str">
        <f>IFERROR(__xludf.DUMMYFUNCTION("VALUE(REGEXEXTRACT(J104, ""\d+""))"),"#N/A")</f>
        <v>#N/A</v>
      </c>
      <c r="R104" s="4" t="str">
        <f>IFERROR(__xludf.DUMMYFUNCTION("VALUE(REGEXEXTRACT(K104, ""\d+""))"),"#N/A")</f>
        <v>#N/A</v>
      </c>
      <c r="S104" s="4" t="str">
        <f>IFERROR(__xludf.DUMMYFUNCTION("VALUE(REGEXEXTRACT(L104, ""\d+""))"),"#N/A")</f>
        <v>#N/A</v>
      </c>
      <c r="T104" s="4">
        <f t="shared" si="3"/>
        <v>-1</v>
      </c>
      <c r="U104" s="6">
        <f t="shared" si="4"/>
        <v>0</v>
      </c>
      <c r="V104" s="7">
        <f t="shared" si="5"/>
        <v>-7.058823529</v>
      </c>
      <c r="W104" s="8" t="str">
        <f t="shared" si="6"/>
        <v>#N/A</v>
      </c>
      <c r="X104" s="5"/>
      <c r="Y104" s="4" t="b">
        <f t="shared" si="7"/>
        <v>1</v>
      </c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9" t="str">
        <f t="shared" si="2"/>
        <v>I-Frame</v>
      </c>
      <c r="N105" s="9" t="str">
        <f>IFERROR(__xludf.DUMMYFUNCTION("VALUE(REGEXEXTRACT(B105, ""\d+""))"),"#N/A")</f>
        <v>#N/A</v>
      </c>
      <c r="O105" s="9" t="str">
        <f>IFERROR(__xludf.DUMMYFUNCTION("VALUE(REGEXEXTRACT(H105, ""\d+""))"),"#N/A")</f>
        <v>#N/A</v>
      </c>
      <c r="P105" s="9" t="str">
        <f>IFERROR(__xludf.DUMMYFUNCTION("VALUE(REGEXEXTRACT(I105, ""\d+""))"),"#N/A")</f>
        <v>#N/A</v>
      </c>
      <c r="Q105" s="9" t="str">
        <f>IFERROR(__xludf.DUMMYFUNCTION("VALUE(REGEXEXTRACT(J105, ""\d+""))"),"#N/A")</f>
        <v>#N/A</v>
      </c>
      <c r="R105" s="9" t="str">
        <f>IFERROR(__xludf.DUMMYFUNCTION("VALUE(REGEXEXTRACT(K105, ""\d+""))"),"#N/A")</f>
        <v>#N/A</v>
      </c>
      <c r="S105" s="9" t="str">
        <f>IFERROR(__xludf.DUMMYFUNCTION("VALUE(REGEXEXTRACT(L105, ""\d+""))"),"#N/A")</f>
        <v>#N/A</v>
      </c>
      <c r="T105" s="9">
        <f t="shared" si="3"/>
        <v>-1</v>
      </c>
      <c r="U105" s="11">
        <f t="shared" si="4"/>
        <v>0</v>
      </c>
      <c r="V105" s="12">
        <f t="shared" si="5"/>
        <v>-7.058823529</v>
      </c>
      <c r="W105" s="13" t="str">
        <f t="shared" si="6"/>
        <v>#N/A</v>
      </c>
      <c r="X105" s="10"/>
      <c r="Y105" s="9" t="b">
        <f t="shared" si="7"/>
        <v>1</v>
      </c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 t="str">
        <f t="shared" si="2"/>
        <v>I-Frame</v>
      </c>
      <c r="N106" s="4" t="str">
        <f>IFERROR(__xludf.DUMMYFUNCTION("VALUE(REGEXEXTRACT(B106, ""\d+""))"),"#N/A")</f>
        <v>#N/A</v>
      </c>
      <c r="O106" s="4" t="str">
        <f>IFERROR(__xludf.DUMMYFUNCTION("VALUE(REGEXEXTRACT(H106, ""\d+""))"),"#N/A")</f>
        <v>#N/A</v>
      </c>
      <c r="P106" s="4" t="str">
        <f>IFERROR(__xludf.DUMMYFUNCTION("VALUE(REGEXEXTRACT(I106, ""\d+""))"),"#N/A")</f>
        <v>#N/A</v>
      </c>
      <c r="Q106" s="4" t="str">
        <f>IFERROR(__xludf.DUMMYFUNCTION("VALUE(REGEXEXTRACT(J106, ""\d+""))"),"#N/A")</f>
        <v>#N/A</v>
      </c>
      <c r="R106" s="4" t="str">
        <f>IFERROR(__xludf.DUMMYFUNCTION("VALUE(REGEXEXTRACT(K106, ""\d+""))"),"#N/A")</f>
        <v>#N/A</v>
      </c>
      <c r="S106" s="4" t="str">
        <f>IFERROR(__xludf.DUMMYFUNCTION("VALUE(REGEXEXTRACT(L106, ""\d+""))"),"#N/A")</f>
        <v>#N/A</v>
      </c>
      <c r="T106" s="4">
        <f t="shared" si="3"/>
        <v>-1</v>
      </c>
      <c r="U106" s="6">
        <f t="shared" si="4"/>
        <v>0</v>
      </c>
      <c r="V106" s="7">
        <f t="shared" si="5"/>
        <v>-7.058823529</v>
      </c>
      <c r="W106" s="8" t="str">
        <f t="shared" si="6"/>
        <v>#N/A</v>
      </c>
      <c r="X106" s="5"/>
      <c r="Y106" s="4" t="b">
        <f t="shared" si="7"/>
        <v>1</v>
      </c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9" t="str">
        <f t="shared" si="2"/>
        <v>I-Frame</v>
      </c>
      <c r="N107" s="9" t="str">
        <f>IFERROR(__xludf.DUMMYFUNCTION("VALUE(REGEXEXTRACT(B107, ""\d+""))"),"#N/A")</f>
        <v>#N/A</v>
      </c>
      <c r="O107" s="9" t="str">
        <f>IFERROR(__xludf.DUMMYFUNCTION("VALUE(REGEXEXTRACT(H107, ""\d+""))"),"#N/A")</f>
        <v>#N/A</v>
      </c>
      <c r="P107" s="9" t="str">
        <f>IFERROR(__xludf.DUMMYFUNCTION("VALUE(REGEXEXTRACT(I107, ""\d+""))"),"#N/A")</f>
        <v>#N/A</v>
      </c>
      <c r="Q107" s="9" t="str">
        <f>IFERROR(__xludf.DUMMYFUNCTION("VALUE(REGEXEXTRACT(J107, ""\d+""))"),"#N/A")</f>
        <v>#N/A</v>
      </c>
      <c r="R107" s="9" t="str">
        <f>IFERROR(__xludf.DUMMYFUNCTION("VALUE(REGEXEXTRACT(K107, ""\d+""))"),"#N/A")</f>
        <v>#N/A</v>
      </c>
      <c r="S107" s="9" t="str">
        <f>IFERROR(__xludf.DUMMYFUNCTION("VALUE(REGEXEXTRACT(L107, ""\d+""))"),"#N/A")</f>
        <v>#N/A</v>
      </c>
      <c r="T107" s="9">
        <f t="shared" si="3"/>
        <v>-1</v>
      </c>
      <c r="U107" s="11">
        <f t="shared" si="4"/>
        <v>0</v>
      </c>
      <c r="V107" s="12">
        <f t="shared" si="5"/>
        <v>-7.058823529</v>
      </c>
      <c r="W107" s="13" t="str">
        <f t="shared" si="6"/>
        <v>#N/A</v>
      </c>
      <c r="X107" s="10"/>
      <c r="Y107" s="9" t="b">
        <f t="shared" si="7"/>
        <v>1</v>
      </c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4" t="str">
        <f t="shared" si="2"/>
        <v>I-Frame</v>
      </c>
      <c r="N108" s="4" t="str">
        <f>IFERROR(__xludf.DUMMYFUNCTION("VALUE(REGEXEXTRACT(B108, ""\d+""))"),"#N/A")</f>
        <v>#N/A</v>
      </c>
      <c r="O108" s="4" t="str">
        <f>IFERROR(__xludf.DUMMYFUNCTION("VALUE(REGEXEXTRACT(H108, ""\d+""))"),"#N/A")</f>
        <v>#N/A</v>
      </c>
      <c r="P108" s="4" t="str">
        <f>IFERROR(__xludf.DUMMYFUNCTION("VALUE(REGEXEXTRACT(I108, ""\d+""))"),"#N/A")</f>
        <v>#N/A</v>
      </c>
      <c r="Q108" s="4" t="str">
        <f>IFERROR(__xludf.DUMMYFUNCTION("VALUE(REGEXEXTRACT(J108, ""\d+""))"),"#N/A")</f>
        <v>#N/A</v>
      </c>
      <c r="R108" s="4" t="str">
        <f>IFERROR(__xludf.DUMMYFUNCTION("VALUE(REGEXEXTRACT(K108, ""\d+""))"),"#N/A")</f>
        <v>#N/A</v>
      </c>
      <c r="S108" s="4" t="str">
        <f>IFERROR(__xludf.DUMMYFUNCTION("VALUE(REGEXEXTRACT(L108, ""\d+""))"),"#N/A")</f>
        <v>#N/A</v>
      </c>
      <c r="T108" s="4">
        <f t="shared" si="3"/>
        <v>-1</v>
      </c>
      <c r="U108" s="6">
        <f t="shared" si="4"/>
        <v>0</v>
      </c>
      <c r="V108" s="7">
        <f t="shared" si="5"/>
        <v>-7.058823529</v>
      </c>
      <c r="W108" s="8" t="str">
        <f t="shared" si="6"/>
        <v>#N/A</v>
      </c>
      <c r="X108" s="5"/>
      <c r="Y108" s="4" t="b">
        <f t="shared" si="7"/>
        <v>1</v>
      </c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9" t="str">
        <f t="shared" si="2"/>
        <v>I-Frame</v>
      </c>
      <c r="N109" s="9" t="str">
        <f>IFERROR(__xludf.DUMMYFUNCTION("VALUE(REGEXEXTRACT(B109, ""\d+""))"),"#N/A")</f>
        <v>#N/A</v>
      </c>
      <c r="O109" s="9" t="str">
        <f>IFERROR(__xludf.DUMMYFUNCTION("VALUE(REGEXEXTRACT(H109, ""\d+""))"),"#N/A")</f>
        <v>#N/A</v>
      </c>
      <c r="P109" s="9" t="str">
        <f>IFERROR(__xludf.DUMMYFUNCTION("VALUE(REGEXEXTRACT(I109, ""\d+""))"),"#N/A")</f>
        <v>#N/A</v>
      </c>
      <c r="Q109" s="9" t="str">
        <f>IFERROR(__xludf.DUMMYFUNCTION("VALUE(REGEXEXTRACT(J109, ""\d+""))"),"#N/A")</f>
        <v>#N/A</v>
      </c>
      <c r="R109" s="9" t="str">
        <f>IFERROR(__xludf.DUMMYFUNCTION("VALUE(REGEXEXTRACT(K109, ""\d+""))"),"#N/A")</f>
        <v>#N/A</v>
      </c>
      <c r="S109" s="9" t="str">
        <f>IFERROR(__xludf.DUMMYFUNCTION("VALUE(REGEXEXTRACT(L109, ""\d+""))"),"#N/A")</f>
        <v>#N/A</v>
      </c>
      <c r="T109" s="9">
        <f t="shared" si="3"/>
        <v>-1</v>
      </c>
      <c r="U109" s="11">
        <f t="shared" si="4"/>
        <v>0</v>
      </c>
      <c r="V109" s="12">
        <f t="shared" si="5"/>
        <v>-7.058823529</v>
      </c>
      <c r="W109" s="13" t="str">
        <f t="shared" si="6"/>
        <v>#N/A</v>
      </c>
      <c r="X109" s="10"/>
      <c r="Y109" s="9" t="b">
        <f t="shared" si="7"/>
        <v>1</v>
      </c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4" t="str">
        <f t="shared" si="2"/>
        <v>I-Frame</v>
      </c>
      <c r="N110" s="4" t="str">
        <f>IFERROR(__xludf.DUMMYFUNCTION("VALUE(REGEXEXTRACT(B110, ""\d+""))"),"#N/A")</f>
        <v>#N/A</v>
      </c>
      <c r="O110" s="4" t="str">
        <f>IFERROR(__xludf.DUMMYFUNCTION("VALUE(REGEXEXTRACT(H110, ""\d+""))"),"#N/A")</f>
        <v>#N/A</v>
      </c>
      <c r="P110" s="4" t="str">
        <f>IFERROR(__xludf.DUMMYFUNCTION("VALUE(REGEXEXTRACT(I110, ""\d+""))"),"#N/A")</f>
        <v>#N/A</v>
      </c>
      <c r="Q110" s="4" t="str">
        <f>IFERROR(__xludf.DUMMYFUNCTION("VALUE(REGEXEXTRACT(J110, ""\d+""))"),"#N/A")</f>
        <v>#N/A</v>
      </c>
      <c r="R110" s="4" t="str">
        <f>IFERROR(__xludf.DUMMYFUNCTION("VALUE(REGEXEXTRACT(K110, ""\d+""))"),"#N/A")</f>
        <v>#N/A</v>
      </c>
      <c r="S110" s="4" t="str">
        <f>IFERROR(__xludf.DUMMYFUNCTION("VALUE(REGEXEXTRACT(L110, ""\d+""))"),"#N/A")</f>
        <v>#N/A</v>
      </c>
      <c r="T110" s="4">
        <f t="shared" si="3"/>
        <v>-1</v>
      </c>
      <c r="U110" s="6">
        <f t="shared" si="4"/>
        <v>0</v>
      </c>
      <c r="V110" s="7">
        <f t="shared" si="5"/>
        <v>-7.058823529</v>
      </c>
      <c r="W110" s="8" t="str">
        <f t="shared" si="6"/>
        <v>#N/A</v>
      </c>
      <c r="X110" s="5"/>
      <c r="Y110" s="4" t="b">
        <f t="shared" si="7"/>
        <v>1</v>
      </c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9" t="str">
        <f t="shared" si="2"/>
        <v>I-Frame</v>
      </c>
      <c r="N111" s="9" t="str">
        <f>IFERROR(__xludf.DUMMYFUNCTION("VALUE(REGEXEXTRACT(B111, ""\d+""))"),"#N/A")</f>
        <v>#N/A</v>
      </c>
      <c r="O111" s="9" t="str">
        <f>IFERROR(__xludf.DUMMYFUNCTION("VALUE(REGEXEXTRACT(H111, ""\d+""))"),"#N/A")</f>
        <v>#N/A</v>
      </c>
      <c r="P111" s="9" t="str">
        <f>IFERROR(__xludf.DUMMYFUNCTION("VALUE(REGEXEXTRACT(I111, ""\d+""))"),"#N/A")</f>
        <v>#N/A</v>
      </c>
      <c r="Q111" s="9" t="str">
        <f>IFERROR(__xludf.DUMMYFUNCTION("VALUE(REGEXEXTRACT(J111, ""\d+""))"),"#N/A")</f>
        <v>#N/A</v>
      </c>
      <c r="R111" s="9" t="str">
        <f>IFERROR(__xludf.DUMMYFUNCTION("VALUE(REGEXEXTRACT(K111, ""\d+""))"),"#N/A")</f>
        <v>#N/A</v>
      </c>
      <c r="S111" s="9" t="str">
        <f>IFERROR(__xludf.DUMMYFUNCTION("VALUE(REGEXEXTRACT(L111, ""\d+""))"),"#N/A")</f>
        <v>#N/A</v>
      </c>
      <c r="T111" s="9">
        <f t="shared" si="3"/>
        <v>-1</v>
      </c>
      <c r="U111" s="11">
        <f t="shared" si="4"/>
        <v>0</v>
      </c>
      <c r="V111" s="12">
        <f t="shared" si="5"/>
        <v>-7.058823529</v>
      </c>
      <c r="W111" s="13" t="str">
        <f t="shared" si="6"/>
        <v>#N/A</v>
      </c>
      <c r="X111" s="10"/>
      <c r="Y111" s="9" t="b">
        <f t="shared" si="7"/>
        <v>1</v>
      </c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4" t="str">
        <f t="shared" si="2"/>
        <v>I-Frame</v>
      </c>
      <c r="N112" s="4" t="str">
        <f>IFERROR(__xludf.DUMMYFUNCTION("VALUE(REGEXEXTRACT(B112, ""\d+""))"),"#N/A")</f>
        <v>#N/A</v>
      </c>
      <c r="O112" s="4" t="str">
        <f>IFERROR(__xludf.DUMMYFUNCTION("VALUE(REGEXEXTRACT(H112, ""\d+""))"),"#N/A")</f>
        <v>#N/A</v>
      </c>
      <c r="P112" s="4" t="str">
        <f>IFERROR(__xludf.DUMMYFUNCTION("VALUE(REGEXEXTRACT(I112, ""\d+""))"),"#N/A")</f>
        <v>#N/A</v>
      </c>
      <c r="Q112" s="4" t="str">
        <f>IFERROR(__xludf.DUMMYFUNCTION("VALUE(REGEXEXTRACT(J112, ""\d+""))"),"#N/A")</f>
        <v>#N/A</v>
      </c>
      <c r="R112" s="4" t="str">
        <f>IFERROR(__xludf.DUMMYFUNCTION("VALUE(REGEXEXTRACT(K112, ""\d+""))"),"#N/A")</f>
        <v>#N/A</v>
      </c>
      <c r="S112" s="4" t="str">
        <f>IFERROR(__xludf.DUMMYFUNCTION("VALUE(REGEXEXTRACT(L112, ""\d+""))"),"#N/A")</f>
        <v>#N/A</v>
      </c>
      <c r="T112" s="4">
        <f t="shared" si="3"/>
        <v>-1</v>
      </c>
      <c r="U112" s="6">
        <f t="shared" si="4"/>
        <v>0</v>
      </c>
      <c r="V112" s="7">
        <f t="shared" si="5"/>
        <v>-7.058823529</v>
      </c>
      <c r="W112" s="8" t="str">
        <f t="shared" si="6"/>
        <v>#N/A</v>
      </c>
      <c r="X112" s="5"/>
      <c r="Y112" s="4" t="b">
        <f t="shared" si="7"/>
        <v>1</v>
      </c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9" t="str">
        <f t="shared" si="2"/>
        <v>I-Frame</v>
      </c>
      <c r="N113" s="9" t="str">
        <f>IFERROR(__xludf.DUMMYFUNCTION("VALUE(REGEXEXTRACT(B113, ""\d+""))"),"#N/A")</f>
        <v>#N/A</v>
      </c>
      <c r="O113" s="9" t="str">
        <f>IFERROR(__xludf.DUMMYFUNCTION("VALUE(REGEXEXTRACT(H113, ""\d+""))"),"#N/A")</f>
        <v>#N/A</v>
      </c>
      <c r="P113" s="9" t="str">
        <f>IFERROR(__xludf.DUMMYFUNCTION("VALUE(REGEXEXTRACT(I113, ""\d+""))"),"#N/A")</f>
        <v>#N/A</v>
      </c>
      <c r="Q113" s="9" t="str">
        <f>IFERROR(__xludf.DUMMYFUNCTION("VALUE(REGEXEXTRACT(J113, ""\d+""))"),"#N/A")</f>
        <v>#N/A</v>
      </c>
      <c r="R113" s="9" t="str">
        <f>IFERROR(__xludf.DUMMYFUNCTION("VALUE(REGEXEXTRACT(K113, ""\d+""))"),"#N/A")</f>
        <v>#N/A</v>
      </c>
      <c r="S113" s="9" t="str">
        <f>IFERROR(__xludf.DUMMYFUNCTION("VALUE(REGEXEXTRACT(L113, ""\d+""))"),"#N/A")</f>
        <v>#N/A</v>
      </c>
      <c r="T113" s="9">
        <f t="shared" si="3"/>
        <v>-1</v>
      </c>
      <c r="U113" s="11">
        <f t="shared" si="4"/>
        <v>0</v>
      </c>
      <c r="V113" s="12">
        <f t="shared" si="5"/>
        <v>-7.058823529</v>
      </c>
      <c r="W113" s="13" t="str">
        <f t="shared" si="6"/>
        <v>#N/A</v>
      </c>
      <c r="X113" s="10"/>
      <c r="Y113" s="9" t="b">
        <f t="shared" si="7"/>
        <v>1</v>
      </c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 t="str">
        <f t="shared" si="2"/>
        <v>I-Frame</v>
      </c>
      <c r="N114" s="4" t="str">
        <f>IFERROR(__xludf.DUMMYFUNCTION("VALUE(REGEXEXTRACT(B114, ""\d+""))"),"#N/A")</f>
        <v>#N/A</v>
      </c>
      <c r="O114" s="4" t="str">
        <f>IFERROR(__xludf.DUMMYFUNCTION("VALUE(REGEXEXTRACT(H114, ""\d+""))"),"#N/A")</f>
        <v>#N/A</v>
      </c>
      <c r="P114" s="4" t="str">
        <f>IFERROR(__xludf.DUMMYFUNCTION("VALUE(REGEXEXTRACT(I114, ""\d+""))"),"#N/A")</f>
        <v>#N/A</v>
      </c>
      <c r="Q114" s="4" t="str">
        <f>IFERROR(__xludf.DUMMYFUNCTION("VALUE(REGEXEXTRACT(J114, ""\d+""))"),"#N/A")</f>
        <v>#N/A</v>
      </c>
      <c r="R114" s="4" t="str">
        <f>IFERROR(__xludf.DUMMYFUNCTION("VALUE(REGEXEXTRACT(K114, ""\d+""))"),"#N/A")</f>
        <v>#N/A</v>
      </c>
      <c r="S114" s="4" t="str">
        <f>IFERROR(__xludf.DUMMYFUNCTION("VALUE(REGEXEXTRACT(L114, ""\d+""))"),"#N/A")</f>
        <v>#N/A</v>
      </c>
      <c r="T114" s="4">
        <f t="shared" si="3"/>
        <v>-1</v>
      </c>
      <c r="U114" s="6">
        <f t="shared" si="4"/>
        <v>0</v>
      </c>
      <c r="V114" s="7">
        <f t="shared" si="5"/>
        <v>-7.058823529</v>
      </c>
      <c r="W114" s="8" t="str">
        <f t="shared" si="6"/>
        <v>#N/A</v>
      </c>
      <c r="X114" s="5"/>
      <c r="Y114" s="4" t="b">
        <f t="shared" si="7"/>
        <v>1</v>
      </c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9" t="str">
        <f t="shared" si="2"/>
        <v>I-Frame</v>
      </c>
      <c r="N115" s="9" t="str">
        <f>IFERROR(__xludf.DUMMYFUNCTION("VALUE(REGEXEXTRACT(B115, ""\d+""))"),"#N/A")</f>
        <v>#N/A</v>
      </c>
      <c r="O115" s="9" t="str">
        <f>IFERROR(__xludf.DUMMYFUNCTION("VALUE(REGEXEXTRACT(H115, ""\d+""))"),"#N/A")</f>
        <v>#N/A</v>
      </c>
      <c r="P115" s="9" t="str">
        <f>IFERROR(__xludf.DUMMYFUNCTION("VALUE(REGEXEXTRACT(I115, ""\d+""))"),"#N/A")</f>
        <v>#N/A</v>
      </c>
      <c r="Q115" s="9" t="str">
        <f>IFERROR(__xludf.DUMMYFUNCTION("VALUE(REGEXEXTRACT(J115, ""\d+""))"),"#N/A")</f>
        <v>#N/A</v>
      </c>
      <c r="R115" s="9" t="str">
        <f>IFERROR(__xludf.DUMMYFUNCTION("VALUE(REGEXEXTRACT(K115, ""\d+""))"),"#N/A")</f>
        <v>#N/A</v>
      </c>
      <c r="S115" s="9" t="str">
        <f>IFERROR(__xludf.DUMMYFUNCTION("VALUE(REGEXEXTRACT(L115, ""\d+""))"),"#N/A")</f>
        <v>#N/A</v>
      </c>
      <c r="T115" s="9">
        <f t="shared" si="3"/>
        <v>-1</v>
      </c>
      <c r="U115" s="11">
        <f t="shared" si="4"/>
        <v>0</v>
      </c>
      <c r="V115" s="12">
        <f t="shared" si="5"/>
        <v>-7.058823529</v>
      </c>
      <c r="W115" s="13" t="str">
        <f t="shared" si="6"/>
        <v>#N/A</v>
      </c>
      <c r="X115" s="10"/>
      <c r="Y115" s="9" t="b">
        <f t="shared" si="7"/>
        <v>1</v>
      </c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 t="str">
        <f t="shared" si="2"/>
        <v>I-Frame</v>
      </c>
      <c r="N116" s="4" t="str">
        <f>IFERROR(__xludf.DUMMYFUNCTION("VALUE(REGEXEXTRACT(B116, ""\d+""))"),"#N/A")</f>
        <v>#N/A</v>
      </c>
      <c r="O116" s="4" t="str">
        <f>IFERROR(__xludf.DUMMYFUNCTION("VALUE(REGEXEXTRACT(H116, ""\d+""))"),"#N/A")</f>
        <v>#N/A</v>
      </c>
      <c r="P116" s="4" t="str">
        <f>IFERROR(__xludf.DUMMYFUNCTION("VALUE(REGEXEXTRACT(I116, ""\d+""))"),"#N/A")</f>
        <v>#N/A</v>
      </c>
      <c r="Q116" s="4" t="str">
        <f>IFERROR(__xludf.DUMMYFUNCTION("VALUE(REGEXEXTRACT(J116, ""\d+""))"),"#N/A")</f>
        <v>#N/A</v>
      </c>
      <c r="R116" s="4" t="str">
        <f>IFERROR(__xludf.DUMMYFUNCTION("VALUE(REGEXEXTRACT(K116, ""\d+""))"),"#N/A")</f>
        <v>#N/A</v>
      </c>
      <c r="S116" s="4" t="str">
        <f>IFERROR(__xludf.DUMMYFUNCTION("VALUE(REGEXEXTRACT(L116, ""\d+""))"),"#N/A")</f>
        <v>#N/A</v>
      </c>
      <c r="T116" s="4">
        <f t="shared" si="3"/>
        <v>-1</v>
      </c>
      <c r="U116" s="6">
        <f t="shared" si="4"/>
        <v>0</v>
      </c>
      <c r="V116" s="7">
        <f t="shared" si="5"/>
        <v>-7.058823529</v>
      </c>
      <c r="W116" s="8" t="str">
        <f t="shared" si="6"/>
        <v>#N/A</v>
      </c>
      <c r="X116" s="5"/>
      <c r="Y116" s="4" t="b">
        <f t="shared" si="7"/>
        <v>1</v>
      </c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9" t="str">
        <f t="shared" si="2"/>
        <v>I-Frame</v>
      </c>
      <c r="N117" s="9" t="str">
        <f>IFERROR(__xludf.DUMMYFUNCTION("VALUE(REGEXEXTRACT(B117, ""\d+""))"),"#N/A")</f>
        <v>#N/A</v>
      </c>
      <c r="O117" s="9" t="str">
        <f>IFERROR(__xludf.DUMMYFUNCTION("VALUE(REGEXEXTRACT(H117, ""\d+""))"),"#N/A")</f>
        <v>#N/A</v>
      </c>
      <c r="P117" s="9" t="str">
        <f>IFERROR(__xludf.DUMMYFUNCTION("VALUE(REGEXEXTRACT(I117, ""\d+""))"),"#N/A")</f>
        <v>#N/A</v>
      </c>
      <c r="Q117" s="9" t="str">
        <f>IFERROR(__xludf.DUMMYFUNCTION("VALUE(REGEXEXTRACT(J117, ""\d+""))"),"#N/A")</f>
        <v>#N/A</v>
      </c>
      <c r="R117" s="9" t="str">
        <f>IFERROR(__xludf.DUMMYFUNCTION("VALUE(REGEXEXTRACT(K117, ""\d+""))"),"#N/A")</f>
        <v>#N/A</v>
      </c>
      <c r="S117" s="9" t="str">
        <f>IFERROR(__xludf.DUMMYFUNCTION("VALUE(REGEXEXTRACT(L117, ""\d+""))"),"#N/A")</f>
        <v>#N/A</v>
      </c>
      <c r="T117" s="9">
        <f t="shared" si="3"/>
        <v>-1</v>
      </c>
      <c r="U117" s="11">
        <f t="shared" si="4"/>
        <v>0</v>
      </c>
      <c r="V117" s="12">
        <f t="shared" si="5"/>
        <v>-7.058823529</v>
      </c>
      <c r="W117" s="13" t="str">
        <f t="shared" si="6"/>
        <v>#N/A</v>
      </c>
      <c r="X117" s="10"/>
      <c r="Y117" s="9" t="b">
        <f t="shared" si="7"/>
        <v>1</v>
      </c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 t="str">
        <f t="shared" si="2"/>
        <v>I-Frame</v>
      </c>
      <c r="N118" s="4" t="str">
        <f>IFERROR(__xludf.DUMMYFUNCTION("VALUE(REGEXEXTRACT(B118, ""\d+""))"),"#N/A")</f>
        <v>#N/A</v>
      </c>
      <c r="O118" s="4" t="str">
        <f>IFERROR(__xludf.DUMMYFUNCTION("VALUE(REGEXEXTRACT(H118, ""\d+""))"),"#N/A")</f>
        <v>#N/A</v>
      </c>
      <c r="P118" s="4" t="str">
        <f>IFERROR(__xludf.DUMMYFUNCTION("VALUE(REGEXEXTRACT(I118, ""\d+""))"),"#N/A")</f>
        <v>#N/A</v>
      </c>
      <c r="Q118" s="4" t="str">
        <f>IFERROR(__xludf.DUMMYFUNCTION("VALUE(REGEXEXTRACT(J118, ""\d+""))"),"#N/A")</f>
        <v>#N/A</v>
      </c>
      <c r="R118" s="4" t="str">
        <f>IFERROR(__xludf.DUMMYFUNCTION("VALUE(REGEXEXTRACT(K118, ""\d+""))"),"#N/A")</f>
        <v>#N/A</v>
      </c>
      <c r="S118" s="4" t="str">
        <f>IFERROR(__xludf.DUMMYFUNCTION("VALUE(REGEXEXTRACT(L118, ""\d+""))"),"#N/A")</f>
        <v>#N/A</v>
      </c>
      <c r="T118" s="4">
        <f t="shared" si="3"/>
        <v>-1</v>
      </c>
      <c r="U118" s="6">
        <f t="shared" si="4"/>
        <v>0</v>
      </c>
      <c r="V118" s="7">
        <f t="shared" si="5"/>
        <v>-7.058823529</v>
      </c>
      <c r="W118" s="8" t="str">
        <f t="shared" si="6"/>
        <v>#N/A</v>
      </c>
      <c r="X118" s="5"/>
      <c r="Y118" s="4" t="b">
        <f t="shared" si="7"/>
        <v>1</v>
      </c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9" t="str">
        <f t="shared" si="2"/>
        <v>I-Frame</v>
      </c>
      <c r="N119" s="9" t="str">
        <f>IFERROR(__xludf.DUMMYFUNCTION("VALUE(REGEXEXTRACT(B119, ""\d+""))"),"#N/A")</f>
        <v>#N/A</v>
      </c>
      <c r="O119" s="9" t="str">
        <f>IFERROR(__xludf.DUMMYFUNCTION("VALUE(REGEXEXTRACT(H119, ""\d+""))"),"#N/A")</f>
        <v>#N/A</v>
      </c>
      <c r="P119" s="9" t="str">
        <f>IFERROR(__xludf.DUMMYFUNCTION("VALUE(REGEXEXTRACT(I119, ""\d+""))"),"#N/A")</f>
        <v>#N/A</v>
      </c>
      <c r="Q119" s="9" t="str">
        <f>IFERROR(__xludf.DUMMYFUNCTION("VALUE(REGEXEXTRACT(J119, ""\d+""))"),"#N/A")</f>
        <v>#N/A</v>
      </c>
      <c r="R119" s="9" t="str">
        <f>IFERROR(__xludf.DUMMYFUNCTION("VALUE(REGEXEXTRACT(K119, ""\d+""))"),"#N/A")</f>
        <v>#N/A</v>
      </c>
      <c r="S119" s="9" t="str">
        <f>IFERROR(__xludf.DUMMYFUNCTION("VALUE(REGEXEXTRACT(L119, ""\d+""))"),"#N/A")</f>
        <v>#N/A</v>
      </c>
      <c r="T119" s="9">
        <f t="shared" si="3"/>
        <v>-1</v>
      </c>
      <c r="U119" s="11">
        <f t="shared" si="4"/>
        <v>0</v>
      </c>
      <c r="V119" s="12">
        <f t="shared" si="5"/>
        <v>-7.058823529</v>
      </c>
      <c r="W119" s="13" t="str">
        <f t="shared" si="6"/>
        <v>#N/A</v>
      </c>
      <c r="X119" s="10"/>
      <c r="Y119" s="9" t="b">
        <f t="shared" si="7"/>
        <v>1</v>
      </c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4" t="str">
        <f t="shared" si="2"/>
        <v>I-Frame</v>
      </c>
      <c r="N120" s="4" t="str">
        <f>IFERROR(__xludf.DUMMYFUNCTION("VALUE(REGEXEXTRACT(B120, ""\d+""))"),"#N/A")</f>
        <v>#N/A</v>
      </c>
      <c r="O120" s="4" t="str">
        <f>IFERROR(__xludf.DUMMYFUNCTION("VALUE(REGEXEXTRACT(H120, ""\d+""))"),"#N/A")</f>
        <v>#N/A</v>
      </c>
      <c r="P120" s="4" t="str">
        <f>IFERROR(__xludf.DUMMYFUNCTION("VALUE(REGEXEXTRACT(I120, ""\d+""))"),"#N/A")</f>
        <v>#N/A</v>
      </c>
      <c r="Q120" s="4" t="str">
        <f>IFERROR(__xludf.DUMMYFUNCTION("VALUE(REGEXEXTRACT(J120, ""\d+""))"),"#N/A")</f>
        <v>#N/A</v>
      </c>
      <c r="R120" s="4" t="str">
        <f>IFERROR(__xludf.DUMMYFUNCTION("VALUE(REGEXEXTRACT(K120, ""\d+""))"),"#N/A")</f>
        <v>#N/A</v>
      </c>
      <c r="S120" s="4" t="str">
        <f>IFERROR(__xludf.DUMMYFUNCTION("VALUE(REGEXEXTRACT(L120, ""\d+""))"),"#N/A")</f>
        <v>#N/A</v>
      </c>
      <c r="T120" s="4">
        <f t="shared" si="3"/>
        <v>-1</v>
      </c>
      <c r="U120" s="6">
        <f t="shared" si="4"/>
        <v>0</v>
      </c>
      <c r="V120" s="7">
        <f t="shared" si="5"/>
        <v>-7.058823529</v>
      </c>
      <c r="W120" s="8" t="str">
        <f t="shared" si="6"/>
        <v>#N/A</v>
      </c>
      <c r="X120" s="5"/>
      <c r="Y120" s="4" t="b">
        <f t="shared" si="7"/>
        <v>1</v>
      </c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9" t="str">
        <f t="shared" si="2"/>
        <v>I-Frame</v>
      </c>
      <c r="N121" s="9" t="str">
        <f>IFERROR(__xludf.DUMMYFUNCTION("VALUE(REGEXEXTRACT(B121, ""\d+""))"),"#N/A")</f>
        <v>#N/A</v>
      </c>
      <c r="O121" s="9" t="str">
        <f>IFERROR(__xludf.DUMMYFUNCTION("VALUE(REGEXEXTRACT(H121, ""\d+""))"),"#N/A")</f>
        <v>#N/A</v>
      </c>
      <c r="P121" s="9" t="str">
        <f>IFERROR(__xludf.DUMMYFUNCTION("VALUE(REGEXEXTRACT(I121, ""\d+""))"),"#N/A")</f>
        <v>#N/A</v>
      </c>
      <c r="Q121" s="9" t="str">
        <f>IFERROR(__xludf.DUMMYFUNCTION("VALUE(REGEXEXTRACT(J121, ""\d+""))"),"#N/A")</f>
        <v>#N/A</v>
      </c>
      <c r="R121" s="9" t="str">
        <f>IFERROR(__xludf.DUMMYFUNCTION("VALUE(REGEXEXTRACT(K121, ""\d+""))"),"#N/A")</f>
        <v>#N/A</v>
      </c>
      <c r="S121" s="9" t="str">
        <f>IFERROR(__xludf.DUMMYFUNCTION("VALUE(REGEXEXTRACT(L121, ""\d+""))"),"#N/A")</f>
        <v>#N/A</v>
      </c>
      <c r="T121" s="9">
        <f t="shared" si="3"/>
        <v>-1</v>
      </c>
      <c r="U121" s="11">
        <f t="shared" si="4"/>
        <v>0</v>
      </c>
      <c r="V121" s="12">
        <f t="shared" si="5"/>
        <v>-7.058823529</v>
      </c>
      <c r="W121" s="13" t="str">
        <f t="shared" si="6"/>
        <v>#N/A</v>
      </c>
      <c r="X121" s="10"/>
      <c r="Y121" s="9" t="b">
        <f t="shared" si="7"/>
        <v>1</v>
      </c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 t="str">
        <f t="shared" si="2"/>
        <v>I-Frame</v>
      </c>
      <c r="N122" s="4" t="str">
        <f>IFERROR(__xludf.DUMMYFUNCTION("VALUE(REGEXEXTRACT(B122, ""\d+""))"),"#N/A")</f>
        <v>#N/A</v>
      </c>
      <c r="O122" s="4" t="str">
        <f>IFERROR(__xludf.DUMMYFUNCTION("VALUE(REGEXEXTRACT(H122, ""\d+""))"),"#N/A")</f>
        <v>#N/A</v>
      </c>
      <c r="P122" s="4" t="str">
        <f>IFERROR(__xludf.DUMMYFUNCTION("VALUE(REGEXEXTRACT(I122, ""\d+""))"),"#N/A")</f>
        <v>#N/A</v>
      </c>
      <c r="Q122" s="4" t="str">
        <f>IFERROR(__xludf.DUMMYFUNCTION("VALUE(REGEXEXTRACT(J122, ""\d+""))"),"#N/A")</f>
        <v>#N/A</v>
      </c>
      <c r="R122" s="4" t="str">
        <f>IFERROR(__xludf.DUMMYFUNCTION("VALUE(REGEXEXTRACT(K122, ""\d+""))"),"#N/A")</f>
        <v>#N/A</v>
      </c>
      <c r="S122" s="4" t="str">
        <f>IFERROR(__xludf.DUMMYFUNCTION("VALUE(REGEXEXTRACT(L122, ""\d+""))"),"#N/A")</f>
        <v>#N/A</v>
      </c>
      <c r="T122" s="4">
        <f t="shared" si="3"/>
        <v>-1</v>
      </c>
      <c r="U122" s="6">
        <f t="shared" si="4"/>
        <v>0</v>
      </c>
      <c r="V122" s="7">
        <f t="shared" si="5"/>
        <v>-7.058823529</v>
      </c>
      <c r="W122" s="8" t="str">
        <f t="shared" si="6"/>
        <v>#N/A</v>
      </c>
      <c r="X122" s="5"/>
      <c r="Y122" s="4" t="b">
        <f t="shared" si="7"/>
        <v>1</v>
      </c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9" t="str">
        <f t="shared" si="2"/>
        <v>I-Frame</v>
      </c>
      <c r="N123" s="9" t="str">
        <f>IFERROR(__xludf.DUMMYFUNCTION("VALUE(REGEXEXTRACT(B123, ""\d+""))"),"#N/A")</f>
        <v>#N/A</v>
      </c>
      <c r="O123" s="9" t="str">
        <f>IFERROR(__xludf.DUMMYFUNCTION("VALUE(REGEXEXTRACT(H123, ""\d+""))"),"#N/A")</f>
        <v>#N/A</v>
      </c>
      <c r="P123" s="9" t="str">
        <f>IFERROR(__xludf.DUMMYFUNCTION("VALUE(REGEXEXTRACT(I123, ""\d+""))"),"#N/A")</f>
        <v>#N/A</v>
      </c>
      <c r="Q123" s="9" t="str">
        <f>IFERROR(__xludf.DUMMYFUNCTION("VALUE(REGEXEXTRACT(J123, ""\d+""))"),"#N/A")</f>
        <v>#N/A</v>
      </c>
      <c r="R123" s="9" t="str">
        <f>IFERROR(__xludf.DUMMYFUNCTION("VALUE(REGEXEXTRACT(K123, ""\d+""))"),"#N/A")</f>
        <v>#N/A</v>
      </c>
      <c r="S123" s="9" t="str">
        <f>IFERROR(__xludf.DUMMYFUNCTION("VALUE(REGEXEXTRACT(L123, ""\d+""))"),"#N/A")</f>
        <v>#N/A</v>
      </c>
      <c r="T123" s="9">
        <f t="shared" si="3"/>
        <v>-1</v>
      </c>
      <c r="U123" s="11">
        <f t="shared" si="4"/>
        <v>0</v>
      </c>
      <c r="V123" s="12">
        <f t="shared" si="5"/>
        <v>-7.058823529</v>
      </c>
      <c r="W123" s="13" t="str">
        <f t="shared" si="6"/>
        <v>#N/A</v>
      </c>
      <c r="X123" s="10"/>
      <c r="Y123" s="9" t="b">
        <f t="shared" si="7"/>
        <v>1</v>
      </c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4" t="str">
        <f t="shared" si="2"/>
        <v>I-Frame</v>
      </c>
      <c r="N124" s="4" t="str">
        <f>IFERROR(__xludf.DUMMYFUNCTION("VALUE(REGEXEXTRACT(B124, ""\d+""))"),"#N/A")</f>
        <v>#N/A</v>
      </c>
      <c r="O124" s="4" t="str">
        <f>IFERROR(__xludf.DUMMYFUNCTION("VALUE(REGEXEXTRACT(H124, ""\d+""))"),"#N/A")</f>
        <v>#N/A</v>
      </c>
      <c r="P124" s="4" t="str">
        <f>IFERROR(__xludf.DUMMYFUNCTION("VALUE(REGEXEXTRACT(I124, ""\d+""))"),"#N/A")</f>
        <v>#N/A</v>
      </c>
      <c r="Q124" s="4" t="str">
        <f>IFERROR(__xludf.DUMMYFUNCTION("VALUE(REGEXEXTRACT(J124, ""\d+""))"),"#N/A")</f>
        <v>#N/A</v>
      </c>
      <c r="R124" s="4" t="str">
        <f>IFERROR(__xludf.DUMMYFUNCTION("VALUE(REGEXEXTRACT(K124, ""\d+""))"),"#N/A")</f>
        <v>#N/A</v>
      </c>
      <c r="S124" s="4" t="str">
        <f>IFERROR(__xludf.DUMMYFUNCTION("VALUE(REGEXEXTRACT(L124, ""\d+""))"),"#N/A")</f>
        <v>#N/A</v>
      </c>
      <c r="T124" s="4">
        <f t="shared" si="3"/>
        <v>-1</v>
      </c>
      <c r="U124" s="6">
        <f t="shared" si="4"/>
        <v>0</v>
      </c>
      <c r="V124" s="7">
        <f t="shared" si="5"/>
        <v>-7.058823529</v>
      </c>
      <c r="W124" s="8" t="str">
        <f t="shared" si="6"/>
        <v>#N/A</v>
      </c>
      <c r="X124" s="5"/>
      <c r="Y124" s="4" t="b">
        <f t="shared" si="7"/>
        <v>1</v>
      </c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9" t="str">
        <f t="shared" si="2"/>
        <v>I-Frame</v>
      </c>
      <c r="N125" s="9" t="str">
        <f>IFERROR(__xludf.DUMMYFUNCTION("VALUE(REGEXEXTRACT(B125, ""\d+""))"),"#N/A")</f>
        <v>#N/A</v>
      </c>
      <c r="O125" s="9" t="str">
        <f>IFERROR(__xludf.DUMMYFUNCTION("VALUE(REGEXEXTRACT(H125, ""\d+""))"),"#N/A")</f>
        <v>#N/A</v>
      </c>
      <c r="P125" s="9" t="str">
        <f>IFERROR(__xludf.DUMMYFUNCTION("VALUE(REGEXEXTRACT(I125, ""\d+""))"),"#N/A")</f>
        <v>#N/A</v>
      </c>
      <c r="Q125" s="9" t="str">
        <f>IFERROR(__xludf.DUMMYFUNCTION("VALUE(REGEXEXTRACT(J125, ""\d+""))"),"#N/A")</f>
        <v>#N/A</v>
      </c>
      <c r="R125" s="9" t="str">
        <f>IFERROR(__xludf.DUMMYFUNCTION("VALUE(REGEXEXTRACT(K125, ""\d+""))"),"#N/A")</f>
        <v>#N/A</v>
      </c>
      <c r="S125" s="9" t="str">
        <f>IFERROR(__xludf.DUMMYFUNCTION("VALUE(REGEXEXTRACT(L125, ""\d+""))"),"#N/A")</f>
        <v>#N/A</v>
      </c>
      <c r="T125" s="9">
        <f t="shared" si="3"/>
        <v>-1</v>
      </c>
      <c r="U125" s="11">
        <f t="shared" si="4"/>
        <v>0</v>
      </c>
      <c r="V125" s="12">
        <f t="shared" si="5"/>
        <v>-7.058823529</v>
      </c>
      <c r="W125" s="13" t="str">
        <f t="shared" si="6"/>
        <v>#N/A</v>
      </c>
      <c r="X125" s="10"/>
      <c r="Y125" s="9" t="b">
        <f t="shared" si="7"/>
        <v>1</v>
      </c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 t="str">
        <f t="shared" si="2"/>
        <v>I-Frame</v>
      </c>
      <c r="N126" s="4" t="str">
        <f>IFERROR(__xludf.DUMMYFUNCTION("VALUE(REGEXEXTRACT(B126, ""\d+""))"),"#N/A")</f>
        <v>#N/A</v>
      </c>
      <c r="O126" s="4" t="str">
        <f>IFERROR(__xludf.DUMMYFUNCTION("VALUE(REGEXEXTRACT(H126, ""\d+""))"),"#N/A")</f>
        <v>#N/A</v>
      </c>
      <c r="P126" s="4" t="str">
        <f>IFERROR(__xludf.DUMMYFUNCTION("VALUE(REGEXEXTRACT(I126, ""\d+""))"),"#N/A")</f>
        <v>#N/A</v>
      </c>
      <c r="Q126" s="4" t="str">
        <f>IFERROR(__xludf.DUMMYFUNCTION("VALUE(REGEXEXTRACT(J126, ""\d+""))"),"#N/A")</f>
        <v>#N/A</v>
      </c>
      <c r="R126" s="4" t="str">
        <f>IFERROR(__xludf.DUMMYFUNCTION("VALUE(REGEXEXTRACT(K126, ""\d+""))"),"#N/A")</f>
        <v>#N/A</v>
      </c>
      <c r="S126" s="4" t="str">
        <f>IFERROR(__xludf.DUMMYFUNCTION("VALUE(REGEXEXTRACT(L126, ""\d+""))"),"#N/A")</f>
        <v>#N/A</v>
      </c>
      <c r="T126" s="4">
        <f t="shared" si="3"/>
        <v>-1</v>
      </c>
      <c r="U126" s="6">
        <f t="shared" si="4"/>
        <v>0</v>
      </c>
      <c r="V126" s="7">
        <f t="shared" si="5"/>
        <v>-7.058823529</v>
      </c>
      <c r="W126" s="8" t="str">
        <f t="shared" si="6"/>
        <v>#N/A</v>
      </c>
      <c r="X126" s="5"/>
      <c r="Y126" s="4" t="b">
        <f t="shared" si="7"/>
        <v>1</v>
      </c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9" t="str">
        <f t="shared" si="2"/>
        <v>I-Frame</v>
      </c>
      <c r="N127" s="9" t="str">
        <f>IFERROR(__xludf.DUMMYFUNCTION("VALUE(REGEXEXTRACT(B127, ""\d+""))"),"#N/A")</f>
        <v>#N/A</v>
      </c>
      <c r="O127" s="9" t="str">
        <f>IFERROR(__xludf.DUMMYFUNCTION("VALUE(REGEXEXTRACT(H127, ""\d+""))"),"#N/A")</f>
        <v>#N/A</v>
      </c>
      <c r="P127" s="9" t="str">
        <f>IFERROR(__xludf.DUMMYFUNCTION("VALUE(REGEXEXTRACT(I127, ""\d+""))"),"#N/A")</f>
        <v>#N/A</v>
      </c>
      <c r="Q127" s="9" t="str">
        <f>IFERROR(__xludf.DUMMYFUNCTION("VALUE(REGEXEXTRACT(J127, ""\d+""))"),"#N/A")</f>
        <v>#N/A</v>
      </c>
      <c r="R127" s="9" t="str">
        <f>IFERROR(__xludf.DUMMYFUNCTION("VALUE(REGEXEXTRACT(K127, ""\d+""))"),"#N/A")</f>
        <v>#N/A</v>
      </c>
      <c r="S127" s="9" t="str">
        <f>IFERROR(__xludf.DUMMYFUNCTION("VALUE(REGEXEXTRACT(L127, ""\d+""))"),"#N/A")</f>
        <v>#N/A</v>
      </c>
      <c r="T127" s="9">
        <f t="shared" si="3"/>
        <v>-1</v>
      </c>
      <c r="U127" s="11">
        <f t="shared" si="4"/>
        <v>0</v>
      </c>
      <c r="V127" s="12">
        <f t="shared" si="5"/>
        <v>-7.058823529</v>
      </c>
      <c r="W127" s="13" t="str">
        <f t="shared" si="6"/>
        <v>#N/A</v>
      </c>
      <c r="X127" s="10"/>
      <c r="Y127" s="9" t="b">
        <f t="shared" si="7"/>
        <v>1</v>
      </c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4" t="str">
        <f t="shared" si="2"/>
        <v>I-Frame</v>
      </c>
      <c r="N128" s="4" t="str">
        <f>IFERROR(__xludf.DUMMYFUNCTION("VALUE(REGEXEXTRACT(B128, ""\d+""))"),"#N/A")</f>
        <v>#N/A</v>
      </c>
      <c r="O128" s="4" t="str">
        <f>IFERROR(__xludf.DUMMYFUNCTION("VALUE(REGEXEXTRACT(H128, ""\d+""))"),"#N/A")</f>
        <v>#N/A</v>
      </c>
      <c r="P128" s="4" t="str">
        <f>IFERROR(__xludf.DUMMYFUNCTION("VALUE(REGEXEXTRACT(I128, ""\d+""))"),"#N/A")</f>
        <v>#N/A</v>
      </c>
      <c r="Q128" s="4" t="str">
        <f>IFERROR(__xludf.DUMMYFUNCTION("VALUE(REGEXEXTRACT(J128, ""\d+""))"),"#N/A")</f>
        <v>#N/A</v>
      </c>
      <c r="R128" s="4" t="str">
        <f>IFERROR(__xludf.DUMMYFUNCTION("VALUE(REGEXEXTRACT(K128, ""\d+""))"),"#N/A")</f>
        <v>#N/A</v>
      </c>
      <c r="S128" s="4" t="str">
        <f>IFERROR(__xludf.DUMMYFUNCTION("VALUE(REGEXEXTRACT(L128, ""\d+""))"),"#N/A")</f>
        <v>#N/A</v>
      </c>
      <c r="T128" s="4">
        <f t="shared" si="3"/>
        <v>-1</v>
      </c>
      <c r="U128" s="6">
        <f t="shared" si="4"/>
        <v>0</v>
      </c>
      <c r="V128" s="7">
        <f t="shared" si="5"/>
        <v>-7.058823529</v>
      </c>
      <c r="W128" s="8" t="str">
        <f t="shared" si="6"/>
        <v>#N/A</v>
      </c>
      <c r="X128" s="5"/>
      <c r="Y128" s="4" t="b">
        <f t="shared" si="7"/>
        <v>1</v>
      </c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9" t="str">
        <f t="shared" si="2"/>
        <v>I-Frame</v>
      </c>
      <c r="N129" s="9" t="str">
        <f>IFERROR(__xludf.DUMMYFUNCTION("VALUE(REGEXEXTRACT(B129, ""\d+""))"),"#N/A")</f>
        <v>#N/A</v>
      </c>
      <c r="O129" s="9" t="str">
        <f>IFERROR(__xludf.DUMMYFUNCTION("VALUE(REGEXEXTRACT(H129, ""\d+""))"),"#N/A")</f>
        <v>#N/A</v>
      </c>
      <c r="P129" s="9" t="str">
        <f>IFERROR(__xludf.DUMMYFUNCTION("VALUE(REGEXEXTRACT(I129, ""\d+""))"),"#N/A")</f>
        <v>#N/A</v>
      </c>
      <c r="Q129" s="9" t="str">
        <f>IFERROR(__xludf.DUMMYFUNCTION("VALUE(REGEXEXTRACT(J129, ""\d+""))"),"#N/A")</f>
        <v>#N/A</v>
      </c>
      <c r="R129" s="9" t="str">
        <f>IFERROR(__xludf.DUMMYFUNCTION("VALUE(REGEXEXTRACT(K129, ""\d+""))"),"#N/A")</f>
        <v>#N/A</v>
      </c>
      <c r="S129" s="9" t="str">
        <f>IFERROR(__xludf.DUMMYFUNCTION("VALUE(REGEXEXTRACT(L129, ""\d+""))"),"#N/A")</f>
        <v>#N/A</v>
      </c>
      <c r="T129" s="9">
        <f t="shared" si="3"/>
        <v>-1</v>
      </c>
      <c r="U129" s="11">
        <f t="shared" si="4"/>
        <v>0</v>
      </c>
      <c r="V129" s="12">
        <f t="shared" si="5"/>
        <v>-7.058823529</v>
      </c>
      <c r="W129" s="13" t="str">
        <f t="shared" si="6"/>
        <v>#N/A</v>
      </c>
      <c r="X129" s="10"/>
      <c r="Y129" s="9" t="b">
        <f t="shared" si="7"/>
        <v>1</v>
      </c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4" t="str">
        <f t="shared" si="2"/>
        <v>I-Frame</v>
      </c>
      <c r="N130" s="4" t="str">
        <f>IFERROR(__xludf.DUMMYFUNCTION("VALUE(REGEXEXTRACT(B130, ""\d+""))"),"#N/A")</f>
        <v>#N/A</v>
      </c>
      <c r="O130" s="4" t="str">
        <f>IFERROR(__xludf.DUMMYFUNCTION("VALUE(REGEXEXTRACT(H130, ""\d+""))"),"#N/A")</f>
        <v>#N/A</v>
      </c>
      <c r="P130" s="4" t="str">
        <f>IFERROR(__xludf.DUMMYFUNCTION("VALUE(REGEXEXTRACT(I130, ""\d+""))"),"#N/A")</f>
        <v>#N/A</v>
      </c>
      <c r="Q130" s="4" t="str">
        <f>IFERROR(__xludf.DUMMYFUNCTION("VALUE(REGEXEXTRACT(J130, ""\d+""))"),"#N/A")</f>
        <v>#N/A</v>
      </c>
      <c r="R130" s="4" t="str">
        <f>IFERROR(__xludf.DUMMYFUNCTION("VALUE(REGEXEXTRACT(K130, ""\d+""))"),"#N/A")</f>
        <v>#N/A</v>
      </c>
      <c r="S130" s="4" t="str">
        <f>IFERROR(__xludf.DUMMYFUNCTION("VALUE(REGEXEXTRACT(L130, ""\d+""))"),"#N/A")</f>
        <v>#N/A</v>
      </c>
      <c r="T130" s="4">
        <f t="shared" si="3"/>
        <v>-1</v>
      </c>
      <c r="U130" s="6">
        <f t="shared" si="4"/>
        <v>0</v>
      </c>
      <c r="V130" s="7">
        <f t="shared" si="5"/>
        <v>-7.058823529</v>
      </c>
      <c r="W130" s="8" t="str">
        <f t="shared" si="6"/>
        <v>#N/A</v>
      </c>
      <c r="X130" s="5"/>
      <c r="Y130" s="4" t="b">
        <f t="shared" si="7"/>
        <v>1</v>
      </c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9" t="str">
        <f t="shared" si="2"/>
        <v>I-Frame</v>
      </c>
      <c r="N131" s="9" t="str">
        <f>IFERROR(__xludf.DUMMYFUNCTION("VALUE(REGEXEXTRACT(B131, ""\d+""))"),"#N/A")</f>
        <v>#N/A</v>
      </c>
      <c r="O131" s="9" t="str">
        <f>IFERROR(__xludf.DUMMYFUNCTION("VALUE(REGEXEXTRACT(H131, ""\d+""))"),"#N/A")</f>
        <v>#N/A</v>
      </c>
      <c r="P131" s="9" t="str">
        <f>IFERROR(__xludf.DUMMYFUNCTION("VALUE(REGEXEXTRACT(I131, ""\d+""))"),"#N/A")</f>
        <v>#N/A</v>
      </c>
      <c r="Q131" s="9" t="str">
        <f>IFERROR(__xludf.DUMMYFUNCTION("VALUE(REGEXEXTRACT(J131, ""\d+""))"),"#N/A")</f>
        <v>#N/A</v>
      </c>
      <c r="R131" s="9" t="str">
        <f>IFERROR(__xludf.DUMMYFUNCTION("VALUE(REGEXEXTRACT(K131, ""\d+""))"),"#N/A")</f>
        <v>#N/A</v>
      </c>
      <c r="S131" s="9" t="str">
        <f>IFERROR(__xludf.DUMMYFUNCTION("VALUE(REGEXEXTRACT(L131, ""\d+""))"),"#N/A")</f>
        <v>#N/A</v>
      </c>
      <c r="T131" s="9">
        <f t="shared" si="3"/>
        <v>-1</v>
      </c>
      <c r="U131" s="11">
        <f t="shared" si="4"/>
        <v>0</v>
      </c>
      <c r="V131" s="12">
        <f t="shared" si="5"/>
        <v>-7.058823529</v>
      </c>
      <c r="W131" s="13" t="str">
        <f t="shared" si="6"/>
        <v>#N/A</v>
      </c>
      <c r="X131" s="10"/>
      <c r="Y131" s="9" t="b">
        <f t="shared" si="7"/>
        <v>1</v>
      </c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4" t="str">
        <f t="shared" si="2"/>
        <v>I-Frame</v>
      </c>
      <c r="N132" s="4" t="str">
        <f>IFERROR(__xludf.DUMMYFUNCTION("VALUE(REGEXEXTRACT(B132, ""\d+""))"),"#N/A")</f>
        <v>#N/A</v>
      </c>
      <c r="O132" s="4" t="str">
        <f>IFERROR(__xludf.DUMMYFUNCTION("VALUE(REGEXEXTRACT(H132, ""\d+""))"),"#N/A")</f>
        <v>#N/A</v>
      </c>
      <c r="P132" s="4" t="str">
        <f>IFERROR(__xludf.DUMMYFUNCTION("VALUE(REGEXEXTRACT(I132, ""\d+""))"),"#N/A")</f>
        <v>#N/A</v>
      </c>
      <c r="Q132" s="4" t="str">
        <f>IFERROR(__xludf.DUMMYFUNCTION("VALUE(REGEXEXTRACT(J132, ""\d+""))"),"#N/A")</f>
        <v>#N/A</v>
      </c>
      <c r="R132" s="4" t="str">
        <f>IFERROR(__xludf.DUMMYFUNCTION("VALUE(REGEXEXTRACT(K132, ""\d+""))"),"#N/A")</f>
        <v>#N/A</v>
      </c>
      <c r="S132" s="4" t="str">
        <f>IFERROR(__xludf.DUMMYFUNCTION("VALUE(REGEXEXTRACT(L132, ""\d+""))"),"#N/A")</f>
        <v>#N/A</v>
      </c>
      <c r="T132" s="4">
        <f t="shared" si="3"/>
        <v>-1</v>
      </c>
      <c r="U132" s="6">
        <f t="shared" si="4"/>
        <v>0</v>
      </c>
      <c r="V132" s="7">
        <f t="shared" si="5"/>
        <v>-7.058823529</v>
      </c>
      <c r="W132" s="8" t="str">
        <f t="shared" si="6"/>
        <v>#N/A</v>
      </c>
      <c r="X132" s="5"/>
      <c r="Y132" s="4" t="b">
        <f t="shared" si="7"/>
        <v>1</v>
      </c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9" t="str">
        <f t="shared" si="2"/>
        <v>I-Frame</v>
      </c>
      <c r="N133" s="9" t="str">
        <f>IFERROR(__xludf.DUMMYFUNCTION("VALUE(REGEXEXTRACT(B133, ""\d+""))"),"#N/A")</f>
        <v>#N/A</v>
      </c>
      <c r="O133" s="9" t="str">
        <f>IFERROR(__xludf.DUMMYFUNCTION("VALUE(REGEXEXTRACT(H133, ""\d+""))"),"#N/A")</f>
        <v>#N/A</v>
      </c>
      <c r="P133" s="9" t="str">
        <f>IFERROR(__xludf.DUMMYFUNCTION("VALUE(REGEXEXTRACT(I133, ""\d+""))"),"#N/A")</f>
        <v>#N/A</v>
      </c>
      <c r="Q133" s="9" t="str">
        <f>IFERROR(__xludf.DUMMYFUNCTION("VALUE(REGEXEXTRACT(J133, ""\d+""))"),"#N/A")</f>
        <v>#N/A</v>
      </c>
      <c r="R133" s="9" t="str">
        <f>IFERROR(__xludf.DUMMYFUNCTION("VALUE(REGEXEXTRACT(K133, ""\d+""))"),"#N/A")</f>
        <v>#N/A</v>
      </c>
      <c r="S133" s="9" t="str">
        <f>IFERROR(__xludf.DUMMYFUNCTION("VALUE(REGEXEXTRACT(L133, ""\d+""))"),"#N/A")</f>
        <v>#N/A</v>
      </c>
      <c r="T133" s="9">
        <f t="shared" si="3"/>
        <v>-1</v>
      </c>
      <c r="U133" s="11">
        <f t="shared" si="4"/>
        <v>0</v>
      </c>
      <c r="V133" s="12">
        <f t="shared" si="5"/>
        <v>-7.058823529</v>
      </c>
      <c r="W133" s="13" t="str">
        <f t="shared" si="6"/>
        <v>#N/A</v>
      </c>
      <c r="X133" s="10"/>
      <c r="Y133" s="9" t="b">
        <f t="shared" si="7"/>
        <v>1</v>
      </c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4" t="str">
        <f t="shared" si="2"/>
        <v>I-Frame</v>
      </c>
      <c r="N134" s="4" t="str">
        <f>IFERROR(__xludf.DUMMYFUNCTION("VALUE(REGEXEXTRACT(B134, ""\d+""))"),"#N/A")</f>
        <v>#N/A</v>
      </c>
      <c r="O134" s="4" t="str">
        <f>IFERROR(__xludf.DUMMYFUNCTION("VALUE(REGEXEXTRACT(H134, ""\d+""))"),"#N/A")</f>
        <v>#N/A</v>
      </c>
      <c r="P134" s="4" t="str">
        <f>IFERROR(__xludf.DUMMYFUNCTION("VALUE(REGEXEXTRACT(I134, ""\d+""))"),"#N/A")</f>
        <v>#N/A</v>
      </c>
      <c r="Q134" s="4" t="str">
        <f>IFERROR(__xludf.DUMMYFUNCTION("VALUE(REGEXEXTRACT(J134, ""\d+""))"),"#N/A")</f>
        <v>#N/A</v>
      </c>
      <c r="R134" s="4" t="str">
        <f>IFERROR(__xludf.DUMMYFUNCTION("VALUE(REGEXEXTRACT(K134, ""\d+""))"),"#N/A")</f>
        <v>#N/A</v>
      </c>
      <c r="S134" s="4" t="str">
        <f>IFERROR(__xludf.DUMMYFUNCTION("VALUE(REGEXEXTRACT(L134, ""\d+""))"),"#N/A")</f>
        <v>#N/A</v>
      </c>
      <c r="T134" s="4">
        <f t="shared" si="3"/>
        <v>-1</v>
      </c>
      <c r="U134" s="6">
        <f t="shared" si="4"/>
        <v>0</v>
      </c>
      <c r="V134" s="7">
        <f t="shared" si="5"/>
        <v>-7.058823529</v>
      </c>
      <c r="W134" s="8" t="str">
        <f t="shared" si="6"/>
        <v>#N/A</v>
      </c>
      <c r="X134" s="5"/>
      <c r="Y134" s="4" t="b">
        <f t="shared" si="7"/>
        <v>1</v>
      </c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9" t="str">
        <f t="shared" si="2"/>
        <v>I-Frame</v>
      </c>
      <c r="N135" s="9" t="str">
        <f>IFERROR(__xludf.DUMMYFUNCTION("VALUE(REGEXEXTRACT(B135, ""\d+""))"),"#N/A")</f>
        <v>#N/A</v>
      </c>
      <c r="O135" s="9" t="str">
        <f>IFERROR(__xludf.DUMMYFUNCTION("VALUE(REGEXEXTRACT(H135, ""\d+""))"),"#N/A")</f>
        <v>#N/A</v>
      </c>
      <c r="P135" s="9" t="str">
        <f>IFERROR(__xludf.DUMMYFUNCTION("VALUE(REGEXEXTRACT(I135, ""\d+""))"),"#N/A")</f>
        <v>#N/A</v>
      </c>
      <c r="Q135" s="9" t="str">
        <f>IFERROR(__xludf.DUMMYFUNCTION("VALUE(REGEXEXTRACT(J135, ""\d+""))"),"#N/A")</f>
        <v>#N/A</v>
      </c>
      <c r="R135" s="9" t="str">
        <f>IFERROR(__xludf.DUMMYFUNCTION("VALUE(REGEXEXTRACT(K135, ""\d+""))"),"#N/A")</f>
        <v>#N/A</v>
      </c>
      <c r="S135" s="9" t="str">
        <f>IFERROR(__xludf.DUMMYFUNCTION("VALUE(REGEXEXTRACT(L135, ""\d+""))"),"#N/A")</f>
        <v>#N/A</v>
      </c>
      <c r="T135" s="9">
        <f t="shared" si="3"/>
        <v>-1</v>
      </c>
      <c r="U135" s="11">
        <f t="shared" si="4"/>
        <v>0</v>
      </c>
      <c r="V135" s="12">
        <f t="shared" si="5"/>
        <v>-7.058823529</v>
      </c>
      <c r="W135" s="13" t="str">
        <f t="shared" si="6"/>
        <v>#N/A</v>
      </c>
      <c r="X135" s="10"/>
      <c r="Y135" s="9" t="b">
        <f t="shared" si="7"/>
        <v>1</v>
      </c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4" t="str">
        <f t="shared" si="2"/>
        <v>I-Frame</v>
      </c>
      <c r="N136" s="4" t="str">
        <f>IFERROR(__xludf.DUMMYFUNCTION("VALUE(REGEXEXTRACT(B136, ""\d+""))"),"#N/A")</f>
        <v>#N/A</v>
      </c>
      <c r="O136" s="4" t="str">
        <f>IFERROR(__xludf.DUMMYFUNCTION("VALUE(REGEXEXTRACT(H136, ""\d+""))"),"#N/A")</f>
        <v>#N/A</v>
      </c>
      <c r="P136" s="4" t="str">
        <f>IFERROR(__xludf.DUMMYFUNCTION("VALUE(REGEXEXTRACT(I136, ""\d+""))"),"#N/A")</f>
        <v>#N/A</v>
      </c>
      <c r="Q136" s="4" t="str">
        <f>IFERROR(__xludf.DUMMYFUNCTION("VALUE(REGEXEXTRACT(J136, ""\d+""))"),"#N/A")</f>
        <v>#N/A</v>
      </c>
      <c r="R136" s="4" t="str">
        <f>IFERROR(__xludf.DUMMYFUNCTION("VALUE(REGEXEXTRACT(K136, ""\d+""))"),"#N/A")</f>
        <v>#N/A</v>
      </c>
      <c r="S136" s="4" t="str">
        <f>IFERROR(__xludf.DUMMYFUNCTION("VALUE(REGEXEXTRACT(L136, ""\d+""))"),"#N/A")</f>
        <v>#N/A</v>
      </c>
      <c r="T136" s="4">
        <f t="shared" si="3"/>
        <v>-1</v>
      </c>
      <c r="U136" s="6">
        <f t="shared" si="4"/>
        <v>0</v>
      </c>
      <c r="V136" s="7">
        <f t="shared" si="5"/>
        <v>-7.058823529</v>
      </c>
      <c r="W136" s="8" t="str">
        <f t="shared" si="6"/>
        <v>#N/A</v>
      </c>
      <c r="X136" s="5"/>
      <c r="Y136" s="4" t="b">
        <f t="shared" si="7"/>
        <v>1</v>
      </c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9" t="str">
        <f t="shared" si="2"/>
        <v>I-Frame</v>
      </c>
      <c r="N137" s="9" t="str">
        <f>IFERROR(__xludf.DUMMYFUNCTION("VALUE(REGEXEXTRACT(B137, ""\d+""))"),"#N/A")</f>
        <v>#N/A</v>
      </c>
      <c r="O137" s="9" t="str">
        <f>IFERROR(__xludf.DUMMYFUNCTION("VALUE(REGEXEXTRACT(H137, ""\d+""))"),"#N/A")</f>
        <v>#N/A</v>
      </c>
      <c r="P137" s="9" t="str">
        <f>IFERROR(__xludf.DUMMYFUNCTION("VALUE(REGEXEXTRACT(I137, ""\d+""))"),"#N/A")</f>
        <v>#N/A</v>
      </c>
      <c r="Q137" s="9" t="str">
        <f>IFERROR(__xludf.DUMMYFUNCTION("VALUE(REGEXEXTRACT(J137, ""\d+""))"),"#N/A")</f>
        <v>#N/A</v>
      </c>
      <c r="R137" s="9" t="str">
        <f>IFERROR(__xludf.DUMMYFUNCTION("VALUE(REGEXEXTRACT(K137, ""\d+""))"),"#N/A")</f>
        <v>#N/A</v>
      </c>
      <c r="S137" s="9" t="str">
        <f>IFERROR(__xludf.DUMMYFUNCTION("VALUE(REGEXEXTRACT(L137, ""\d+""))"),"#N/A")</f>
        <v>#N/A</v>
      </c>
      <c r="T137" s="9">
        <f t="shared" si="3"/>
        <v>-1</v>
      </c>
      <c r="U137" s="11">
        <f t="shared" si="4"/>
        <v>0</v>
      </c>
      <c r="V137" s="12">
        <f t="shared" si="5"/>
        <v>-7.058823529</v>
      </c>
      <c r="W137" s="13" t="str">
        <f t="shared" si="6"/>
        <v>#N/A</v>
      </c>
      <c r="X137" s="10"/>
      <c r="Y137" s="9" t="b">
        <f t="shared" si="7"/>
        <v>1</v>
      </c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4" t="str">
        <f t="shared" si="2"/>
        <v>I-Frame</v>
      </c>
      <c r="N138" s="4" t="str">
        <f>IFERROR(__xludf.DUMMYFUNCTION("VALUE(REGEXEXTRACT(B138, ""\d+""))"),"#N/A")</f>
        <v>#N/A</v>
      </c>
      <c r="O138" s="4" t="str">
        <f>IFERROR(__xludf.DUMMYFUNCTION("VALUE(REGEXEXTRACT(H138, ""\d+""))"),"#N/A")</f>
        <v>#N/A</v>
      </c>
      <c r="P138" s="4" t="str">
        <f>IFERROR(__xludf.DUMMYFUNCTION("VALUE(REGEXEXTRACT(I138, ""\d+""))"),"#N/A")</f>
        <v>#N/A</v>
      </c>
      <c r="Q138" s="4" t="str">
        <f>IFERROR(__xludf.DUMMYFUNCTION("VALUE(REGEXEXTRACT(J138, ""\d+""))"),"#N/A")</f>
        <v>#N/A</v>
      </c>
      <c r="R138" s="4" t="str">
        <f>IFERROR(__xludf.DUMMYFUNCTION("VALUE(REGEXEXTRACT(K138, ""\d+""))"),"#N/A")</f>
        <v>#N/A</v>
      </c>
      <c r="S138" s="4" t="str">
        <f>IFERROR(__xludf.DUMMYFUNCTION("VALUE(REGEXEXTRACT(L138, ""\d+""))"),"#N/A")</f>
        <v>#N/A</v>
      </c>
      <c r="T138" s="4">
        <f t="shared" si="3"/>
        <v>-1</v>
      </c>
      <c r="U138" s="6">
        <f t="shared" si="4"/>
        <v>0</v>
      </c>
      <c r="V138" s="7">
        <f t="shared" si="5"/>
        <v>-7.058823529</v>
      </c>
      <c r="W138" s="8" t="str">
        <f t="shared" si="6"/>
        <v>#N/A</v>
      </c>
      <c r="X138" s="5"/>
      <c r="Y138" s="4" t="b">
        <f t="shared" si="7"/>
        <v>1</v>
      </c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9" t="str">
        <f t="shared" si="2"/>
        <v>I-Frame</v>
      </c>
      <c r="N139" s="9" t="str">
        <f>IFERROR(__xludf.DUMMYFUNCTION("VALUE(REGEXEXTRACT(B139, ""\d+""))"),"#N/A")</f>
        <v>#N/A</v>
      </c>
      <c r="O139" s="9" t="str">
        <f>IFERROR(__xludf.DUMMYFUNCTION("VALUE(REGEXEXTRACT(H139, ""\d+""))"),"#N/A")</f>
        <v>#N/A</v>
      </c>
      <c r="P139" s="9" t="str">
        <f>IFERROR(__xludf.DUMMYFUNCTION("VALUE(REGEXEXTRACT(I139, ""\d+""))"),"#N/A")</f>
        <v>#N/A</v>
      </c>
      <c r="Q139" s="9" t="str">
        <f>IFERROR(__xludf.DUMMYFUNCTION("VALUE(REGEXEXTRACT(J139, ""\d+""))"),"#N/A")</f>
        <v>#N/A</v>
      </c>
      <c r="R139" s="9" t="str">
        <f>IFERROR(__xludf.DUMMYFUNCTION("VALUE(REGEXEXTRACT(K139, ""\d+""))"),"#N/A")</f>
        <v>#N/A</v>
      </c>
      <c r="S139" s="9" t="str">
        <f>IFERROR(__xludf.DUMMYFUNCTION("VALUE(REGEXEXTRACT(L139, ""\d+""))"),"#N/A")</f>
        <v>#N/A</v>
      </c>
      <c r="T139" s="9">
        <f t="shared" si="3"/>
        <v>-1</v>
      </c>
      <c r="U139" s="11">
        <f t="shared" si="4"/>
        <v>0</v>
      </c>
      <c r="V139" s="12">
        <f t="shared" si="5"/>
        <v>-7.058823529</v>
      </c>
      <c r="W139" s="13" t="str">
        <f t="shared" si="6"/>
        <v>#N/A</v>
      </c>
      <c r="X139" s="10"/>
      <c r="Y139" s="9" t="b">
        <f t="shared" si="7"/>
        <v>1</v>
      </c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 t="str">
        <f t="shared" si="2"/>
        <v>I-Frame</v>
      </c>
      <c r="N140" s="4" t="str">
        <f>IFERROR(__xludf.DUMMYFUNCTION("VALUE(REGEXEXTRACT(B140, ""\d+""))"),"#N/A")</f>
        <v>#N/A</v>
      </c>
      <c r="O140" s="4" t="str">
        <f>IFERROR(__xludf.DUMMYFUNCTION("VALUE(REGEXEXTRACT(H140, ""\d+""))"),"#N/A")</f>
        <v>#N/A</v>
      </c>
      <c r="P140" s="4" t="str">
        <f>IFERROR(__xludf.DUMMYFUNCTION("VALUE(REGEXEXTRACT(I140, ""\d+""))"),"#N/A")</f>
        <v>#N/A</v>
      </c>
      <c r="Q140" s="4" t="str">
        <f>IFERROR(__xludf.DUMMYFUNCTION("VALUE(REGEXEXTRACT(J140, ""\d+""))"),"#N/A")</f>
        <v>#N/A</v>
      </c>
      <c r="R140" s="4" t="str">
        <f>IFERROR(__xludf.DUMMYFUNCTION("VALUE(REGEXEXTRACT(K140, ""\d+""))"),"#N/A")</f>
        <v>#N/A</v>
      </c>
      <c r="S140" s="4" t="str">
        <f>IFERROR(__xludf.DUMMYFUNCTION("VALUE(REGEXEXTRACT(L140, ""\d+""))"),"#N/A")</f>
        <v>#N/A</v>
      </c>
      <c r="T140" s="4">
        <f t="shared" si="3"/>
        <v>-1</v>
      </c>
      <c r="U140" s="6">
        <f t="shared" si="4"/>
        <v>0</v>
      </c>
      <c r="V140" s="7">
        <f t="shared" si="5"/>
        <v>-7.058823529</v>
      </c>
      <c r="W140" s="8" t="str">
        <f t="shared" si="6"/>
        <v>#N/A</v>
      </c>
      <c r="X140" s="5"/>
      <c r="Y140" s="4" t="b">
        <f t="shared" si="7"/>
        <v>1</v>
      </c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9" t="str">
        <f t="shared" si="2"/>
        <v>I-Frame</v>
      </c>
      <c r="N141" s="9" t="str">
        <f>IFERROR(__xludf.DUMMYFUNCTION("VALUE(REGEXEXTRACT(B141, ""\d+""))"),"#N/A")</f>
        <v>#N/A</v>
      </c>
      <c r="O141" s="9" t="str">
        <f>IFERROR(__xludf.DUMMYFUNCTION("VALUE(REGEXEXTRACT(H141, ""\d+""))"),"#N/A")</f>
        <v>#N/A</v>
      </c>
      <c r="P141" s="9" t="str">
        <f>IFERROR(__xludf.DUMMYFUNCTION("VALUE(REGEXEXTRACT(I141, ""\d+""))"),"#N/A")</f>
        <v>#N/A</v>
      </c>
      <c r="Q141" s="9" t="str">
        <f>IFERROR(__xludf.DUMMYFUNCTION("VALUE(REGEXEXTRACT(J141, ""\d+""))"),"#N/A")</f>
        <v>#N/A</v>
      </c>
      <c r="R141" s="9" t="str">
        <f>IFERROR(__xludf.DUMMYFUNCTION("VALUE(REGEXEXTRACT(K141, ""\d+""))"),"#N/A")</f>
        <v>#N/A</v>
      </c>
      <c r="S141" s="9" t="str">
        <f>IFERROR(__xludf.DUMMYFUNCTION("VALUE(REGEXEXTRACT(L141, ""\d+""))"),"#N/A")</f>
        <v>#N/A</v>
      </c>
      <c r="T141" s="9">
        <f t="shared" si="3"/>
        <v>-1</v>
      </c>
      <c r="U141" s="11">
        <f t="shared" si="4"/>
        <v>0</v>
      </c>
      <c r="V141" s="12">
        <f t="shared" si="5"/>
        <v>-7.058823529</v>
      </c>
      <c r="W141" s="13" t="str">
        <f t="shared" si="6"/>
        <v>#N/A</v>
      </c>
      <c r="X141" s="10"/>
      <c r="Y141" s="9" t="b">
        <f t="shared" si="7"/>
        <v>1</v>
      </c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4" t="str">
        <f t="shared" si="2"/>
        <v>I-Frame</v>
      </c>
      <c r="N142" s="4" t="str">
        <f>IFERROR(__xludf.DUMMYFUNCTION("VALUE(REGEXEXTRACT(B142, ""\d+""))"),"#N/A")</f>
        <v>#N/A</v>
      </c>
      <c r="O142" s="4" t="str">
        <f>IFERROR(__xludf.DUMMYFUNCTION("VALUE(REGEXEXTRACT(H142, ""\d+""))"),"#N/A")</f>
        <v>#N/A</v>
      </c>
      <c r="P142" s="4" t="str">
        <f>IFERROR(__xludf.DUMMYFUNCTION("VALUE(REGEXEXTRACT(I142, ""\d+""))"),"#N/A")</f>
        <v>#N/A</v>
      </c>
      <c r="Q142" s="4" t="str">
        <f>IFERROR(__xludf.DUMMYFUNCTION("VALUE(REGEXEXTRACT(J142, ""\d+""))"),"#N/A")</f>
        <v>#N/A</v>
      </c>
      <c r="R142" s="4" t="str">
        <f>IFERROR(__xludf.DUMMYFUNCTION("VALUE(REGEXEXTRACT(K142, ""\d+""))"),"#N/A")</f>
        <v>#N/A</v>
      </c>
      <c r="S142" s="4" t="str">
        <f>IFERROR(__xludf.DUMMYFUNCTION("VALUE(REGEXEXTRACT(L142, ""\d+""))"),"#N/A")</f>
        <v>#N/A</v>
      </c>
      <c r="T142" s="4">
        <f t="shared" si="3"/>
        <v>-1</v>
      </c>
      <c r="U142" s="6">
        <f t="shared" si="4"/>
        <v>0</v>
      </c>
      <c r="V142" s="7">
        <f t="shared" si="5"/>
        <v>-7.058823529</v>
      </c>
      <c r="W142" s="8" t="str">
        <f t="shared" si="6"/>
        <v>#N/A</v>
      </c>
      <c r="X142" s="5"/>
      <c r="Y142" s="4" t="b">
        <f t="shared" si="7"/>
        <v>1</v>
      </c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9" t="str">
        <f t="shared" si="2"/>
        <v>I-Frame</v>
      </c>
      <c r="N143" s="9" t="str">
        <f>IFERROR(__xludf.DUMMYFUNCTION("VALUE(REGEXEXTRACT(B143, ""\d+""))"),"#N/A")</f>
        <v>#N/A</v>
      </c>
      <c r="O143" s="9" t="str">
        <f>IFERROR(__xludf.DUMMYFUNCTION("VALUE(REGEXEXTRACT(H143, ""\d+""))"),"#N/A")</f>
        <v>#N/A</v>
      </c>
      <c r="P143" s="9" t="str">
        <f>IFERROR(__xludf.DUMMYFUNCTION("VALUE(REGEXEXTRACT(I143, ""\d+""))"),"#N/A")</f>
        <v>#N/A</v>
      </c>
      <c r="Q143" s="9" t="str">
        <f>IFERROR(__xludf.DUMMYFUNCTION("VALUE(REGEXEXTRACT(J143, ""\d+""))"),"#N/A")</f>
        <v>#N/A</v>
      </c>
      <c r="R143" s="9" t="str">
        <f>IFERROR(__xludf.DUMMYFUNCTION("VALUE(REGEXEXTRACT(K143, ""\d+""))"),"#N/A")</f>
        <v>#N/A</v>
      </c>
      <c r="S143" s="9" t="str">
        <f>IFERROR(__xludf.DUMMYFUNCTION("VALUE(REGEXEXTRACT(L143, ""\d+""))"),"#N/A")</f>
        <v>#N/A</v>
      </c>
      <c r="T143" s="9">
        <f t="shared" si="3"/>
        <v>-1</v>
      </c>
      <c r="U143" s="11">
        <f t="shared" si="4"/>
        <v>0</v>
      </c>
      <c r="V143" s="12">
        <f t="shared" si="5"/>
        <v>-7.058823529</v>
      </c>
      <c r="W143" s="13" t="str">
        <f t="shared" si="6"/>
        <v>#N/A</v>
      </c>
      <c r="X143" s="10"/>
      <c r="Y143" s="9" t="b">
        <f t="shared" si="7"/>
        <v>1</v>
      </c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4" t="str">
        <f t="shared" si="2"/>
        <v>I-Frame</v>
      </c>
      <c r="N144" s="4" t="str">
        <f>IFERROR(__xludf.DUMMYFUNCTION("VALUE(REGEXEXTRACT(B144, ""\d+""))"),"#N/A")</f>
        <v>#N/A</v>
      </c>
      <c r="O144" s="4" t="str">
        <f>IFERROR(__xludf.DUMMYFUNCTION("VALUE(REGEXEXTRACT(H144, ""\d+""))"),"#N/A")</f>
        <v>#N/A</v>
      </c>
      <c r="P144" s="4" t="str">
        <f>IFERROR(__xludf.DUMMYFUNCTION("VALUE(REGEXEXTRACT(I144, ""\d+""))"),"#N/A")</f>
        <v>#N/A</v>
      </c>
      <c r="Q144" s="4" t="str">
        <f>IFERROR(__xludf.DUMMYFUNCTION("VALUE(REGEXEXTRACT(J144, ""\d+""))"),"#N/A")</f>
        <v>#N/A</v>
      </c>
      <c r="R144" s="4" t="str">
        <f>IFERROR(__xludf.DUMMYFUNCTION("VALUE(REGEXEXTRACT(K144, ""\d+""))"),"#N/A")</f>
        <v>#N/A</v>
      </c>
      <c r="S144" s="4" t="str">
        <f>IFERROR(__xludf.DUMMYFUNCTION("VALUE(REGEXEXTRACT(L144, ""\d+""))"),"#N/A")</f>
        <v>#N/A</v>
      </c>
      <c r="T144" s="4">
        <f t="shared" si="3"/>
        <v>-1</v>
      </c>
      <c r="U144" s="6">
        <f t="shared" si="4"/>
        <v>0</v>
      </c>
      <c r="V144" s="7">
        <f t="shared" si="5"/>
        <v>-7.058823529</v>
      </c>
      <c r="W144" s="8" t="str">
        <f t="shared" si="6"/>
        <v>#N/A</v>
      </c>
      <c r="X144" s="5"/>
      <c r="Y144" s="4" t="b">
        <f t="shared" si="7"/>
        <v>1</v>
      </c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9" t="str">
        <f t="shared" si="2"/>
        <v>I-Frame</v>
      </c>
      <c r="N145" s="9" t="str">
        <f>IFERROR(__xludf.DUMMYFUNCTION("VALUE(REGEXEXTRACT(B145, ""\d+""))"),"#N/A")</f>
        <v>#N/A</v>
      </c>
      <c r="O145" s="9" t="str">
        <f>IFERROR(__xludf.DUMMYFUNCTION("VALUE(REGEXEXTRACT(H145, ""\d+""))"),"#N/A")</f>
        <v>#N/A</v>
      </c>
      <c r="P145" s="9" t="str">
        <f>IFERROR(__xludf.DUMMYFUNCTION("VALUE(REGEXEXTRACT(I145, ""\d+""))"),"#N/A")</f>
        <v>#N/A</v>
      </c>
      <c r="Q145" s="9" t="str">
        <f>IFERROR(__xludf.DUMMYFUNCTION("VALUE(REGEXEXTRACT(J145, ""\d+""))"),"#N/A")</f>
        <v>#N/A</v>
      </c>
      <c r="R145" s="9" t="str">
        <f>IFERROR(__xludf.DUMMYFUNCTION("VALUE(REGEXEXTRACT(K145, ""\d+""))"),"#N/A")</f>
        <v>#N/A</v>
      </c>
      <c r="S145" s="9" t="str">
        <f>IFERROR(__xludf.DUMMYFUNCTION("VALUE(REGEXEXTRACT(L145, ""\d+""))"),"#N/A")</f>
        <v>#N/A</v>
      </c>
      <c r="T145" s="9">
        <f t="shared" si="3"/>
        <v>-1</v>
      </c>
      <c r="U145" s="11">
        <f t="shared" si="4"/>
        <v>0</v>
      </c>
      <c r="V145" s="12">
        <f t="shared" si="5"/>
        <v>-7.058823529</v>
      </c>
      <c r="W145" s="13" t="str">
        <f t="shared" si="6"/>
        <v>#N/A</v>
      </c>
      <c r="X145" s="10"/>
      <c r="Y145" s="9" t="b">
        <f t="shared" si="7"/>
        <v>1</v>
      </c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 t="str">
        <f t="shared" si="2"/>
        <v>I-Frame</v>
      </c>
      <c r="N146" s="4" t="str">
        <f>IFERROR(__xludf.DUMMYFUNCTION("VALUE(REGEXEXTRACT(B146, ""\d+""))"),"#N/A")</f>
        <v>#N/A</v>
      </c>
      <c r="O146" s="4" t="str">
        <f>IFERROR(__xludf.DUMMYFUNCTION("VALUE(REGEXEXTRACT(H146, ""\d+""))"),"#N/A")</f>
        <v>#N/A</v>
      </c>
      <c r="P146" s="4" t="str">
        <f>IFERROR(__xludf.DUMMYFUNCTION("VALUE(REGEXEXTRACT(I146, ""\d+""))"),"#N/A")</f>
        <v>#N/A</v>
      </c>
      <c r="Q146" s="4" t="str">
        <f>IFERROR(__xludf.DUMMYFUNCTION("VALUE(REGEXEXTRACT(J146, ""\d+""))"),"#N/A")</f>
        <v>#N/A</v>
      </c>
      <c r="R146" s="4" t="str">
        <f>IFERROR(__xludf.DUMMYFUNCTION("VALUE(REGEXEXTRACT(K146, ""\d+""))"),"#N/A")</f>
        <v>#N/A</v>
      </c>
      <c r="S146" s="4" t="str">
        <f>IFERROR(__xludf.DUMMYFUNCTION("VALUE(REGEXEXTRACT(L146, ""\d+""))"),"#N/A")</f>
        <v>#N/A</v>
      </c>
      <c r="T146" s="4">
        <f t="shared" si="3"/>
        <v>-1</v>
      </c>
      <c r="U146" s="6">
        <f t="shared" si="4"/>
        <v>0</v>
      </c>
      <c r="V146" s="7">
        <f t="shared" si="5"/>
        <v>-7.058823529</v>
      </c>
      <c r="W146" s="8" t="str">
        <f t="shared" si="6"/>
        <v>#N/A</v>
      </c>
      <c r="X146" s="5"/>
      <c r="Y146" s="4" t="b">
        <f t="shared" si="7"/>
        <v>1</v>
      </c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9" t="str">
        <f t="shared" si="2"/>
        <v>I-Frame</v>
      </c>
      <c r="N147" s="9" t="str">
        <f>IFERROR(__xludf.DUMMYFUNCTION("VALUE(REGEXEXTRACT(B147, ""\d+""))"),"#N/A")</f>
        <v>#N/A</v>
      </c>
      <c r="O147" s="9" t="str">
        <f>IFERROR(__xludf.DUMMYFUNCTION("VALUE(REGEXEXTRACT(H147, ""\d+""))"),"#N/A")</f>
        <v>#N/A</v>
      </c>
      <c r="P147" s="9" t="str">
        <f>IFERROR(__xludf.DUMMYFUNCTION("VALUE(REGEXEXTRACT(I147, ""\d+""))"),"#N/A")</f>
        <v>#N/A</v>
      </c>
      <c r="Q147" s="9" t="str">
        <f>IFERROR(__xludf.DUMMYFUNCTION("VALUE(REGEXEXTRACT(J147, ""\d+""))"),"#N/A")</f>
        <v>#N/A</v>
      </c>
      <c r="R147" s="9" t="str">
        <f>IFERROR(__xludf.DUMMYFUNCTION("VALUE(REGEXEXTRACT(K147, ""\d+""))"),"#N/A")</f>
        <v>#N/A</v>
      </c>
      <c r="S147" s="9" t="str">
        <f>IFERROR(__xludf.DUMMYFUNCTION("VALUE(REGEXEXTRACT(L147, ""\d+""))"),"#N/A")</f>
        <v>#N/A</v>
      </c>
      <c r="T147" s="9">
        <f t="shared" si="3"/>
        <v>-1</v>
      </c>
      <c r="U147" s="11">
        <f t="shared" si="4"/>
        <v>0</v>
      </c>
      <c r="V147" s="12">
        <f t="shared" si="5"/>
        <v>-7.058823529</v>
      </c>
      <c r="W147" s="13" t="str">
        <f t="shared" si="6"/>
        <v>#N/A</v>
      </c>
      <c r="X147" s="10"/>
      <c r="Y147" s="9" t="b">
        <f t="shared" si="7"/>
        <v>1</v>
      </c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4" t="str">
        <f t="shared" si="2"/>
        <v>I-Frame</v>
      </c>
      <c r="N148" s="4" t="str">
        <f>IFERROR(__xludf.DUMMYFUNCTION("VALUE(REGEXEXTRACT(B148, ""\d+""))"),"#N/A")</f>
        <v>#N/A</v>
      </c>
      <c r="O148" s="4" t="str">
        <f>IFERROR(__xludf.DUMMYFUNCTION("VALUE(REGEXEXTRACT(H148, ""\d+""))"),"#N/A")</f>
        <v>#N/A</v>
      </c>
      <c r="P148" s="4" t="str">
        <f>IFERROR(__xludf.DUMMYFUNCTION("VALUE(REGEXEXTRACT(I148, ""\d+""))"),"#N/A")</f>
        <v>#N/A</v>
      </c>
      <c r="Q148" s="4" t="str">
        <f>IFERROR(__xludf.DUMMYFUNCTION("VALUE(REGEXEXTRACT(J148, ""\d+""))"),"#N/A")</f>
        <v>#N/A</v>
      </c>
      <c r="R148" s="4" t="str">
        <f>IFERROR(__xludf.DUMMYFUNCTION("VALUE(REGEXEXTRACT(K148, ""\d+""))"),"#N/A")</f>
        <v>#N/A</v>
      </c>
      <c r="S148" s="4" t="str">
        <f>IFERROR(__xludf.DUMMYFUNCTION("VALUE(REGEXEXTRACT(L148, ""\d+""))"),"#N/A")</f>
        <v>#N/A</v>
      </c>
      <c r="T148" s="4">
        <f t="shared" si="3"/>
        <v>-1</v>
      </c>
      <c r="U148" s="6">
        <f t="shared" si="4"/>
        <v>0</v>
      </c>
      <c r="V148" s="7">
        <f t="shared" si="5"/>
        <v>-7.058823529</v>
      </c>
      <c r="W148" s="8" t="str">
        <f t="shared" si="6"/>
        <v>#N/A</v>
      </c>
      <c r="X148" s="5"/>
      <c r="Y148" s="4" t="b">
        <f t="shared" si="7"/>
        <v>1</v>
      </c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9" t="str">
        <f t="shared" si="2"/>
        <v>I-Frame</v>
      </c>
      <c r="N149" s="9" t="str">
        <f>IFERROR(__xludf.DUMMYFUNCTION("VALUE(REGEXEXTRACT(B149, ""\d+""))"),"#N/A")</f>
        <v>#N/A</v>
      </c>
      <c r="O149" s="9" t="str">
        <f>IFERROR(__xludf.DUMMYFUNCTION("VALUE(REGEXEXTRACT(H149, ""\d+""))"),"#N/A")</f>
        <v>#N/A</v>
      </c>
      <c r="P149" s="9" t="str">
        <f>IFERROR(__xludf.DUMMYFUNCTION("VALUE(REGEXEXTRACT(I149, ""\d+""))"),"#N/A")</f>
        <v>#N/A</v>
      </c>
      <c r="Q149" s="9" t="str">
        <f>IFERROR(__xludf.DUMMYFUNCTION("VALUE(REGEXEXTRACT(J149, ""\d+""))"),"#N/A")</f>
        <v>#N/A</v>
      </c>
      <c r="R149" s="9" t="str">
        <f>IFERROR(__xludf.DUMMYFUNCTION("VALUE(REGEXEXTRACT(K149, ""\d+""))"),"#N/A")</f>
        <v>#N/A</v>
      </c>
      <c r="S149" s="9" t="str">
        <f>IFERROR(__xludf.DUMMYFUNCTION("VALUE(REGEXEXTRACT(L149, ""\d+""))"),"#N/A")</f>
        <v>#N/A</v>
      </c>
      <c r="T149" s="9">
        <f t="shared" si="3"/>
        <v>-1</v>
      </c>
      <c r="U149" s="11">
        <f t="shared" si="4"/>
        <v>0</v>
      </c>
      <c r="V149" s="12">
        <f t="shared" si="5"/>
        <v>-7.058823529</v>
      </c>
      <c r="W149" s="13" t="str">
        <f t="shared" si="6"/>
        <v>#N/A</v>
      </c>
      <c r="X149" s="10"/>
      <c r="Y149" s="9" t="b">
        <f t="shared" si="7"/>
        <v>1</v>
      </c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4" t="str">
        <f t="shared" si="2"/>
        <v>I-Frame</v>
      </c>
      <c r="N150" s="4" t="str">
        <f>IFERROR(__xludf.DUMMYFUNCTION("VALUE(REGEXEXTRACT(B150, ""\d+""))"),"#N/A")</f>
        <v>#N/A</v>
      </c>
      <c r="O150" s="4" t="str">
        <f>IFERROR(__xludf.DUMMYFUNCTION("VALUE(REGEXEXTRACT(H150, ""\d+""))"),"#N/A")</f>
        <v>#N/A</v>
      </c>
      <c r="P150" s="4" t="str">
        <f>IFERROR(__xludf.DUMMYFUNCTION("VALUE(REGEXEXTRACT(I150, ""\d+""))"),"#N/A")</f>
        <v>#N/A</v>
      </c>
      <c r="Q150" s="4" t="str">
        <f>IFERROR(__xludf.DUMMYFUNCTION("VALUE(REGEXEXTRACT(J150, ""\d+""))"),"#N/A")</f>
        <v>#N/A</v>
      </c>
      <c r="R150" s="4" t="str">
        <f>IFERROR(__xludf.DUMMYFUNCTION("VALUE(REGEXEXTRACT(K150, ""\d+""))"),"#N/A")</f>
        <v>#N/A</v>
      </c>
      <c r="S150" s="4" t="str">
        <f>IFERROR(__xludf.DUMMYFUNCTION("VALUE(REGEXEXTRACT(L150, ""\d+""))"),"#N/A")</f>
        <v>#N/A</v>
      </c>
      <c r="T150" s="4">
        <f t="shared" si="3"/>
        <v>-1</v>
      </c>
      <c r="U150" s="6">
        <f t="shared" si="4"/>
        <v>0</v>
      </c>
      <c r="V150" s="7">
        <f t="shared" si="5"/>
        <v>-7.058823529</v>
      </c>
      <c r="W150" s="8" t="str">
        <f t="shared" si="6"/>
        <v>#N/A</v>
      </c>
      <c r="X150" s="5"/>
      <c r="Y150" s="4" t="b">
        <f t="shared" si="7"/>
        <v>1</v>
      </c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9" t="str">
        <f t="shared" si="2"/>
        <v>I-Frame</v>
      </c>
      <c r="N151" s="9" t="str">
        <f>IFERROR(__xludf.DUMMYFUNCTION("VALUE(REGEXEXTRACT(B151, ""\d+""))"),"#N/A")</f>
        <v>#N/A</v>
      </c>
      <c r="O151" s="9" t="str">
        <f>IFERROR(__xludf.DUMMYFUNCTION("VALUE(REGEXEXTRACT(H151, ""\d+""))"),"#N/A")</f>
        <v>#N/A</v>
      </c>
      <c r="P151" s="9" t="str">
        <f>IFERROR(__xludf.DUMMYFUNCTION("VALUE(REGEXEXTRACT(I151, ""\d+""))"),"#N/A")</f>
        <v>#N/A</v>
      </c>
      <c r="Q151" s="9" t="str">
        <f>IFERROR(__xludf.DUMMYFUNCTION("VALUE(REGEXEXTRACT(J151, ""\d+""))"),"#N/A")</f>
        <v>#N/A</v>
      </c>
      <c r="R151" s="9" t="str">
        <f>IFERROR(__xludf.DUMMYFUNCTION("VALUE(REGEXEXTRACT(K151, ""\d+""))"),"#N/A")</f>
        <v>#N/A</v>
      </c>
      <c r="S151" s="9" t="str">
        <f>IFERROR(__xludf.DUMMYFUNCTION("VALUE(REGEXEXTRACT(L151, ""\d+""))"),"#N/A")</f>
        <v>#N/A</v>
      </c>
      <c r="T151" s="9">
        <f t="shared" si="3"/>
        <v>-1</v>
      </c>
      <c r="U151" s="11">
        <f t="shared" si="4"/>
        <v>0</v>
      </c>
      <c r="V151" s="12">
        <f t="shared" si="5"/>
        <v>-7.058823529</v>
      </c>
      <c r="W151" s="13" t="str">
        <f t="shared" si="6"/>
        <v>#N/A</v>
      </c>
      <c r="X151" s="10"/>
      <c r="Y151" s="9" t="b">
        <f t="shared" si="7"/>
        <v>1</v>
      </c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4" t="str">
        <f t="shared" si="2"/>
        <v>I-Frame</v>
      </c>
      <c r="N152" s="4" t="str">
        <f>IFERROR(__xludf.DUMMYFUNCTION("VALUE(REGEXEXTRACT(B152, ""\d+""))"),"#N/A")</f>
        <v>#N/A</v>
      </c>
      <c r="O152" s="4" t="str">
        <f>IFERROR(__xludf.DUMMYFUNCTION("VALUE(REGEXEXTRACT(H152, ""\d+""))"),"#N/A")</f>
        <v>#N/A</v>
      </c>
      <c r="P152" s="4" t="str">
        <f>IFERROR(__xludf.DUMMYFUNCTION("VALUE(REGEXEXTRACT(I152, ""\d+""))"),"#N/A")</f>
        <v>#N/A</v>
      </c>
      <c r="Q152" s="4" t="str">
        <f>IFERROR(__xludf.DUMMYFUNCTION("VALUE(REGEXEXTRACT(J152, ""\d+""))"),"#N/A")</f>
        <v>#N/A</v>
      </c>
      <c r="R152" s="4" t="str">
        <f>IFERROR(__xludf.DUMMYFUNCTION("VALUE(REGEXEXTRACT(K152, ""\d+""))"),"#N/A")</f>
        <v>#N/A</v>
      </c>
      <c r="S152" s="4" t="str">
        <f>IFERROR(__xludf.DUMMYFUNCTION("VALUE(REGEXEXTRACT(L152, ""\d+""))"),"#N/A")</f>
        <v>#N/A</v>
      </c>
      <c r="T152" s="4">
        <f t="shared" si="3"/>
        <v>-1</v>
      </c>
      <c r="U152" s="6">
        <f t="shared" si="4"/>
        <v>0</v>
      </c>
      <c r="V152" s="7">
        <f t="shared" si="5"/>
        <v>-7.058823529</v>
      </c>
      <c r="W152" s="8" t="str">
        <f t="shared" si="6"/>
        <v>#N/A</v>
      </c>
      <c r="X152" s="5"/>
      <c r="Y152" s="4" t="b">
        <f t="shared" si="7"/>
        <v>1</v>
      </c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9" t="str">
        <f t="shared" si="2"/>
        <v>I-Frame</v>
      </c>
      <c r="N153" s="9" t="str">
        <f>IFERROR(__xludf.DUMMYFUNCTION("VALUE(REGEXEXTRACT(B153, ""\d+""))"),"#N/A")</f>
        <v>#N/A</v>
      </c>
      <c r="O153" s="9" t="str">
        <f>IFERROR(__xludf.DUMMYFUNCTION("VALUE(REGEXEXTRACT(H153, ""\d+""))"),"#N/A")</f>
        <v>#N/A</v>
      </c>
      <c r="P153" s="9" t="str">
        <f>IFERROR(__xludf.DUMMYFUNCTION("VALUE(REGEXEXTRACT(I153, ""\d+""))"),"#N/A")</f>
        <v>#N/A</v>
      </c>
      <c r="Q153" s="9" t="str">
        <f>IFERROR(__xludf.DUMMYFUNCTION("VALUE(REGEXEXTRACT(J153, ""\d+""))"),"#N/A")</f>
        <v>#N/A</v>
      </c>
      <c r="R153" s="9" t="str">
        <f>IFERROR(__xludf.DUMMYFUNCTION("VALUE(REGEXEXTRACT(K153, ""\d+""))"),"#N/A")</f>
        <v>#N/A</v>
      </c>
      <c r="S153" s="9" t="str">
        <f>IFERROR(__xludf.DUMMYFUNCTION("VALUE(REGEXEXTRACT(L153, ""\d+""))"),"#N/A")</f>
        <v>#N/A</v>
      </c>
      <c r="T153" s="9">
        <f t="shared" si="3"/>
        <v>-1</v>
      </c>
      <c r="U153" s="11">
        <f t="shared" si="4"/>
        <v>0</v>
      </c>
      <c r="V153" s="12">
        <f t="shared" si="5"/>
        <v>-7.058823529</v>
      </c>
      <c r="W153" s="13" t="str">
        <f t="shared" si="6"/>
        <v>#N/A</v>
      </c>
      <c r="X153" s="10"/>
      <c r="Y153" s="9" t="b">
        <f t="shared" si="7"/>
        <v>1</v>
      </c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 t="str">
        <f t="shared" si="2"/>
        <v>I-Frame</v>
      </c>
      <c r="N154" s="4" t="str">
        <f>IFERROR(__xludf.DUMMYFUNCTION("VALUE(REGEXEXTRACT(B154, ""\d+""))"),"#N/A")</f>
        <v>#N/A</v>
      </c>
      <c r="O154" s="4" t="str">
        <f>IFERROR(__xludf.DUMMYFUNCTION("VALUE(REGEXEXTRACT(H154, ""\d+""))"),"#N/A")</f>
        <v>#N/A</v>
      </c>
      <c r="P154" s="4" t="str">
        <f>IFERROR(__xludf.DUMMYFUNCTION("VALUE(REGEXEXTRACT(I154, ""\d+""))"),"#N/A")</f>
        <v>#N/A</v>
      </c>
      <c r="Q154" s="4" t="str">
        <f>IFERROR(__xludf.DUMMYFUNCTION("VALUE(REGEXEXTRACT(J154, ""\d+""))"),"#N/A")</f>
        <v>#N/A</v>
      </c>
      <c r="R154" s="4" t="str">
        <f>IFERROR(__xludf.DUMMYFUNCTION("VALUE(REGEXEXTRACT(K154, ""\d+""))"),"#N/A")</f>
        <v>#N/A</v>
      </c>
      <c r="S154" s="4" t="str">
        <f>IFERROR(__xludf.DUMMYFUNCTION("VALUE(REGEXEXTRACT(L154, ""\d+""))"),"#N/A")</f>
        <v>#N/A</v>
      </c>
      <c r="T154" s="4">
        <f t="shared" si="3"/>
        <v>-1</v>
      </c>
      <c r="U154" s="6">
        <f t="shared" si="4"/>
        <v>0</v>
      </c>
      <c r="V154" s="7">
        <f t="shared" si="5"/>
        <v>-7.058823529</v>
      </c>
      <c r="W154" s="8" t="str">
        <f t="shared" si="6"/>
        <v>#N/A</v>
      </c>
      <c r="X154" s="5"/>
      <c r="Y154" s="4" t="b">
        <f t="shared" si="7"/>
        <v>1</v>
      </c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9" t="str">
        <f t="shared" si="2"/>
        <v>I-Frame</v>
      </c>
      <c r="N155" s="9" t="str">
        <f>IFERROR(__xludf.DUMMYFUNCTION("VALUE(REGEXEXTRACT(B155, ""\d+""))"),"#N/A")</f>
        <v>#N/A</v>
      </c>
      <c r="O155" s="9" t="str">
        <f>IFERROR(__xludf.DUMMYFUNCTION("VALUE(REGEXEXTRACT(H155, ""\d+""))"),"#N/A")</f>
        <v>#N/A</v>
      </c>
      <c r="P155" s="9" t="str">
        <f>IFERROR(__xludf.DUMMYFUNCTION("VALUE(REGEXEXTRACT(I155, ""\d+""))"),"#N/A")</f>
        <v>#N/A</v>
      </c>
      <c r="Q155" s="9" t="str">
        <f>IFERROR(__xludf.DUMMYFUNCTION("VALUE(REGEXEXTRACT(J155, ""\d+""))"),"#N/A")</f>
        <v>#N/A</v>
      </c>
      <c r="R155" s="9" t="str">
        <f>IFERROR(__xludf.DUMMYFUNCTION("VALUE(REGEXEXTRACT(K155, ""\d+""))"),"#N/A")</f>
        <v>#N/A</v>
      </c>
      <c r="S155" s="9" t="str">
        <f>IFERROR(__xludf.DUMMYFUNCTION("VALUE(REGEXEXTRACT(L155, ""\d+""))"),"#N/A")</f>
        <v>#N/A</v>
      </c>
      <c r="T155" s="9">
        <f t="shared" si="3"/>
        <v>-1</v>
      </c>
      <c r="U155" s="11">
        <f t="shared" si="4"/>
        <v>0</v>
      </c>
      <c r="V155" s="12">
        <f t="shared" si="5"/>
        <v>-7.058823529</v>
      </c>
      <c r="W155" s="13" t="str">
        <f t="shared" si="6"/>
        <v>#N/A</v>
      </c>
      <c r="X155" s="10"/>
      <c r="Y155" s="9" t="b">
        <f t="shared" si="7"/>
        <v>1</v>
      </c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4" t="str">
        <f t="shared" si="2"/>
        <v>I-Frame</v>
      </c>
      <c r="N156" s="4" t="str">
        <f>IFERROR(__xludf.DUMMYFUNCTION("VALUE(REGEXEXTRACT(B156, ""\d+""))"),"#N/A")</f>
        <v>#N/A</v>
      </c>
      <c r="O156" s="4" t="str">
        <f>IFERROR(__xludf.DUMMYFUNCTION("VALUE(REGEXEXTRACT(H156, ""\d+""))"),"#N/A")</f>
        <v>#N/A</v>
      </c>
      <c r="P156" s="4" t="str">
        <f>IFERROR(__xludf.DUMMYFUNCTION("VALUE(REGEXEXTRACT(I156, ""\d+""))"),"#N/A")</f>
        <v>#N/A</v>
      </c>
      <c r="Q156" s="4" t="str">
        <f>IFERROR(__xludf.DUMMYFUNCTION("VALUE(REGEXEXTRACT(J156, ""\d+""))"),"#N/A")</f>
        <v>#N/A</v>
      </c>
      <c r="R156" s="4" t="str">
        <f>IFERROR(__xludf.DUMMYFUNCTION("VALUE(REGEXEXTRACT(K156, ""\d+""))"),"#N/A")</f>
        <v>#N/A</v>
      </c>
      <c r="S156" s="4" t="str">
        <f>IFERROR(__xludf.DUMMYFUNCTION("VALUE(REGEXEXTRACT(L156, ""\d+""))"),"#N/A")</f>
        <v>#N/A</v>
      </c>
      <c r="T156" s="4">
        <f t="shared" si="3"/>
        <v>-1</v>
      </c>
      <c r="U156" s="6">
        <f t="shared" si="4"/>
        <v>0</v>
      </c>
      <c r="V156" s="7">
        <f t="shared" si="5"/>
        <v>-7.058823529</v>
      </c>
      <c r="W156" s="8" t="str">
        <f t="shared" si="6"/>
        <v>#N/A</v>
      </c>
      <c r="X156" s="5"/>
      <c r="Y156" s="4" t="b">
        <f t="shared" si="7"/>
        <v>1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9" t="str">
        <f t="shared" si="2"/>
        <v>I-Frame</v>
      </c>
      <c r="N157" s="9" t="str">
        <f>IFERROR(__xludf.DUMMYFUNCTION("VALUE(REGEXEXTRACT(B157, ""\d+""))"),"#N/A")</f>
        <v>#N/A</v>
      </c>
      <c r="O157" s="9" t="str">
        <f>IFERROR(__xludf.DUMMYFUNCTION("VALUE(REGEXEXTRACT(H157, ""\d+""))"),"#N/A")</f>
        <v>#N/A</v>
      </c>
      <c r="P157" s="9" t="str">
        <f>IFERROR(__xludf.DUMMYFUNCTION("VALUE(REGEXEXTRACT(I157, ""\d+""))"),"#N/A")</f>
        <v>#N/A</v>
      </c>
      <c r="Q157" s="9" t="str">
        <f>IFERROR(__xludf.DUMMYFUNCTION("VALUE(REGEXEXTRACT(J157, ""\d+""))"),"#N/A")</f>
        <v>#N/A</v>
      </c>
      <c r="R157" s="9" t="str">
        <f>IFERROR(__xludf.DUMMYFUNCTION("VALUE(REGEXEXTRACT(K157, ""\d+""))"),"#N/A")</f>
        <v>#N/A</v>
      </c>
      <c r="S157" s="9" t="str">
        <f>IFERROR(__xludf.DUMMYFUNCTION("VALUE(REGEXEXTRACT(L157, ""\d+""))"),"#N/A")</f>
        <v>#N/A</v>
      </c>
      <c r="T157" s="9">
        <f t="shared" si="3"/>
        <v>-1</v>
      </c>
      <c r="U157" s="11">
        <f t="shared" si="4"/>
        <v>0</v>
      </c>
      <c r="V157" s="12">
        <f t="shared" si="5"/>
        <v>-7.058823529</v>
      </c>
      <c r="W157" s="13" t="str">
        <f t="shared" si="6"/>
        <v>#N/A</v>
      </c>
      <c r="X157" s="10"/>
      <c r="Y157" s="9" t="b">
        <f t="shared" si="7"/>
        <v>1</v>
      </c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 t="str">
        <f t="shared" si="2"/>
        <v>I-Frame</v>
      </c>
      <c r="N158" s="4" t="str">
        <f>IFERROR(__xludf.DUMMYFUNCTION("VALUE(REGEXEXTRACT(B158, ""\d+""))"),"#N/A")</f>
        <v>#N/A</v>
      </c>
      <c r="O158" s="4" t="str">
        <f>IFERROR(__xludf.DUMMYFUNCTION("VALUE(REGEXEXTRACT(H158, ""\d+""))"),"#N/A")</f>
        <v>#N/A</v>
      </c>
      <c r="P158" s="4" t="str">
        <f>IFERROR(__xludf.DUMMYFUNCTION("VALUE(REGEXEXTRACT(I158, ""\d+""))"),"#N/A")</f>
        <v>#N/A</v>
      </c>
      <c r="Q158" s="4" t="str">
        <f>IFERROR(__xludf.DUMMYFUNCTION("VALUE(REGEXEXTRACT(J158, ""\d+""))"),"#N/A")</f>
        <v>#N/A</v>
      </c>
      <c r="R158" s="4" t="str">
        <f>IFERROR(__xludf.DUMMYFUNCTION("VALUE(REGEXEXTRACT(K158, ""\d+""))"),"#N/A")</f>
        <v>#N/A</v>
      </c>
      <c r="S158" s="4" t="str">
        <f>IFERROR(__xludf.DUMMYFUNCTION("VALUE(REGEXEXTRACT(L158, ""\d+""))"),"#N/A")</f>
        <v>#N/A</v>
      </c>
      <c r="T158" s="4">
        <f t="shared" si="3"/>
        <v>-1</v>
      </c>
      <c r="U158" s="6">
        <f t="shared" si="4"/>
        <v>0</v>
      </c>
      <c r="V158" s="7">
        <f t="shared" si="5"/>
        <v>-7.058823529</v>
      </c>
      <c r="W158" s="8" t="str">
        <f t="shared" si="6"/>
        <v>#N/A</v>
      </c>
      <c r="X158" s="5"/>
      <c r="Y158" s="4" t="b">
        <f t="shared" si="7"/>
        <v>1</v>
      </c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9" t="str">
        <f t="shared" si="2"/>
        <v>I-Frame</v>
      </c>
      <c r="N159" s="9" t="str">
        <f>IFERROR(__xludf.DUMMYFUNCTION("VALUE(REGEXEXTRACT(B159, ""\d+""))"),"#N/A")</f>
        <v>#N/A</v>
      </c>
      <c r="O159" s="9" t="str">
        <f>IFERROR(__xludf.DUMMYFUNCTION("VALUE(REGEXEXTRACT(H159, ""\d+""))"),"#N/A")</f>
        <v>#N/A</v>
      </c>
      <c r="P159" s="9" t="str">
        <f>IFERROR(__xludf.DUMMYFUNCTION("VALUE(REGEXEXTRACT(I159, ""\d+""))"),"#N/A")</f>
        <v>#N/A</v>
      </c>
      <c r="Q159" s="9" t="str">
        <f>IFERROR(__xludf.DUMMYFUNCTION("VALUE(REGEXEXTRACT(J159, ""\d+""))"),"#N/A")</f>
        <v>#N/A</v>
      </c>
      <c r="R159" s="9" t="str">
        <f>IFERROR(__xludf.DUMMYFUNCTION("VALUE(REGEXEXTRACT(K159, ""\d+""))"),"#N/A")</f>
        <v>#N/A</v>
      </c>
      <c r="S159" s="9" t="str">
        <f>IFERROR(__xludf.DUMMYFUNCTION("VALUE(REGEXEXTRACT(L159, ""\d+""))"),"#N/A")</f>
        <v>#N/A</v>
      </c>
      <c r="T159" s="9">
        <f t="shared" si="3"/>
        <v>-1</v>
      </c>
      <c r="U159" s="11">
        <f t="shared" si="4"/>
        <v>0</v>
      </c>
      <c r="V159" s="12">
        <f t="shared" si="5"/>
        <v>-7.058823529</v>
      </c>
      <c r="W159" s="13" t="str">
        <f t="shared" si="6"/>
        <v>#N/A</v>
      </c>
      <c r="X159" s="10"/>
      <c r="Y159" s="9" t="b">
        <f t="shared" si="7"/>
        <v>1</v>
      </c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" t="str">
        <f t="shared" si="2"/>
        <v>I-Frame</v>
      </c>
      <c r="N160" s="4" t="str">
        <f>IFERROR(__xludf.DUMMYFUNCTION("VALUE(REGEXEXTRACT(B160, ""\d+""))"),"#N/A")</f>
        <v>#N/A</v>
      </c>
      <c r="O160" s="4" t="str">
        <f>IFERROR(__xludf.DUMMYFUNCTION("VALUE(REGEXEXTRACT(H160, ""\d+""))"),"#N/A")</f>
        <v>#N/A</v>
      </c>
      <c r="P160" s="4" t="str">
        <f>IFERROR(__xludf.DUMMYFUNCTION("VALUE(REGEXEXTRACT(I160, ""\d+""))"),"#N/A")</f>
        <v>#N/A</v>
      </c>
      <c r="Q160" s="4" t="str">
        <f>IFERROR(__xludf.DUMMYFUNCTION("VALUE(REGEXEXTRACT(J160, ""\d+""))"),"#N/A")</f>
        <v>#N/A</v>
      </c>
      <c r="R160" s="4" t="str">
        <f>IFERROR(__xludf.DUMMYFUNCTION("VALUE(REGEXEXTRACT(K160, ""\d+""))"),"#N/A")</f>
        <v>#N/A</v>
      </c>
      <c r="S160" s="4" t="str">
        <f>IFERROR(__xludf.DUMMYFUNCTION("VALUE(REGEXEXTRACT(L160, ""\d+""))"),"#N/A")</f>
        <v>#N/A</v>
      </c>
      <c r="T160" s="4">
        <f t="shared" si="3"/>
        <v>-1</v>
      </c>
      <c r="U160" s="6">
        <f t="shared" si="4"/>
        <v>0</v>
      </c>
      <c r="V160" s="7">
        <f t="shared" si="5"/>
        <v>-7.058823529</v>
      </c>
      <c r="W160" s="8" t="str">
        <f t="shared" si="6"/>
        <v>#N/A</v>
      </c>
      <c r="X160" s="5"/>
      <c r="Y160" s="4" t="b">
        <f t="shared" si="7"/>
        <v>1</v>
      </c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9" t="str">
        <f t="shared" si="2"/>
        <v>I-Frame</v>
      </c>
      <c r="N161" s="9" t="str">
        <f>IFERROR(__xludf.DUMMYFUNCTION("VALUE(REGEXEXTRACT(B161, ""\d+""))"),"#N/A")</f>
        <v>#N/A</v>
      </c>
      <c r="O161" s="9" t="str">
        <f>IFERROR(__xludf.DUMMYFUNCTION("VALUE(REGEXEXTRACT(H161, ""\d+""))"),"#N/A")</f>
        <v>#N/A</v>
      </c>
      <c r="P161" s="9" t="str">
        <f>IFERROR(__xludf.DUMMYFUNCTION("VALUE(REGEXEXTRACT(I161, ""\d+""))"),"#N/A")</f>
        <v>#N/A</v>
      </c>
      <c r="Q161" s="9" t="str">
        <f>IFERROR(__xludf.DUMMYFUNCTION("VALUE(REGEXEXTRACT(J161, ""\d+""))"),"#N/A")</f>
        <v>#N/A</v>
      </c>
      <c r="R161" s="9" t="str">
        <f>IFERROR(__xludf.DUMMYFUNCTION("VALUE(REGEXEXTRACT(K161, ""\d+""))"),"#N/A")</f>
        <v>#N/A</v>
      </c>
      <c r="S161" s="9" t="str">
        <f>IFERROR(__xludf.DUMMYFUNCTION("VALUE(REGEXEXTRACT(L161, ""\d+""))"),"#N/A")</f>
        <v>#N/A</v>
      </c>
      <c r="T161" s="9">
        <f t="shared" si="3"/>
        <v>-1</v>
      </c>
      <c r="U161" s="11">
        <f t="shared" si="4"/>
        <v>0</v>
      </c>
      <c r="V161" s="12">
        <f t="shared" si="5"/>
        <v>-7.058823529</v>
      </c>
      <c r="W161" s="13" t="str">
        <f t="shared" si="6"/>
        <v>#N/A</v>
      </c>
      <c r="X161" s="10"/>
      <c r="Y161" s="9" t="b">
        <f t="shared" si="7"/>
        <v>1</v>
      </c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4" t="str">
        <f t="shared" si="2"/>
        <v>I-Frame</v>
      </c>
      <c r="N162" s="4" t="str">
        <f>IFERROR(__xludf.DUMMYFUNCTION("VALUE(REGEXEXTRACT(B162, ""\d+""))"),"#N/A")</f>
        <v>#N/A</v>
      </c>
      <c r="O162" s="4" t="str">
        <f>IFERROR(__xludf.DUMMYFUNCTION("VALUE(REGEXEXTRACT(H162, ""\d+""))"),"#N/A")</f>
        <v>#N/A</v>
      </c>
      <c r="P162" s="4" t="str">
        <f>IFERROR(__xludf.DUMMYFUNCTION("VALUE(REGEXEXTRACT(I162, ""\d+""))"),"#N/A")</f>
        <v>#N/A</v>
      </c>
      <c r="Q162" s="4" t="str">
        <f>IFERROR(__xludf.DUMMYFUNCTION("VALUE(REGEXEXTRACT(J162, ""\d+""))"),"#N/A")</f>
        <v>#N/A</v>
      </c>
      <c r="R162" s="4" t="str">
        <f>IFERROR(__xludf.DUMMYFUNCTION("VALUE(REGEXEXTRACT(K162, ""\d+""))"),"#N/A")</f>
        <v>#N/A</v>
      </c>
      <c r="S162" s="4" t="str">
        <f>IFERROR(__xludf.DUMMYFUNCTION("VALUE(REGEXEXTRACT(L162, ""\d+""))"),"#N/A")</f>
        <v>#N/A</v>
      </c>
      <c r="T162" s="4">
        <f t="shared" si="3"/>
        <v>-1</v>
      </c>
      <c r="U162" s="6">
        <f t="shared" si="4"/>
        <v>0</v>
      </c>
      <c r="V162" s="7">
        <f t="shared" si="5"/>
        <v>-7.058823529</v>
      </c>
      <c r="W162" s="8" t="str">
        <f t="shared" si="6"/>
        <v>#N/A</v>
      </c>
      <c r="X162" s="5"/>
      <c r="Y162" s="4" t="b">
        <f t="shared" si="7"/>
        <v>1</v>
      </c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9" t="str">
        <f t="shared" si="2"/>
        <v>I-Frame</v>
      </c>
      <c r="N163" s="9" t="str">
        <f>IFERROR(__xludf.DUMMYFUNCTION("VALUE(REGEXEXTRACT(B163, ""\d+""))"),"#N/A")</f>
        <v>#N/A</v>
      </c>
      <c r="O163" s="9" t="str">
        <f>IFERROR(__xludf.DUMMYFUNCTION("VALUE(REGEXEXTRACT(H163, ""\d+""))"),"#N/A")</f>
        <v>#N/A</v>
      </c>
      <c r="P163" s="9" t="str">
        <f>IFERROR(__xludf.DUMMYFUNCTION("VALUE(REGEXEXTRACT(I163, ""\d+""))"),"#N/A")</f>
        <v>#N/A</v>
      </c>
      <c r="Q163" s="9" t="str">
        <f>IFERROR(__xludf.DUMMYFUNCTION("VALUE(REGEXEXTRACT(J163, ""\d+""))"),"#N/A")</f>
        <v>#N/A</v>
      </c>
      <c r="R163" s="9" t="str">
        <f>IFERROR(__xludf.DUMMYFUNCTION("VALUE(REGEXEXTRACT(K163, ""\d+""))"),"#N/A")</f>
        <v>#N/A</v>
      </c>
      <c r="S163" s="9" t="str">
        <f>IFERROR(__xludf.DUMMYFUNCTION("VALUE(REGEXEXTRACT(L163, ""\d+""))"),"#N/A")</f>
        <v>#N/A</v>
      </c>
      <c r="T163" s="9">
        <f t="shared" si="3"/>
        <v>-1</v>
      </c>
      <c r="U163" s="11">
        <f t="shared" si="4"/>
        <v>0</v>
      </c>
      <c r="V163" s="12">
        <f t="shared" si="5"/>
        <v>-7.058823529</v>
      </c>
      <c r="W163" s="13" t="str">
        <f t="shared" si="6"/>
        <v>#N/A</v>
      </c>
      <c r="X163" s="10"/>
      <c r="Y163" s="9" t="b">
        <f t="shared" si="7"/>
        <v>1</v>
      </c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 t="str">
        <f t="shared" si="2"/>
        <v>I-Frame</v>
      </c>
      <c r="N164" s="4" t="str">
        <f>IFERROR(__xludf.DUMMYFUNCTION("VALUE(REGEXEXTRACT(B164, ""\d+""))"),"#N/A")</f>
        <v>#N/A</v>
      </c>
      <c r="O164" s="4" t="str">
        <f>IFERROR(__xludf.DUMMYFUNCTION("VALUE(REGEXEXTRACT(H164, ""\d+""))"),"#N/A")</f>
        <v>#N/A</v>
      </c>
      <c r="P164" s="4" t="str">
        <f>IFERROR(__xludf.DUMMYFUNCTION("VALUE(REGEXEXTRACT(I164, ""\d+""))"),"#N/A")</f>
        <v>#N/A</v>
      </c>
      <c r="Q164" s="4" t="str">
        <f>IFERROR(__xludf.DUMMYFUNCTION("VALUE(REGEXEXTRACT(J164, ""\d+""))"),"#N/A")</f>
        <v>#N/A</v>
      </c>
      <c r="R164" s="4" t="str">
        <f>IFERROR(__xludf.DUMMYFUNCTION("VALUE(REGEXEXTRACT(K164, ""\d+""))"),"#N/A")</f>
        <v>#N/A</v>
      </c>
      <c r="S164" s="4" t="str">
        <f>IFERROR(__xludf.DUMMYFUNCTION("VALUE(REGEXEXTRACT(L164, ""\d+""))"),"#N/A")</f>
        <v>#N/A</v>
      </c>
      <c r="T164" s="4">
        <f t="shared" si="3"/>
        <v>-1</v>
      </c>
      <c r="U164" s="6">
        <f t="shared" si="4"/>
        <v>0</v>
      </c>
      <c r="V164" s="7">
        <f t="shared" si="5"/>
        <v>-7.058823529</v>
      </c>
      <c r="W164" s="8" t="str">
        <f t="shared" si="6"/>
        <v>#N/A</v>
      </c>
      <c r="X164" s="5"/>
      <c r="Y164" s="4" t="b">
        <f t="shared" si="7"/>
        <v>1</v>
      </c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9" t="str">
        <f t="shared" si="2"/>
        <v>I-Frame</v>
      </c>
      <c r="N165" s="9" t="str">
        <f>IFERROR(__xludf.DUMMYFUNCTION("VALUE(REGEXEXTRACT(B165, ""\d+""))"),"#N/A")</f>
        <v>#N/A</v>
      </c>
      <c r="O165" s="9" t="str">
        <f>IFERROR(__xludf.DUMMYFUNCTION("VALUE(REGEXEXTRACT(H165, ""\d+""))"),"#N/A")</f>
        <v>#N/A</v>
      </c>
      <c r="P165" s="9" t="str">
        <f>IFERROR(__xludf.DUMMYFUNCTION("VALUE(REGEXEXTRACT(I165, ""\d+""))"),"#N/A")</f>
        <v>#N/A</v>
      </c>
      <c r="Q165" s="9" t="str">
        <f>IFERROR(__xludf.DUMMYFUNCTION("VALUE(REGEXEXTRACT(J165, ""\d+""))"),"#N/A")</f>
        <v>#N/A</v>
      </c>
      <c r="R165" s="9" t="str">
        <f>IFERROR(__xludf.DUMMYFUNCTION("VALUE(REGEXEXTRACT(K165, ""\d+""))"),"#N/A")</f>
        <v>#N/A</v>
      </c>
      <c r="S165" s="9" t="str">
        <f>IFERROR(__xludf.DUMMYFUNCTION("VALUE(REGEXEXTRACT(L165, ""\d+""))"),"#N/A")</f>
        <v>#N/A</v>
      </c>
      <c r="T165" s="9">
        <f t="shared" si="3"/>
        <v>-1</v>
      </c>
      <c r="U165" s="11">
        <f t="shared" si="4"/>
        <v>0</v>
      </c>
      <c r="V165" s="12">
        <f t="shared" si="5"/>
        <v>-7.058823529</v>
      </c>
      <c r="W165" s="13" t="str">
        <f t="shared" si="6"/>
        <v>#N/A</v>
      </c>
      <c r="X165" s="10"/>
      <c r="Y165" s="9" t="b">
        <f t="shared" si="7"/>
        <v>1</v>
      </c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 t="str">
        <f t="shared" si="2"/>
        <v>I-Frame</v>
      </c>
      <c r="N166" s="4" t="str">
        <f>IFERROR(__xludf.DUMMYFUNCTION("VALUE(REGEXEXTRACT(B166, ""\d+""))"),"#N/A")</f>
        <v>#N/A</v>
      </c>
      <c r="O166" s="4" t="str">
        <f>IFERROR(__xludf.DUMMYFUNCTION("VALUE(REGEXEXTRACT(H166, ""\d+""))"),"#N/A")</f>
        <v>#N/A</v>
      </c>
      <c r="P166" s="4" t="str">
        <f>IFERROR(__xludf.DUMMYFUNCTION("VALUE(REGEXEXTRACT(I166, ""\d+""))"),"#N/A")</f>
        <v>#N/A</v>
      </c>
      <c r="Q166" s="4" t="str">
        <f>IFERROR(__xludf.DUMMYFUNCTION("VALUE(REGEXEXTRACT(J166, ""\d+""))"),"#N/A")</f>
        <v>#N/A</v>
      </c>
      <c r="R166" s="4" t="str">
        <f>IFERROR(__xludf.DUMMYFUNCTION("VALUE(REGEXEXTRACT(K166, ""\d+""))"),"#N/A")</f>
        <v>#N/A</v>
      </c>
      <c r="S166" s="4" t="str">
        <f>IFERROR(__xludf.DUMMYFUNCTION("VALUE(REGEXEXTRACT(L166, ""\d+""))"),"#N/A")</f>
        <v>#N/A</v>
      </c>
      <c r="T166" s="4">
        <f t="shared" si="3"/>
        <v>-1</v>
      </c>
      <c r="U166" s="6">
        <f t="shared" si="4"/>
        <v>0</v>
      </c>
      <c r="V166" s="7">
        <f t="shared" si="5"/>
        <v>-7.058823529</v>
      </c>
      <c r="W166" s="8" t="str">
        <f t="shared" si="6"/>
        <v>#N/A</v>
      </c>
      <c r="X166" s="5"/>
      <c r="Y166" s="4" t="b">
        <f t="shared" si="7"/>
        <v>1</v>
      </c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9" t="str">
        <f t="shared" si="2"/>
        <v>I-Frame</v>
      </c>
      <c r="N167" s="9" t="str">
        <f>IFERROR(__xludf.DUMMYFUNCTION("VALUE(REGEXEXTRACT(B167, ""\d+""))"),"#N/A")</f>
        <v>#N/A</v>
      </c>
      <c r="O167" s="9" t="str">
        <f>IFERROR(__xludf.DUMMYFUNCTION("VALUE(REGEXEXTRACT(H167, ""\d+""))"),"#N/A")</f>
        <v>#N/A</v>
      </c>
      <c r="P167" s="9" t="str">
        <f>IFERROR(__xludf.DUMMYFUNCTION("VALUE(REGEXEXTRACT(I167, ""\d+""))"),"#N/A")</f>
        <v>#N/A</v>
      </c>
      <c r="Q167" s="9" t="str">
        <f>IFERROR(__xludf.DUMMYFUNCTION("VALUE(REGEXEXTRACT(J167, ""\d+""))"),"#N/A")</f>
        <v>#N/A</v>
      </c>
      <c r="R167" s="9" t="str">
        <f>IFERROR(__xludf.DUMMYFUNCTION("VALUE(REGEXEXTRACT(K167, ""\d+""))"),"#N/A")</f>
        <v>#N/A</v>
      </c>
      <c r="S167" s="9" t="str">
        <f>IFERROR(__xludf.DUMMYFUNCTION("VALUE(REGEXEXTRACT(L167, ""\d+""))"),"#N/A")</f>
        <v>#N/A</v>
      </c>
      <c r="T167" s="9">
        <f t="shared" si="3"/>
        <v>-1</v>
      </c>
      <c r="U167" s="11">
        <f t="shared" si="4"/>
        <v>0</v>
      </c>
      <c r="V167" s="12">
        <f t="shared" si="5"/>
        <v>-7.058823529</v>
      </c>
      <c r="W167" s="13" t="str">
        <f t="shared" si="6"/>
        <v>#N/A</v>
      </c>
      <c r="X167" s="10"/>
      <c r="Y167" s="9" t="b">
        <f t="shared" si="7"/>
        <v>1</v>
      </c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4" t="str">
        <f t="shared" si="2"/>
        <v>I-Frame</v>
      </c>
      <c r="N168" s="4" t="str">
        <f>IFERROR(__xludf.DUMMYFUNCTION("VALUE(REGEXEXTRACT(B168, ""\d+""))"),"#N/A")</f>
        <v>#N/A</v>
      </c>
      <c r="O168" s="4" t="str">
        <f>IFERROR(__xludf.DUMMYFUNCTION("VALUE(REGEXEXTRACT(H168, ""\d+""))"),"#N/A")</f>
        <v>#N/A</v>
      </c>
      <c r="P168" s="4" t="str">
        <f>IFERROR(__xludf.DUMMYFUNCTION("VALUE(REGEXEXTRACT(I168, ""\d+""))"),"#N/A")</f>
        <v>#N/A</v>
      </c>
      <c r="Q168" s="4" t="str">
        <f>IFERROR(__xludf.DUMMYFUNCTION("VALUE(REGEXEXTRACT(J168, ""\d+""))"),"#N/A")</f>
        <v>#N/A</v>
      </c>
      <c r="R168" s="4" t="str">
        <f>IFERROR(__xludf.DUMMYFUNCTION("VALUE(REGEXEXTRACT(K168, ""\d+""))"),"#N/A")</f>
        <v>#N/A</v>
      </c>
      <c r="S168" s="4" t="str">
        <f>IFERROR(__xludf.DUMMYFUNCTION("VALUE(REGEXEXTRACT(L168, ""\d+""))"),"#N/A")</f>
        <v>#N/A</v>
      </c>
      <c r="T168" s="4">
        <f t="shared" si="3"/>
        <v>-1</v>
      </c>
      <c r="U168" s="6">
        <f t="shared" si="4"/>
        <v>0</v>
      </c>
      <c r="V168" s="7">
        <f t="shared" si="5"/>
        <v>-7.058823529</v>
      </c>
      <c r="W168" s="8" t="str">
        <f t="shared" si="6"/>
        <v>#N/A</v>
      </c>
      <c r="X168" s="5"/>
      <c r="Y168" s="4" t="b">
        <f t="shared" si="7"/>
        <v>1</v>
      </c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9" t="str">
        <f t="shared" si="2"/>
        <v>I-Frame</v>
      </c>
      <c r="N169" s="9" t="str">
        <f>IFERROR(__xludf.DUMMYFUNCTION("VALUE(REGEXEXTRACT(B169, ""\d+""))"),"#N/A")</f>
        <v>#N/A</v>
      </c>
      <c r="O169" s="9" t="str">
        <f>IFERROR(__xludf.DUMMYFUNCTION("VALUE(REGEXEXTRACT(H169, ""\d+""))"),"#N/A")</f>
        <v>#N/A</v>
      </c>
      <c r="P169" s="9" t="str">
        <f>IFERROR(__xludf.DUMMYFUNCTION("VALUE(REGEXEXTRACT(I169, ""\d+""))"),"#N/A")</f>
        <v>#N/A</v>
      </c>
      <c r="Q169" s="9" t="str">
        <f>IFERROR(__xludf.DUMMYFUNCTION("VALUE(REGEXEXTRACT(J169, ""\d+""))"),"#N/A")</f>
        <v>#N/A</v>
      </c>
      <c r="R169" s="9" t="str">
        <f>IFERROR(__xludf.DUMMYFUNCTION("VALUE(REGEXEXTRACT(K169, ""\d+""))"),"#N/A")</f>
        <v>#N/A</v>
      </c>
      <c r="S169" s="9" t="str">
        <f>IFERROR(__xludf.DUMMYFUNCTION("VALUE(REGEXEXTRACT(L169, ""\d+""))"),"#N/A")</f>
        <v>#N/A</v>
      </c>
      <c r="T169" s="9">
        <f t="shared" si="3"/>
        <v>-1</v>
      </c>
      <c r="U169" s="11">
        <f t="shared" si="4"/>
        <v>0</v>
      </c>
      <c r="V169" s="12">
        <f t="shared" si="5"/>
        <v>-7.058823529</v>
      </c>
      <c r="W169" s="13" t="str">
        <f t="shared" si="6"/>
        <v>#N/A</v>
      </c>
      <c r="X169" s="10"/>
      <c r="Y169" s="9" t="b">
        <f t="shared" si="7"/>
        <v>1</v>
      </c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4" t="str">
        <f t="shared" si="2"/>
        <v>I-Frame</v>
      </c>
      <c r="N170" s="4" t="str">
        <f>IFERROR(__xludf.DUMMYFUNCTION("VALUE(REGEXEXTRACT(B170, ""\d+""))"),"#N/A")</f>
        <v>#N/A</v>
      </c>
      <c r="O170" s="4" t="str">
        <f>IFERROR(__xludf.DUMMYFUNCTION("VALUE(REGEXEXTRACT(H170, ""\d+""))"),"#N/A")</f>
        <v>#N/A</v>
      </c>
      <c r="P170" s="4" t="str">
        <f>IFERROR(__xludf.DUMMYFUNCTION("VALUE(REGEXEXTRACT(I170, ""\d+""))"),"#N/A")</f>
        <v>#N/A</v>
      </c>
      <c r="Q170" s="4" t="str">
        <f>IFERROR(__xludf.DUMMYFUNCTION("VALUE(REGEXEXTRACT(J170, ""\d+""))"),"#N/A")</f>
        <v>#N/A</v>
      </c>
      <c r="R170" s="4" t="str">
        <f>IFERROR(__xludf.DUMMYFUNCTION("VALUE(REGEXEXTRACT(K170, ""\d+""))"),"#N/A")</f>
        <v>#N/A</v>
      </c>
      <c r="S170" s="4" t="str">
        <f>IFERROR(__xludf.DUMMYFUNCTION("VALUE(REGEXEXTRACT(L170, ""\d+""))"),"#N/A")</f>
        <v>#N/A</v>
      </c>
      <c r="T170" s="4">
        <f t="shared" si="3"/>
        <v>-1</v>
      </c>
      <c r="U170" s="6">
        <f t="shared" si="4"/>
        <v>0</v>
      </c>
      <c r="V170" s="7">
        <f t="shared" si="5"/>
        <v>-7.058823529</v>
      </c>
      <c r="W170" s="8" t="str">
        <f t="shared" si="6"/>
        <v>#N/A</v>
      </c>
      <c r="X170" s="5"/>
      <c r="Y170" s="4" t="b">
        <f t="shared" si="7"/>
        <v>1</v>
      </c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9" t="str">
        <f t="shared" si="2"/>
        <v>I-Frame</v>
      </c>
      <c r="N171" s="9" t="str">
        <f>IFERROR(__xludf.DUMMYFUNCTION("VALUE(REGEXEXTRACT(B171, ""\d+""))"),"#N/A")</f>
        <v>#N/A</v>
      </c>
      <c r="O171" s="9" t="str">
        <f>IFERROR(__xludf.DUMMYFUNCTION("VALUE(REGEXEXTRACT(H171, ""\d+""))"),"#N/A")</f>
        <v>#N/A</v>
      </c>
      <c r="P171" s="9" t="str">
        <f>IFERROR(__xludf.DUMMYFUNCTION("VALUE(REGEXEXTRACT(I171, ""\d+""))"),"#N/A")</f>
        <v>#N/A</v>
      </c>
      <c r="Q171" s="9" t="str">
        <f>IFERROR(__xludf.DUMMYFUNCTION("VALUE(REGEXEXTRACT(J171, ""\d+""))"),"#N/A")</f>
        <v>#N/A</v>
      </c>
      <c r="R171" s="9" t="str">
        <f>IFERROR(__xludf.DUMMYFUNCTION("VALUE(REGEXEXTRACT(K171, ""\d+""))"),"#N/A")</f>
        <v>#N/A</v>
      </c>
      <c r="S171" s="9" t="str">
        <f>IFERROR(__xludf.DUMMYFUNCTION("VALUE(REGEXEXTRACT(L171, ""\d+""))"),"#N/A")</f>
        <v>#N/A</v>
      </c>
      <c r="T171" s="9">
        <f t="shared" si="3"/>
        <v>-1</v>
      </c>
      <c r="U171" s="11">
        <f t="shared" si="4"/>
        <v>0</v>
      </c>
      <c r="V171" s="12">
        <f t="shared" si="5"/>
        <v>-7.058823529</v>
      </c>
      <c r="W171" s="13" t="str">
        <f t="shared" si="6"/>
        <v>#N/A</v>
      </c>
      <c r="X171" s="10"/>
      <c r="Y171" s="9" t="b">
        <f t="shared" si="7"/>
        <v>1</v>
      </c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 t="str">
        <f t="shared" si="2"/>
        <v>I-Frame</v>
      </c>
      <c r="N172" s="4" t="str">
        <f>IFERROR(__xludf.DUMMYFUNCTION("VALUE(REGEXEXTRACT(B172, ""\d+""))"),"#N/A")</f>
        <v>#N/A</v>
      </c>
      <c r="O172" s="4" t="str">
        <f>IFERROR(__xludf.DUMMYFUNCTION("VALUE(REGEXEXTRACT(H172, ""\d+""))"),"#N/A")</f>
        <v>#N/A</v>
      </c>
      <c r="P172" s="4" t="str">
        <f>IFERROR(__xludf.DUMMYFUNCTION("VALUE(REGEXEXTRACT(I172, ""\d+""))"),"#N/A")</f>
        <v>#N/A</v>
      </c>
      <c r="Q172" s="4" t="str">
        <f>IFERROR(__xludf.DUMMYFUNCTION("VALUE(REGEXEXTRACT(J172, ""\d+""))"),"#N/A")</f>
        <v>#N/A</v>
      </c>
      <c r="R172" s="4" t="str">
        <f>IFERROR(__xludf.DUMMYFUNCTION("VALUE(REGEXEXTRACT(K172, ""\d+""))"),"#N/A")</f>
        <v>#N/A</v>
      </c>
      <c r="S172" s="4" t="str">
        <f>IFERROR(__xludf.DUMMYFUNCTION("VALUE(REGEXEXTRACT(L172, ""\d+""))"),"#N/A")</f>
        <v>#N/A</v>
      </c>
      <c r="T172" s="4">
        <f t="shared" si="3"/>
        <v>-1</v>
      </c>
      <c r="U172" s="6">
        <f t="shared" si="4"/>
        <v>0</v>
      </c>
      <c r="V172" s="7">
        <f t="shared" si="5"/>
        <v>-7.058823529</v>
      </c>
      <c r="W172" s="8" t="str">
        <f t="shared" si="6"/>
        <v>#N/A</v>
      </c>
      <c r="X172" s="5"/>
      <c r="Y172" s="4" t="b">
        <f t="shared" si="7"/>
        <v>1</v>
      </c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9" t="str">
        <f t="shared" si="2"/>
        <v>I-Frame</v>
      </c>
      <c r="N173" s="9" t="str">
        <f>IFERROR(__xludf.DUMMYFUNCTION("VALUE(REGEXEXTRACT(B173, ""\d+""))"),"#N/A")</f>
        <v>#N/A</v>
      </c>
      <c r="O173" s="9" t="str">
        <f>IFERROR(__xludf.DUMMYFUNCTION("VALUE(REGEXEXTRACT(H173, ""\d+""))"),"#N/A")</f>
        <v>#N/A</v>
      </c>
      <c r="P173" s="9" t="str">
        <f>IFERROR(__xludf.DUMMYFUNCTION("VALUE(REGEXEXTRACT(I173, ""\d+""))"),"#N/A")</f>
        <v>#N/A</v>
      </c>
      <c r="Q173" s="9" t="str">
        <f>IFERROR(__xludf.DUMMYFUNCTION("VALUE(REGEXEXTRACT(J173, ""\d+""))"),"#N/A")</f>
        <v>#N/A</v>
      </c>
      <c r="R173" s="9" t="str">
        <f>IFERROR(__xludf.DUMMYFUNCTION("VALUE(REGEXEXTRACT(K173, ""\d+""))"),"#N/A")</f>
        <v>#N/A</v>
      </c>
      <c r="S173" s="9" t="str">
        <f>IFERROR(__xludf.DUMMYFUNCTION("VALUE(REGEXEXTRACT(L173, ""\d+""))"),"#N/A")</f>
        <v>#N/A</v>
      </c>
      <c r="T173" s="9">
        <f t="shared" si="3"/>
        <v>-1</v>
      </c>
      <c r="U173" s="11">
        <f t="shared" si="4"/>
        <v>0</v>
      </c>
      <c r="V173" s="12">
        <f t="shared" si="5"/>
        <v>-7.058823529</v>
      </c>
      <c r="W173" s="13" t="str">
        <f t="shared" si="6"/>
        <v>#N/A</v>
      </c>
      <c r="X173" s="10"/>
      <c r="Y173" s="9" t="b">
        <f t="shared" si="7"/>
        <v>1</v>
      </c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4" t="str">
        <f t="shared" si="2"/>
        <v>I-Frame</v>
      </c>
      <c r="N174" s="4" t="str">
        <f>IFERROR(__xludf.DUMMYFUNCTION("VALUE(REGEXEXTRACT(B174, ""\d+""))"),"#N/A")</f>
        <v>#N/A</v>
      </c>
      <c r="O174" s="4" t="str">
        <f>IFERROR(__xludf.DUMMYFUNCTION("VALUE(REGEXEXTRACT(H174, ""\d+""))"),"#N/A")</f>
        <v>#N/A</v>
      </c>
      <c r="P174" s="4" t="str">
        <f>IFERROR(__xludf.DUMMYFUNCTION("VALUE(REGEXEXTRACT(I174, ""\d+""))"),"#N/A")</f>
        <v>#N/A</v>
      </c>
      <c r="Q174" s="4" t="str">
        <f>IFERROR(__xludf.DUMMYFUNCTION("VALUE(REGEXEXTRACT(J174, ""\d+""))"),"#N/A")</f>
        <v>#N/A</v>
      </c>
      <c r="R174" s="4" t="str">
        <f>IFERROR(__xludf.DUMMYFUNCTION("VALUE(REGEXEXTRACT(K174, ""\d+""))"),"#N/A")</f>
        <v>#N/A</v>
      </c>
      <c r="S174" s="4" t="str">
        <f>IFERROR(__xludf.DUMMYFUNCTION("VALUE(REGEXEXTRACT(L174, ""\d+""))"),"#N/A")</f>
        <v>#N/A</v>
      </c>
      <c r="T174" s="4">
        <f t="shared" si="3"/>
        <v>-1</v>
      </c>
      <c r="U174" s="6">
        <f t="shared" si="4"/>
        <v>0</v>
      </c>
      <c r="V174" s="7">
        <f t="shared" si="5"/>
        <v>-7.058823529</v>
      </c>
      <c r="W174" s="8" t="str">
        <f t="shared" si="6"/>
        <v>#N/A</v>
      </c>
      <c r="X174" s="5"/>
      <c r="Y174" s="4" t="b">
        <f t="shared" si="7"/>
        <v>1</v>
      </c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9" t="str">
        <f t="shared" si="2"/>
        <v>I-Frame</v>
      </c>
      <c r="N175" s="9" t="str">
        <f>IFERROR(__xludf.DUMMYFUNCTION("VALUE(REGEXEXTRACT(B175, ""\d+""))"),"#N/A")</f>
        <v>#N/A</v>
      </c>
      <c r="O175" s="9" t="str">
        <f>IFERROR(__xludf.DUMMYFUNCTION("VALUE(REGEXEXTRACT(H175, ""\d+""))"),"#N/A")</f>
        <v>#N/A</v>
      </c>
      <c r="P175" s="9" t="str">
        <f>IFERROR(__xludf.DUMMYFUNCTION("VALUE(REGEXEXTRACT(I175, ""\d+""))"),"#N/A")</f>
        <v>#N/A</v>
      </c>
      <c r="Q175" s="9" t="str">
        <f>IFERROR(__xludf.DUMMYFUNCTION("VALUE(REGEXEXTRACT(J175, ""\d+""))"),"#N/A")</f>
        <v>#N/A</v>
      </c>
      <c r="R175" s="9" t="str">
        <f>IFERROR(__xludf.DUMMYFUNCTION("VALUE(REGEXEXTRACT(K175, ""\d+""))"),"#N/A")</f>
        <v>#N/A</v>
      </c>
      <c r="S175" s="9" t="str">
        <f>IFERROR(__xludf.DUMMYFUNCTION("VALUE(REGEXEXTRACT(L175, ""\d+""))"),"#N/A")</f>
        <v>#N/A</v>
      </c>
      <c r="T175" s="9">
        <f t="shared" si="3"/>
        <v>-1</v>
      </c>
      <c r="U175" s="11">
        <f t="shared" si="4"/>
        <v>0</v>
      </c>
      <c r="V175" s="12">
        <f t="shared" si="5"/>
        <v>-7.058823529</v>
      </c>
      <c r="W175" s="13" t="str">
        <f t="shared" si="6"/>
        <v>#N/A</v>
      </c>
      <c r="X175" s="10"/>
      <c r="Y175" s="9" t="b">
        <f t="shared" si="7"/>
        <v>1</v>
      </c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4" t="str">
        <f t="shared" si="2"/>
        <v>I-Frame</v>
      </c>
      <c r="N176" s="4" t="str">
        <f>IFERROR(__xludf.DUMMYFUNCTION("VALUE(REGEXEXTRACT(B176, ""\d+""))"),"#N/A")</f>
        <v>#N/A</v>
      </c>
      <c r="O176" s="4" t="str">
        <f>IFERROR(__xludf.DUMMYFUNCTION("VALUE(REGEXEXTRACT(H176, ""\d+""))"),"#N/A")</f>
        <v>#N/A</v>
      </c>
      <c r="P176" s="4" t="str">
        <f>IFERROR(__xludf.DUMMYFUNCTION("VALUE(REGEXEXTRACT(I176, ""\d+""))"),"#N/A")</f>
        <v>#N/A</v>
      </c>
      <c r="Q176" s="4" t="str">
        <f>IFERROR(__xludf.DUMMYFUNCTION("VALUE(REGEXEXTRACT(J176, ""\d+""))"),"#N/A")</f>
        <v>#N/A</v>
      </c>
      <c r="R176" s="4" t="str">
        <f>IFERROR(__xludf.DUMMYFUNCTION("VALUE(REGEXEXTRACT(K176, ""\d+""))"),"#N/A")</f>
        <v>#N/A</v>
      </c>
      <c r="S176" s="4" t="str">
        <f>IFERROR(__xludf.DUMMYFUNCTION("VALUE(REGEXEXTRACT(L176, ""\d+""))"),"#N/A")</f>
        <v>#N/A</v>
      </c>
      <c r="T176" s="4">
        <f t="shared" si="3"/>
        <v>-1</v>
      </c>
      <c r="U176" s="6">
        <f t="shared" si="4"/>
        <v>0</v>
      </c>
      <c r="V176" s="7">
        <f t="shared" si="5"/>
        <v>-7.058823529</v>
      </c>
      <c r="W176" s="8" t="str">
        <f t="shared" si="6"/>
        <v>#N/A</v>
      </c>
      <c r="X176" s="5"/>
      <c r="Y176" s="4" t="b">
        <f t="shared" si="7"/>
        <v>1</v>
      </c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9" t="str">
        <f t="shared" si="2"/>
        <v>I-Frame</v>
      </c>
      <c r="N177" s="9" t="str">
        <f>IFERROR(__xludf.DUMMYFUNCTION("VALUE(REGEXEXTRACT(B177, ""\d+""))"),"#N/A")</f>
        <v>#N/A</v>
      </c>
      <c r="O177" s="9" t="str">
        <f>IFERROR(__xludf.DUMMYFUNCTION("VALUE(REGEXEXTRACT(H177, ""\d+""))"),"#N/A")</f>
        <v>#N/A</v>
      </c>
      <c r="P177" s="9" t="str">
        <f>IFERROR(__xludf.DUMMYFUNCTION("VALUE(REGEXEXTRACT(I177, ""\d+""))"),"#N/A")</f>
        <v>#N/A</v>
      </c>
      <c r="Q177" s="9" t="str">
        <f>IFERROR(__xludf.DUMMYFUNCTION("VALUE(REGEXEXTRACT(J177, ""\d+""))"),"#N/A")</f>
        <v>#N/A</v>
      </c>
      <c r="R177" s="9" t="str">
        <f>IFERROR(__xludf.DUMMYFUNCTION("VALUE(REGEXEXTRACT(K177, ""\d+""))"),"#N/A")</f>
        <v>#N/A</v>
      </c>
      <c r="S177" s="9" t="str">
        <f>IFERROR(__xludf.DUMMYFUNCTION("VALUE(REGEXEXTRACT(L177, ""\d+""))"),"#N/A")</f>
        <v>#N/A</v>
      </c>
      <c r="T177" s="9">
        <f t="shared" si="3"/>
        <v>-1</v>
      </c>
      <c r="U177" s="11">
        <f t="shared" si="4"/>
        <v>0</v>
      </c>
      <c r="V177" s="12">
        <f t="shared" si="5"/>
        <v>-7.058823529</v>
      </c>
      <c r="W177" s="13" t="str">
        <f t="shared" si="6"/>
        <v>#N/A</v>
      </c>
      <c r="X177" s="10"/>
      <c r="Y177" s="9" t="b">
        <f t="shared" si="7"/>
        <v>1</v>
      </c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 t="str">
        <f t="shared" si="2"/>
        <v>I-Frame</v>
      </c>
      <c r="N178" s="4" t="str">
        <f>IFERROR(__xludf.DUMMYFUNCTION("VALUE(REGEXEXTRACT(B178, ""\d+""))"),"#N/A")</f>
        <v>#N/A</v>
      </c>
      <c r="O178" s="4" t="str">
        <f>IFERROR(__xludf.DUMMYFUNCTION("VALUE(REGEXEXTRACT(H178, ""\d+""))"),"#N/A")</f>
        <v>#N/A</v>
      </c>
      <c r="P178" s="4" t="str">
        <f>IFERROR(__xludf.DUMMYFUNCTION("VALUE(REGEXEXTRACT(I178, ""\d+""))"),"#N/A")</f>
        <v>#N/A</v>
      </c>
      <c r="Q178" s="4" t="str">
        <f>IFERROR(__xludf.DUMMYFUNCTION("VALUE(REGEXEXTRACT(J178, ""\d+""))"),"#N/A")</f>
        <v>#N/A</v>
      </c>
      <c r="R178" s="4" t="str">
        <f>IFERROR(__xludf.DUMMYFUNCTION("VALUE(REGEXEXTRACT(K178, ""\d+""))"),"#N/A")</f>
        <v>#N/A</v>
      </c>
      <c r="S178" s="4" t="str">
        <f>IFERROR(__xludf.DUMMYFUNCTION("VALUE(REGEXEXTRACT(L178, ""\d+""))"),"#N/A")</f>
        <v>#N/A</v>
      </c>
      <c r="T178" s="4">
        <f t="shared" si="3"/>
        <v>-1</v>
      </c>
      <c r="U178" s="6">
        <f t="shared" si="4"/>
        <v>0</v>
      </c>
      <c r="V178" s="7">
        <f t="shared" si="5"/>
        <v>-7.058823529</v>
      </c>
      <c r="W178" s="8" t="str">
        <f t="shared" si="6"/>
        <v>#N/A</v>
      </c>
      <c r="X178" s="5"/>
      <c r="Y178" s="4" t="b">
        <f t="shared" si="7"/>
        <v>1</v>
      </c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9" t="str">
        <f t="shared" si="2"/>
        <v>I-Frame</v>
      </c>
      <c r="N179" s="9" t="str">
        <f>IFERROR(__xludf.DUMMYFUNCTION("VALUE(REGEXEXTRACT(B179, ""\d+""))"),"#N/A")</f>
        <v>#N/A</v>
      </c>
      <c r="O179" s="9" t="str">
        <f>IFERROR(__xludf.DUMMYFUNCTION("VALUE(REGEXEXTRACT(H179, ""\d+""))"),"#N/A")</f>
        <v>#N/A</v>
      </c>
      <c r="P179" s="9" t="str">
        <f>IFERROR(__xludf.DUMMYFUNCTION("VALUE(REGEXEXTRACT(I179, ""\d+""))"),"#N/A")</f>
        <v>#N/A</v>
      </c>
      <c r="Q179" s="9" t="str">
        <f>IFERROR(__xludf.DUMMYFUNCTION("VALUE(REGEXEXTRACT(J179, ""\d+""))"),"#N/A")</f>
        <v>#N/A</v>
      </c>
      <c r="R179" s="9" t="str">
        <f>IFERROR(__xludf.DUMMYFUNCTION("VALUE(REGEXEXTRACT(K179, ""\d+""))"),"#N/A")</f>
        <v>#N/A</v>
      </c>
      <c r="S179" s="9" t="str">
        <f>IFERROR(__xludf.DUMMYFUNCTION("VALUE(REGEXEXTRACT(L179, ""\d+""))"),"#N/A")</f>
        <v>#N/A</v>
      </c>
      <c r="T179" s="9">
        <f t="shared" si="3"/>
        <v>-1</v>
      </c>
      <c r="U179" s="11">
        <f t="shared" si="4"/>
        <v>0</v>
      </c>
      <c r="V179" s="12">
        <f t="shared" si="5"/>
        <v>-7.058823529</v>
      </c>
      <c r="W179" s="13" t="str">
        <f t="shared" si="6"/>
        <v>#N/A</v>
      </c>
      <c r="X179" s="10"/>
      <c r="Y179" s="9" t="b">
        <f t="shared" si="7"/>
        <v>1</v>
      </c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4" t="str">
        <f t="shared" si="2"/>
        <v>I-Frame</v>
      </c>
      <c r="N180" s="4" t="str">
        <f>IFERROR(__xludf.DUMMYFUNCTION("VALUE(REGEXEXTRACT(B180, ""\d+""))"),"#N/A")</f>
        <v>#N/A</v>
      </c>
      <c r="O180" s="4" t="str">
        <f>IFERROR(__xludf.DUMMYFUNCTION("VALUE(REGEXEXTRACT(H180, ""\d+""))"),"#N/A")</f>
        <v>#N/A</v>
      </c>
      <c r="P180" s="4" t="str">
        <f>IFERROR(__xludf.DUMMYFUNCTION("VALUE(REGEXEXTRACT(I180, ""\d+""))"),"#N/A")</f>
        <v>#N/A</v>
      </c>
      <c r="Q180" s="4" t="str">
        <f>IFERROR(__xludf.DUMMYFUNCTION("VALUE(REGEXEXTRACT(J180, ""\d+""))"),"#N/A")</f>
        <v>#N/A</v>
      </c>
      <c r="R180" s="4" t="str">
        <f>IFERROR(__xludf.DUMMYFUNCTION("VALUE(REGEXEXTRACT(K180, ""\d+""))"),"#N/A")</f>
        <v>#N/A</v>
      </c>
      <c r="S180" s="4" t="str">
        <f>IFERROR(__xludf.DUMMYFUNCTION("VALUE(REGEXEXTRACT(L180, ""\d+""))"),"#N/A")</f>
        <v>#N/A</v>
      </c>
      <c r="T180" s="4">
        <f t="shared" si="3"/>
        <v>-1</v>
      </c>
      <c r="U180" s="6">
        <f t="shared" si="4"/>
        <v>0</v>
      </c>
      <c r="V180" s="7">
        <f t="shared" si="5"/>
        <v>-7.058823529</v>
      </c>
      <c r="W180" s="8" t="str">
        <f t="shared" si="6"/>
        <v>#N/A</v>
      </c>
      <c r="X180" s="5"/>
      <c r="Y180" s="4" t="b">
        <f t="shared" si="7"/>
        <v>1</v>
      </c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9" t="str">
        <f t="shared" si="2"/>
        <v>I-Frame</v>
      </c>
      <c r="N181" s="9" t="str">
        <f>IFERROR(__xludf.DUMMYFUNCTION("VALUE(REGEXEXTRACT(B181, ""\d+""))"),"#N/A")</f>
        <v>#N/A</v>
      </c>
      <c r="O181" s="9" t="str">
        <f>IFERROR(__xludf.DUMMYFUNCTION("VALUE(REGEXEXTRACT(H181, ""\d+""))"),"#N/A")</f>
        <v>#N/A</v>
      </c>
      <c r="P181" s="9" t="str">
        <f>IFERROR(__xludf.DUMMYFUNCTION("VALUE(REGEXEXTRACT(I181, ""\d+""))"),"#N/A")</f>
        <v>#N/A</v>
      </c>
      <c r="Q181" s="9" t="str">
        <f>IFERROR(__xludf.DUMMYFUNCTION("VALUE(REGEXEXTRACT(J181, ""\d+""))"),"#N/A")</f>
        <v>#N/A</v>
      </c>
      <c r="R181" s="9" t="str">
        <f>IFERROR(__xludf.DUMMYFUNCTION("VALUE(REGEXEXTRACT(K181, ""\d+""))"),"#N/A")</f>
        <v>#N/A</v>
      </c>
      <c r="S181" s="9" t="str">
        <f>IFERROR(__xludf.DUMMYFUNCTION("VALUE(REGEXEXTRACT(L181, ""\d+""))"),"#N/A")</f>
        <v>#N/A</v>
      </c>
      <c r="T181" s="9">
        <f t="shared" si="3"/>
        <v>-1</v>
      </c>
      <c r="U181" s="11">
        <f t="shared" si="4"/>
        <v>0</v>
      </c>
      <c r="V181" s="12">
        <f t="shared" si="5"/>
        <v>-7.058823529</v>
      </c>
      <c r="W181" s="13" t="str">
        <f t="shared" si="6"/>
        <v>#N/A</v>
      </c>
      <c r="X181" s="10"/>
      <c r="Y181" s="9" t="b">
        <f t="shared" si="7"/>
        <v>1</v>
      </c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4" t="str">
        <f t="shared" si="2"/>
        <v>I-Frame</v>
      </c>
      <c r="N182" s="4" t="str">
        <f>IFERROR(__xludf.DUMMYFUNCTION("VALUE(REGEXEXTRACT(B182, ""\d+""))"),"#N/A")</f>
        <v>#N/A</v>
      </c>
      <c r="O182" s="4" t="str">
        <f>IFERROR(__xludf.DUMMYFUNCTION("VALUE(REGEXEXTRACT(H182, ""\d+""))"),"#N/A")</f>
        <v>#N/A</v>
      </c>
      <c r="P182" s="4" t="str">
        <f>IFERROR(__xludf.DUMMYFUNCTION("VALUE(REGEXEXTRACT(I182, ""\d+""))"),"#N/A")</f>
        <v>#N/A</v>
      </c>
      <c r="Q182" s="4" t="str">
        <f>IFERROR(__xludf.DUMMYFUNCTION("VALUE(REGEXEXTRACT(J182, ""\d+""))"),"#N/A")</f>
        <v>#N/A</v>
      </c>
      <c r="R182" s="4" t="str">
        <f>IFERROR(__xludf.DUMMYFUNCTION("VALUE(REGEXEXTRACT(K182, ""\d+""))"),"#N/A")</f>
        <v>#N/A</v>
      </c>
      <c r="S182" s="4" t="str">
        <f>IFERROR(__xludf.DUMMYFUNCTION("VALUE(REGEXEXTRACT(L182, ""\d+""))"),"#N/A")</f>
        <v>#N/A</v>
      </c>
      <c r="T182" s="4">
        <f t="shared" si="3"/>
        <v>-1</v>
      </c>
      <c r="U182" s="6">
        <f t="shared" si="4"/>
        <v>0</v>
      </c>
      <c r="V182" s="7">
        <f t="shared" si="5"/>
        <v>-7.058823529</v>
      </c>
      <c r="W182" s="8" t="str">
        <f t="shared" si="6"/>
        <v>#N/A</v>
      </c>
      <c r="X182" s="5"/>
      <c r="Y182" s="4" t="b">
        <f t="shared" si="7"/>
        <v>1</v>
      </c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9" t="str">
        <f t="shared" si="2"/>
        <v>I-Frame</v>
      </c>
      <c r="N183" s="9" t="str">
        <f>IFERROR(__xludf.DUMMYFUNCTION("VALUE(REGEXEXTRACT(B183, ""\d+""))"),"#N/A")</f>
        <v>#N/A</v>
      </c>
      <c r="O183" s="9" t="str">
        <f>IFERROR(__xludf.DUMMYFUNCTION("VALUE(REGEXEXTRACT(H183, ""\d+""))"),"#N/A")</f>
        <v>#N/A</v>
      </c>
      <c r="P183" s="9" t="str">
        <f>IFERROR(__xludf.DUMMYFUNCTION("VALUE(REGEXEXTRACT(I183, ""\d+""))"),"#N/A")</f>
        <v>#N/A</v>
      </c>
      <c r="Q183" s="9" t="str">
        <f>IFERROR(__xludf.DUMMYFUNCTION("VALUE(REGEXEXTRACT(J183, ""\d+""))"),"#N/A")</f>
        <v>#N/A</v>
      </c>
      <c r="R183" s="9" t="str">
        <f>IFERROR(__xludf.DUMMYFUNCTION("VALUE(REGEXEXTRACT(K183, ""\d+""))"),"#N/A")</f>
        <v>#N/A</v>
      </c>
      <c r="S183" s="9" t="str">
        <f>IFERROR(__xludf.DUMMYFUNCTION("VALUE(REGEXEXTRACT(L183, ""\d+""))"),"#N/A")</f>
        <v>#N/A</v>
      </c>
      <c r="T183" s="9">
        <f t="shared" si="3"/>
        <v>-1</v>
      </c>
      <c r="U183" s="11">
        <f t="shared" si="4"/>
        <v>0</v>
      </c>
      <c r="V183" s="12">
        <f t="shared" si="5"/>
        <v>-7.058823529</v>
      </c>
      <c r="W183" s="13" t="str">
        <f t="shared" si="6"/>
        <v>#N/A</v>
      </c>
      <c r="X183" s="10"/>
      <c r="Y183" s="9" t="b">
        <f t="shared" si="7"/>
        <v>1</v>
      </c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 t="str">
        <f t="shared" si="2"/>
        <v>I-Frame</v>
      </c>
      <c r="N184" s="4" t="str">
        <f>IFERROR(__xludf.DUMMYFUNCTION("VALUE(REGEXEXTRACT(B184, ""\d+""))"),"#N/A")</f>
        <v>#N/A</v>
      </c>
      <c r="O184" s="4" t="str">
        <f>IFERROR(__xludf.DUMMYFUNCTION("VALUE(REGEXEXTRACT(H184, ""\d+""))"),"#N/A")</f>
        <v>#N/A</v>
      </c>
      <c r="P184" s="4" t="str">
        <f>IFERROR(__xludf.DUMMYFUNCTION("VALUE(REGEXEXTRACT(I184, ""\d+""))"),"#N/A")</f>
        <v>#N/A</v>
      </c>
      <c r="Q184" s="4" t="str">
        <f>IFERROR(__xludf.DUMMYFUNCTION("VALUE(REGEXEXTRACT(J184, ""\d+""))"),"#N/A")</f>
        <v>#N/A</v>
      </c>
      <c r="R184" s="4" t="str">
        <f>IFERROR(__xludf.DUMMYFUNCTION("VALUE(REGEXEXTRACT(K184, ""\d+""))"),"#N/A")</f>
        <v>#N/A</v>
      </c>
      <c r="S184" s="4" t="str">
        <f>IFERROR(__xludf.DUMMYFUNCTION("VALUE(REGEXEXTRACT(L184, ""\d+""))"),"#N/A")</f>
        <v>#N/A</v>
      </c>
      <c r="T184" s="4">
        <f t="shared" si="3"/>
        <v>-1</v>
      </c>
      <c r="U184" s="6">
        <f t="shared" si="4"/>
        <v>0</v>
      </c>
      <c r="V184" s="7">
        <f t="shared" si="5"/>
        <v>-7.058823529</v>
      </c>
      <c r="W184" s="8" t="str">
        <f t="shared" si="6"/>
        <v>#N/A</v>
      </c>
      <c r="X184" s="5"/>
      <c r="Y184" s="4" t="b">
        <f t="shared" si="7"/>
        <v>1</v>
      </c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9" t="str">
        <f t="shared" si="2"/>
        <v>I-Frame</v>
      </c>
      <c r="N185" s="9" t="str">
        <f>IFERROR(__xludf.DUMMYFUNCTION("VALUE(REGEXEXTRACT(B185, ""\d+""))"),"#N/A")</f>
        <v>#N/A</v>
      </c>
      <c r="O185" s="9" t="str">
        <f>IFERROR(__xludf.DUMMYFUNCTION("VALUE(REGEXEXTRACT(H185, ""\d+""))"),"#N/A")</f>
        <v>#N/A</v>
      </c>
      <c r="P185" s="9" t="str">
        <f>IFERROR(__xludf.DUMMYFUNCTION("VALUE(REGEXEXTRACT(I185, ""\d+""))"),"#N/A")</f>
        <v>#N/A</v>
      </c>
      <c r="Q185" s="9" t="str">
        <f>IFERROR(__xludf.DUMMYFUNCTION("VALUE(REGEXEXTRACT(J185, ""\d+""))"),"#N/A")</f>
        <v>#N/A</v>
      </c>
      <c r="R185" s="9" t="str">
        <f>IFERROR(__xludf.DUMMYFUNCTION("VALUE(REGEXEXTRACT(K185, ""\d+""))"),"#N/A")</f>
        <v>#N/A</v>
      </c>
      <c r="S185" s="9" t="str">
        <f>IFERROR(__xludf.DUMMYFUNCTION("VALUE(REGEXEXTRACT(L185, ""\d+""))"),"#N/A")</f>
        <v>#N/A</v>
      </c>
      <c r="T185" s="9">
        <f t="shared" si="3"/>
        <v>-1</v>
      </c>
      <c r="U185" s="11">
        <f t="shared" si="4"/>
        <v>0</v>
      </c>
      <c r="V185" s="12">
        <f t="shared" si="5"/>
        <v>-7.058823529</v>
      </c>
      <c r="W185" s="13" t="str">
        <f t="shared" si="6"/>
        <v>#N/A</v>
      </c>
      <c r="X185" s="10"/>
      <c r="Y185" s="9" t="b">
        <f t="shared" si="7"/>
        <v>1</v>
      </c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 t="str">
        <f t="shared" si="2"/>
        <v>I-Frame</v>
      </c>
      <c r="N186" s="4" t="str">
        <f>IFERROR(__xludf.DUMMYFUNCTION("VALUE(REGEXEXTRACT(B186, ""\d+""))"),"#N/A")</f>
        <v>#N/A</v>
      </c>
      <c r="O186" s="4" t="str">
        <f>IFERROR(__xludf.DUMMYFUNCTION("VALUE(REGEXEXTRACT(H186, ""\d+""))"),"#N/A")</f>
        <v>#N/A</v>
      </c>
      <c r="P186" s="4" t="str">
        <f>IFERROR(__xludf.DUMMYFUNCTION("VALUE(REGEXEXTRACT(I186, ""\d+""))"),"#N/A")</f>
        <v>#N/A</v>
      </c>
      <c r="Q186" s="4" t="str">
        <f>IFERROR(__xludf.DUMMYFUNCTION("VALUE(REGEXEXTRACT(J186, ""\d+""))"),"#N/A")</f>
        <v>#N/A</v>
      </c>
      <c r="R186" s="4" t="str">
        <f>IFERROR(__xludf.DUMMYFUNCTION("VALUE(REGEXEXTRACT(K186, ""\d+""))"),"#N/A")</f>
        <v>#N/A</v>
      </c>
      <c r="S186" s="4" t="str">
        <f>IFERROR(__xludf.DUMMYFUNCTION("VALUE(REGEXEXTRACT(L186, ""\d+""))"),"#N/A")</f>
        <v>#N/A</v>
      </c>
      <c r="T186" s="4">
        <f t="shared" si="3"/>
        <v>-1</v>
      </c>
      <c r="U186" s="6">
        <f t="shared" si="4"/>
        <v>0</v>
      </c>
      <c r="V186" s="7">
        <f t="shared" si="5"/>
        <v>-7.058823529</v>
      </c>
      <c r="W186" s="8" t="str">
        <f t="shared" si="6"/>
        <v>#N/A</v>
      </c>
      <c r="X186" s="5"/>
      <c r="Y186" s="4" t="b">
        <f t="shared" si="7"/>
        <v>1</v>
      </c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9" t="str">
        <f t="shared" si="2"/>
        <v>I-Frame</v>
      </c>
      <c r="N187" s="9" t="str">
        <f>IFERROR(__xludf.DUMMYFUNCTION("VALUE(REGEXEXTRACT(B187, ""\d+""))"),"#N/A")</f>
        <v>#N/A</v>
      </c>
      <c r="O187" s="9" t="str">
        <f>IFERROR(__xludf.DUMMYFUNCTION("VALUE(REGEXEXTRACT(H187, ""\d+""))"),"#N/A")</f>
        <v>#N/A</v>
      </c>
      <c r="P187" s="9" t="str">
        <f>IFERROR(__xludf.DUMMYFUNCTION("VALUE(REGEXEXTRACT(I187, ""\d+""))"),"#N/A")</f>
        <v>#N/A</v>
      </c>
      <c r="Q187" s="9" t="str">
        <f>IFERROR(__xludf.DUMMYFUNCTION("VALUE(REGEXEXTRACT(J187, ""\d+""))"),"#N/A")</f>
        <v>#N/A</v>
      </c>
      <c r="R187" s="9" t="str">
        <f>IFERROR(__xludf.DUMMYFUNCTION("VALUE(REGEXEXTRACT(K187, ""\d+""))"),"#N/A")</f>
        <v>#N/A</v>
      </c>
      <c r="S187" s="9" t="str">
        <f>IFERROR(__xludf.DUMMYFUNCTION("VALUE(REGEXEXTRACT(L187, ""\d+""))"),"#N/A")</f>
        <v>#N/A</v>
      </c>
      <c r="T187" s="9">
        <f t="shared" si="3"/>
        <v>-1</v>
      </c>
      <c r="U187" s="11">
        <f t="shared" si="4"/>
        <v>0</v>
      </c>
      <c r="V187" s="12">
        <f t="shared" si="5"/>
        <v>-7.058823529</v>
      </c>
      <c r="W187" s="13" t="str">
        <f t="shared" si="6"/>
        <v>#N/A</v>
      </c>
      <c r="X187" s="10"/>
      <c r="Y187" s="9" t="b">
        <f t="shared" si="7"/>
        <v>1</v>
      </c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4" t="str">
        <f t="shared" si="2"/>
        <v>I-Frame</v>
      </c>
      <c r="N188" s="4" t="str">
        <f>IFERROR(__xludf.DUMMYFUNCTION("VALUE(REGEXEXTRACT(B188, ""\d+""))"),"#N/A")</f>
        <v>#N/A</v>
      </c>
      <c r="O188" s="4" t="str">
        <f>IFERROR(__xludf.DUMMYFUNCTION("VALUE(REGEXEXTRACT(H188, ""\d+""))"),"#N/A")</f>
        <v>#N/A</v>
      </c>
      <c r="P188" s="4" t="str">
        <f>IFERROR(__xludf.DUMMYFUNCTION("VALUE(REGEXEXTRACT(I188, ""\d+""))"),"#N/A")</f>
        <v>#N/A</v>
      </c>
      <c r="Q188" s="4" t="str">
        <f>IFERROR(__xludf.DUMMYFUNCTION("VALUE(REGEXEXTRACT(J188, ""\d+""))"),"#N/A")</f>
        <v>#N/A</v>
      </c>
      <c r="R188" s="4" t="str">
        <f>IFERROR(__xludf.DUMMYFUNCTION("VALUE(REGEXEXTRACT(K188, ""\d+""))"),"#N/A")</f>
        <v>#N/A</v>
      </c>
      <c r="S188" s="4" t="str">
        <f>IFERROR(__xludf.DUMMYFUNCTION("VALUE(REGEXEXTRACT(L188, ""\d+""))"),"#N/A")</f>
        <v>#N/A</v>
      </c>
      <c r="T188" s="4">
        <f t="shared" si="3"/>
        <v>-1</v>
      </c>
      <c r="U188" s="6">
        <f t="shared" si="4"/>
        <v>0</v>
      </c>
      <c r="V188" s="7">
        <f t="shared" si="5"/>
        <v>-7.058823529</v>
      </c>
      <c r="W188" s="8" t="str">
        <f t="shared" si="6"/>
        <v>#N/A</v>
      </c>
      <c r="X188" s="5"/>
      <c r="Y188" s="4" t="b">
        <f t="shared" si="7"/>
        <v>1</v>
      </c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9" t="str">
        <f t="shared" si="2"/>
        <v>I-Frame</v>
      </c>
      <c r="N189" s="9" t="str">
        <f>IFERROR(__xludf.DUMMYFUNCTION("VALUE(REGEXEXTRACT(B189, ""\d+""))"),"#N/A")</f>
        <v>#N/A</v>
      </c>
      <c r="O189" s="9" t="str">
        <f>IFERROR(__xludf.DUMMYFUNCTION("VALUE(REGEXEXTRACT(H189, ""\d+""))"),"#N/A")</f>
        <v>#N/A</v>
      </c>
      <c r="P189" s="9" t="str">
        <f>IFERROR(__xludf.DUMMYFUNCTION("VALUE(REGEXEXTRACT(I189, ""\d+""))"),"#N/A")</f>
        <v>#N/A</v>
      </c>
      <c r="Q189" s="9" t="str">
        <f>IFERROR(__xludf.DUMMYFUNCTION("VALUE(REGEXEXTRACT(J189, ""\d+""))"),"#N/A")</f>
        <v>#N/A</v>
      </c>
      <c r="R189" s="9" t="str">
        <f>IFERROR(__xludf.DUMMYFUNCTION("VALUE(REGEXEXTRACT(K189, ""\d+""))"),"#N/A")</f>
        <v>#N/A</v>
      </c>
      <c r="S189" s="9" t="str">
        <f>IFERROR(__xludf.DUMMYFUNCTION("VALUE(REGEXEXTRACT(L189, ""\d+""))"),"#N/A")</f>
        <v>#N/A</v>
      </c>
      <c r="T189" s="9">
        <f t="shared" si="3"/>
        <v>-1</v>
      </c>
      <c r="U189" s="11">
        <f t="shared" si="4"/>
        <v>0</v>
      </c>
      <c r="V189" s="12">
        <f t="shared" si="5"/>
        <v>-7.058823529</v>
      </c>
      <c r="W189" s="13" t="str">
        <f t="shared" si="6"/>
        <v>#N/A</v>
      </c>
      <c r="X189" s="10"/>
      <c r="Y189" s="9" t="b">
        <f t="shared" si="7"/>
        <v>1</v>
      </c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4" t="str">
        <f t="shared" si="2"/>
        <v>I-Frame</v>
      </c>
      <c r="N190" s="4" t="str">
        <f>IFERROR(__xludf.DUMMYFUNCTION("VALUE(REGEXEXTRACT(B190, ""\d+""))"),"#N/A")</f>
        <v>#N/A</v>
      </c>
      <c r="O190" s="4" t="str">
        <f>IFERROR(__xludf.DUMMYFUNCTION("VALUE(REGEXEXTRACT(H190, ""\d+""))"),"#N/A")</f>
        <v>#N/A</v>
      </c>
      <c r="P190" s="4" t="str">
        <f>IFERROR(__xludf.DUMMYFUNCTION("VALUE(REGEXEXTRACT(I190, ""\d+""))"),"#N/A")</f>
        <v>#N/A</v>
      </c>
      <c r="Q190" s="4" t="str">
        <f>IFERROR(__xludf.DUMMYFUNCTION("VALUE(REGEXEXTRACT(J190, ""\d+""))"),"#N/A")</f>
        <v>#N/A</v>
      </c>
      <c r="R190" s="4" t="str">
        <f>IFERROR(__xludf.DUMMYFUNCTION("VALUE(REGEXEXTRACT(K190, ""\d+""))"),"#N/A")</f>
        <v>#N/A</v>
      </c>
      <c r="S190" s="4" t="str">
        <f>IFERROR(__xludf.DUMMYFUNCTION("VALUE(REGEXEXTRACT(L190, ""\d+""))"),"#N/A")</f>
        <v>#N/A</v>
      </c>
      <c r="T190" s="4">
        <f t="shared" si="3"/>
        <v>-1</v>
      </c>
      <c r="U190" s="6">
        <f t="shared" si="4"/>
        <v>0</v>
      </c>
      <c r="V190" s="7">
        <f t="shared" si="5"/>
        <v>-7.058823529</v>
      </c>
      <c r="W190" s="8" t="str">
        <f t="shared" si="6"/>
        <v>#N/A</v>
      </c>
      <c r="X190" s="5"/>
      <c r="Y190" s="4" t="b">
        <f t="shared" si="7"/>
        <v>1</v>
      </c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9" t="str">
        <f t="shared" si="2"/>
        <v>I-Frame</v>
      </c>
      <c r="N191" s="9" t="str">
        <f>IFERROR(__xludf.DUMMYFUNCTION("VALUE(REGEXEXTRACT(B191, ""\d+""))"),"#N/A")</f>
        <v>#N/A</v>
      </c>
      <c r="O191" s="9" t="str">
        <f>IFERROR(__xludf.DUMMYFUNCTION("VALUE(REGEXEXTRACT(H191, ""\d+""))"),"#N/A")</f>
        <v>#N/A</v>
      </c>
      <c r="P191" s="9" t="str">
        <f>IFERROR(__xludf.DUMMYFUNCTION("VALUE(REGEXEXTRACT(I191, ""\d+""))"),"#N/A")</f>
        <v>#N/A</v>
      </c>
      <c r="Q191" s="9" t="str">
        <f>IFERROR(__xludf.DUMMYFUNCTION("VALUE(REGEXEXTRACT(J191, ""\d+""))"),"#N/A")</f>
        <v>#N/A</v>
      </c>
      <c r="R191" s="9" t="str">
        <f>IFERROR(__xludf.DUMMYFUNCTION("VALUE(REGEXEXTRACT(K191, ""\d+""))"),"#N/A")</f>
        <v>#N/A</v>
      </c>
      <c r="S191" s="9" t="str">
        <f>IFERROR(__xludf.DUMMYFUNCTION("VALUE(REGEXEXTRACT(L191, ""\d+""))"),"#N/A")</f>
        <v>#N/A</v>
      </c>
      <c r="T191" s="9">
        <f t="shared" si="3"/>
        <v>-1</v>
      </c>
      <c r="U191" s="11">
        <f t="shared" si="4"/>
        <v>0</v>
      </c>
      <c r="V191" s="12">
        <f t="shared" si="5"/>
        <v>-7.058823529</v>
      </c>
      <c r="W191" s="13" t="str">
        <f t="shared" si="6"/>
        <v>#N/A</v>
      </c>
      <c r="X191" s="10"/>
      <c r="Y191" s="9" t="b">
        <f t="shared" si="7"/>
        <v>1</v>
      </c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4" t="str">
        <f t="shared" si="2"/>
        <v>I-Frame</v>
      </c>
      <c r="N192" s="4" t="str">
        <f>IFERROR(__xludf.DUMMYFUNCTION("VALUE(REGEXEXTRACT(B192, ""\d+""))"),"#N/A")</f>
        <v>#N/A</v>
      </c>
      <c r="O192" s="4" t="str">
        <f>IFERROR(__xludf.DUMMYFUNCTION("VALUE(REGEXEXTRACT(H192, ""\d+""))"),"#N/A")</f>
        <v>#N/A</v>
      </c>
      <c r="P192" s="4" t="str">
        <f>IFERROR(__xludf.DUMMYFUNCTION("VALUE(REGEXEXTRACT(I192, ""\d+""))"),"#N/A")</f>
        <v>#N/A</v>
      </c>
      <c r="Q192" s="4" t="str">
        <f>IFERROR(__xludf.DUMMYFUNCTION("VALUE(REGEXEXTRACT(J192, ""\d+""))"),"#N/A")</f>
        <v>#N/A</v>
      </c>
      <c r="R192" s="4" t="str">
        <f>IFERROR(__xludf.DUMMYFUNCTION("VALUE(REGEXEXTRACT(K192, ""\d+""))"),"#N/A")</f>
        <v>#N/A</v>
      </c>
      <c r="S192" s="4" t="str">
        <f>IFERROR(__xludf.DUMMYFUNCTION("VALUE(REGEXEXTRACT(L192, ""\d+""))"),"#N/A")</f>
        <v>#N/A</v>
      </c>
      <c r="T192" s="4">
        <f t="shared" si="3"/>
        <v>-1</v>
      </c>
      <c r="U192" s="6">
        <f t="shared" si="4"/>
        <v>0</v>
      </c>
      <c r="V192" s="7">
        <f t="shared" si="5"/>
        <v>-7.058823529</v>
      </c>
      <c r="W192" s="8" t="str">
        <f t="shared" si="6"/>
        <v>#N/A</v>
      </c>
      <c r="X192" s="5"/>
      <c r="Y192" s="4" t="b">
        <f t="shared" si="7"/>
        <v>1</v>
      </c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9" t="str">
        <f t="shared" si="2"/>
        <v>I-Frame</v>
      </c>
      <c r="N193" s="9" t="str">
        <f>IFERROR(__xludf.DUMMYFUNCTION("VALUE(REGEXEXTRACT(B193, ""\d+""))"),"#N/A")</f>
        <v>#N/A</v>
      </c>
      <c r="O193" s="9" t="str">
        <f>IFERROR(__xludf.DUMMYFUNCTION("VALUE(REGEXEXTRACT(H193, ""\d+""))"),"#N/A")</f>
        <v>#N/A</v>
      </c>
      <c r="P193" s="9" t="str">
        <f>IFERROR(__xludf.DUMMYFUNCTION("VALUE(REGEXEXTRACT(I193, ""\d+""))"),"#N/A")</f>
        <v>#N/A</v>
      </c>
      <c r="Q193" s="9" t="str">
        <f>IFERROR(__xludf.DUMMYFUNCTION("VALUE(REGEXEXTRACT(J193, ""\d+""))"),"#N/A")</f>
        <v>#N/A</v>
      </c>
      <c r="R193" s="9" t="str">
        <f>IFERROR(__xludf.DUMMYFUNCTION("VALUE(REGEXEXTRACT(K193, ""\d+""))"),"#N/A")</f>
        <v>#N/A</v>
      </c>
      <c r="S193" s="9" t="str">
        <f>IFERROR(__xludf.DUMMYFUNCTION("VALUE(REGEXEXTRACT(L193, ""\d+""))"),"#N/A")</f>
        <v>#N/A</v>
      </c>
      <c r="T193" s="9">
        <f t="shared" si="3"/>
        <v>-1</v>
      </c>
      <c r="U193" s="11">
        <f t="shared" si="4"/>
        <v>0</v>
      </c>
      <c r="V193" s="12">
        <f t="shared" si="5"/>
        <v>-7.058823529</v>
      </c>
      <c r="W193" s="13" t="str">
        <f t="shared" si="6"/>
        <v>#N/A</v>
      </c>
      <c r="X193" s="10"/>
      <c r="Y193" s="9" t="b">
        <f t="shared" si="7"/>
        <v>1</v>
      </c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4" t="str">
        <f t="shared" si="2"/>
        <v>I-Frame</v>
      </c>
      <c r="N194" s="4" t="str">
        <f>IFERROR(__xludf.DUMMYFUNCTION("VALUE(REGEXEXTRACT(B194, ""\d+""))"),"#N/A")</f>
        <v>#N/A</v>
      </c>
      <c r="O194" s="4" t="str">
        <f>IFERROR(__xludf.DUMMYFUNCTION("VALUE(REGEXEXTRACT(H194, ""\d+""))"),"#N/A")</f>
        <v>#N/A</v>
      </c>
      <c r="P194" s="4" t="str">
        <f>IFERROR(__xludf.DUMMYFUNCTION("VALUE(REGEXEXTRACT(I194, ""\d+""))"),"#N/A")</f>
        <v>#N/A</v>
      </c>
      <c r="Q194" s="4" t="str">
        <f>IFERROR(__xludf.DUMMYFUNCTION("VALUE(REGEXEXTRACT(J194, ""\d+""))"),"#N/A")</f>
        <v>#N/A</v>
      </c>
      <c r="R194" s="4" t="str">
        <f>IFERROR(__xludf.DUMMYFUNCTION("VALUE(REGEXEXTRACT(K194, ""\d+""))"),"#N/A")</f>
        <v>#N/A</v>
      </c>
      <c r="S194" s="4" t="str">
        <f>IFERROR(__xludf.DUMMYFUNCTION("VALUE(REGEXEXTRACT(L194, ""\d+""))"),"#N/A")</f>
        <v>#N/A</v>
      </c>
      <c r="T194" s="4">
        <f t="shared" si="3"/>
        <v>-1</v>
      </c>
      <c r="U194" s="6">
        <f t="shared" si="4"/>
        <v>0</v>
      </c>
      <c r="V194" s="7">
        <f t="shared" si="5"/>
        <v>-7.058823529</v>
      </c>
      <c r="W194" s="8" t="str">
        <f t="shared" si="6"/>
        <v>#N/A</v>
      </c>
      <c r="X194" s="5"/>
      <c r="Y194" s="4" t="b">
        <f t="shared" si="7"/>
        <v>1</v>
      </c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9" t="str">
        <f t="shared" si="2"/>
        <v>I-Frame</v>
      </c>
      <c r="N195" s="9" t="str">
        <f>IFERROR(__xludf.DUMMYFUNCTION("VALUE(REGEXEXTRACT(B195, ""\d+""))"),"#N/A")</f>
        <v>#N/A</v>
      </c>
      <c r="O195" s="9" t="str">
        <f>IFERROR(__xludf.DUMMYFUNCTION("VALUE(REGEXEXTRACT(H195, ""\d+""))"),"#N/A")</f>
        <v>#N/A</v>
      </c>
      <c r="P195" s="9" t="str">
        <f>IFERROR(__xludf.DUMMYFUNCTION("VALUE(REGEXEXTRACT(I195, ""\d+""))"),"#N/A")</f>
        <v>#N/A</v>
      </c>
      <c r="Q195" s="9" t="str">
        <f>IFERROR(__xludf.DUMMYFUNCTION("VALUE(REGEXEXTRACT(J195, ""\d+""))"),"#N/A")</f>
        <v>#N/A</v>
      </c>
      <c r="R195" s="9" t="str">
        <f>IFERROR(__xludf.DUMMYFUNCTION("VALUE(REGEXEXTRACT(K195, ""\d+""))"),"#N/A")</f>
        <v>#N/A</v>
      </c>
      <c r="S195" s="9" t="str">
        <f>IFERROR(__xludf.DUMMYFUNCTION("VALUE(REGEXEXTRACT(L195, ""\d+""))"),"#N/A")</f>
        <v>#N/A</v>
      </c>
      <c r="T195" s="9">
        <f t="shared" si="3"/>
        <v>-1</v>
      </c>
      <c r="U195" s="11">
        <f t="shared" si="4"/>
        <v>0</v>
      </c>
      <c r="V195" s="12">
        <f t="shared" si="5"/>
        <v>-7.058823529</v>
      </c>
      <c r="W195" s="13" t="str">
        <f t="shared" si="6"/>
        <v>#N/A</v>
      </c>
      <c r="X195" s="10"/>
      <c r="Y195" s="9" t="b">
        <f t="shared" si="7"/>
        <v>1</v>
      </c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4" t="str">
        <f t="shared" si="2"/>
        <v>I-Frame</v>
      </c>
      <c r="N196" s="4" t="str">
        <f>IFERROR(__xludf.DUMMYFUNCTION("VALUE(REGEXEXTRACT(B196, ""\d+""))"),"#N/A")</f>
        <v>#N/A</v>
      </c>
      <c r="O196" s="4" t="str">
        <f>IFERROR(__xludf.DUMMYFUNCTION("VALUE(REGEXEXTRACT(H196, ""\d+""))"),"#N/A")</f>
        <v>#N/A</v>
      </c>
      <c r="P196" s="4" t="str">
        <f>IFERROR(__xludf.DUMMYFUNCTION("VALUE(REGEXEXTRACT(I196, ""\d+""))"),"#N/A")</f>
        <v>#N/A</v>
      </c>
      <c r="Q196" s="4" t="str">
        <f>IFERROR(__xludf.DUMMYFUNCTION("VALUE(REGEXEXTRACT(J196, ""\d+""))"),"#N/A")</f>
        <v>#N/A</v>
      </c>
      <c r="R196" s="4" t="str">
        <f>IFERROR(__xludf.DUMMYFUNCTION("VALUE(REGEXEXTRACT(K196, ""\d+""))"),"#N/A")</f>
        <v>#N/A</v>
      </c>
      <c r="S196" s="4" t="str">
        <f>IFERROR(__xludf.DUMMYFUNCTION("VALUE(REGEXEXTRACT(L196, ""\d+""))"),"#N/A")</f>
        <v>#N/A</v>
      </c>
      <c r="T196" s="4">
        <f t="shared" si="3"/>
        <v>-1</v>
      </c>
      <c r="U196" s="6">
        <f t="shared" si="4"/>
        <v>0</v>
      </c>
      <c r="V196" s="7">
        <f t="shared" si="5"/>
        <v>-7.058823529</v>
      </c>
      <c r="W196" s="8" t="str">
        <f t="shared" si="6"/>
        <v>#N/A</v>
      </c>
      <c r="X196" s="5"/>
      <c r="Y196" s="4" t="b">
        <f t="shared" si="7"/>
        <v>1</v>
      </c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9" t="str">
        <f t="shared" si="2"/>
        <v>I-Frame</v>
      </c>
      <c r="N197" s="9" t="str">
        <f>IFERROR(__xludf.DUMMYFUNCTION("VALUE(REGEXEXTRACT(B197, ""\d+""))"),"#N/A")</f>
        <v>#N/A</v>
      </c>
      <c r="O197" s="9" t="str">
        <f>IFERROR(__xludf.DUMMYFUNCTION("VALUE(REGEXEXTRACT(H197, ""\d+""))"),"#N/A")</f>
        <v>#N/A</v>
      </c>
      <c r="P197" s="9" t="str">
        <f>IFERROR(__xludf.DUMMYFUNCTION("VALUE(REGEXEXTRACT(I197, ""\d+""))"),"#N/A")</f>
        <v>#N/A</v>
      </c>
      <c r="Q197" s="9" t="str">
        <f>IFERROR(__xludf.DUMMYFUNCTION("VALUE(REGEXEXTRACT(J197, ""\d+""))"),"#N/A")</f>
        <v>#N/A</v>
      </c>
      <c r="R197" s="9" t="str">
        <f>IFERROR(__xludf.DUMMYFUNCTION("VALUE(REGEXEXTRACT(K197, ""\d+""))"),"#N/A")</f>
        <v>#N/A</v>
      </c>
      <c r="S197" s="9" t="str">
        <f>IFERROR(__xludf.DUMMYFUNCTION("VALUE(REGEXEXTRACT(L197, ""\d+""))"),"#N/A")</f>
        <v>#N/A</v>
      </c>
      <c r="T197" s="9">
        <f t="shared" si="3"/>
        <v>-1</v>
      </c>
      <c r="U197" s="11">
        <f t="shared" si="4"/>
        <v>0</v>
      </c>
      <c r="V197" s="12">
        <f t="shared" si="5"/>
        <v>-7.058823529</v>
      </c>
      <c r="W197" s="13" t="str">
        <f t="shared" si="6"/>
        <v>#N/A</v>
      </c>
      <c r="X197" s="10"/>
      <c r="Y197" s="9" t="b">
        <f t="shared" si="7"/>
        <v>1</v>
      </c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4" t="str">
        <f t="shared" si="2"/>
        <v>I-Frame</v>
      </c>
      <c r="N198" s="4" t="str">
        <f>IFERROR(__xludf.DUMMYFUNCTION("VALUE(REGEXEXTRACT(B198, ""\d+""))"),"#N/A")</f>
        <v>#N/A</v>
      </c>
      <c r="O198" s="4" t="str">
        <f>IFERROR(__xludf.DUMMYFUNCTION("VALUE(REGEXEXTRACT(H198, ""\d+""))"),"#N/A")</f>
        <v>#N/A</v>
      </c>
      <c r="P198" s="4" t="str">
        <f>IFERROR(__xludf.DUMMYFUNCTION("VALUE(REGEXEXTRACT(I198, ""\d+""))"),"#N/A")</f>
        <v>#N/A</v>
      </c>
      <c r="Q198" s="4" t="str">
        <f>IFERROR(__xludf.DUMMYFUNCTION("VALUE(REGEXEXTRACT(J198, ""\d+""))"),"#N/A")</f>
        <v>#N/A</v>
      </c>
      <c r="R198" s="4" t="str">
        <f>IFERROR(__xludf.DUMMYFUNCTION("VALUE(REGEXEXTRACT(K198, ""\d+""))"),"#N/A")</f>
        <v>#N/A</v>
      </c>
      <c r="S198" s="4" t="str">
        <f>IFERROR(__xludf.DUMMYFUNCTION("VALUE(REGEXEXTRACT(L198, ""\d+""))"),"#N/A")</f>
        <v>#N/A</v>
      </c>
      <c r="T198" s="4">
        <f t="shared" si="3"/>
        <v>-1</v>
      </c>
      <c r="U198" s="6">
        <f t="shared" si="4"/>
        <v>0</v>
      </c>
      <c r="V198" s="7">
        <f t="shared" si="5"/>
        <v>-7.058823529</v>
      </c>
      <c r="W198" s="8" t="str">
        <f t="shared" si="6"/>
        <v>#N/A</v>
      </c>
      <c r="X198" s="5"/>
      <c r="Y198" s="4" t="b">
        <f t="shared" si="7"/>
        <v>1</v>
      </c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9" t="str">
        <f t="shared" si="2"/>
        <v>I-Frame</v>
      </c>
      <c r="N199" s="9" t="str">
        <f>IFERROR(__xludf.DUMMYFUNCTION("VALUE(REGEXEXTRACT(B199, ""\d+""))"),"#N/A")</f>
        <v>#N/A</v>
      </c>
      <c r="O199" s="9" t="str">
        <f>IFERROR(__xludf.DUMMYFUNCTION("VALUE(REGEXEXTRACT(H199, ""\d+""))"),"#N/A")</f>
        <v>#N/A</v>
      </c>
      <c r="P199" s="9" t="str">
        <f>IFERROR(__xludf.DUMMYFUNCTION("VALUE(REGEXEXTRACT(I199, ""\d+""))"),"#N/A")</f>
        <v>#N/A</v>
      </c>
      <c r="Q199" s="9" t="str">
        <f>IFERROR(__xludf.DUMMYFUNCTION("VALUE(REGEXEXTRACT(J199, ""\d+""))"),"#N/A")</f>
        <v>#N/A</v>
      </c>
      <c r="R199" s="9" t="str">
        <f>IFERROR(__xludf.DUMMYFUNCTION("VALUE(REGEXEXTRACT(K199, ""\d+""))"),"#N/A")</f>
        <v>#N/A</v>
      </c>
      <c r="S199" s="9" t="str">
        <f>IFERROR(__xludf.DUMMYFUNCTION("VALUE(REGEXEXTRACT(L199, ""\d+""))"),"#N/A")</f>
        <v>#N/A</v>
      </c>
      <c r="T199" s="9">
        <f t="shared" si="3"/>
        <v>-1</v>
      </c>
      <c r="U199" s="11">
        <f t="shared" si="4"/>
        <v>0</v>
      </c>
      <c r="V199" s="12">
        <f t="shared" si="5"/>
        <v>-7.058823529</v>
      </c>
      <c r="W199" s="13" t="str">
        <f t="shared" si="6"/>
        <v>#N/A</v>
      </c>
      <c r="X199" s="10"/>
      <c r="Y199" s="9" t="b">
        <f t="shared" si="7"/>
        <v>1</v>
      </c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 t="str">
        <f t="shared" si="2"/>
        <v>I-Frame</v>
      </c>
      <c r="N200" s="4" t="str">
        <f>IFERROR(__xludf.DUMMYFUNCTION("VALUE(REGEXEXTRACT(B200, ""\d+""))"),"#N/A")</f>
        <v>#N/A</v>
      </c>
      <c r="O200" s="4" t="str">
        <f>IFERROR(__xludf.DUMMYFUNCTION("VALUE(REGEXEXTRACT(H200, ""\d+""))"),"#N/A")</f>
        <v>#N/A</v>
      </c>
      <c r="P200" s="4" t="str">
        <f>IFERROR(__xludf.DUMMYFUNCTION("VALUE(REGEXEXTRACT(I200, ""\d+""))"),"#N/A")</f>
        <v>#N/A</v>
      </c>
      <c r="Q200" s="4" t="str">
        <f>IFERROR(__xludf.DUMMYFUNCTION("VALUE(REGEXEXTRACT(J200, ""\d+""))"),"#N/A")</f>
        <v>#N/A</v>
      </c>
      <c r="R200" s="4" t="str">
        <f>IFERROR(__xludf.DUMMYFUNCTION("VALUE(REGEXEXTRACT(K200, ""\d+""))"),"#N/A")</f>
        <v>#N/A</v>
      </c>
      <c r="S200" s="4" t="str">
        <f>IFERROR(__xludf.DUMMYFUNCTION("VALUE(REGEXEXTRACT(L200, ""\d+""))"),"#N/A")</f>
        <v>#N/A</v>
      </c>
      <c r="T200" s="4">
        <f t="shared" si="3"/>
        <v>-1</v>
      </c>
      <c r="U200" s="6">
        <f t="shared" si="4"/>
        <v>0</v>
      </c>
      <c r="V200" s="7">
        <f t="shared" si="5"/>
        <v>-7.058823529</v>
      </c>
      <c r="W200" s="8" t="str">
        <f t="shared" si="6"/>
        <v>#N/A</v>
      </c>
      <c r="X200" s="5"/>
      <c r="Y200" s="4" t="b">
        <f t="shared" si="7"/>
        <v>1</v>
      </c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3"/>
      <c r="V201" s="12"/>
      <c r="W201" s="13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8"/>
      <c r="V202" s="7"/>
      <c r="W202" s="8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3"/>
      <c r="V203" s="12"/>
      <c r="W203" s="13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8"/>
      <c r="V204" s="7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3"/>
      <c r="V205" s="12"/>
      <c r="W205" s="13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8"/>
      <c r="V206" s="7"/>
      <c r="W206" s="8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3"/>
      <c r="V207" s="12"/>
      <c r="W207" s="13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8"/>
      <c r="V208" s="7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3"/>
      <c r="V209" s="12"/>
      <c r="W209" s="13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8"/>
      <c r="V210" s="7"/>
      <c r="W210" s="8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3"/>
      <c r="V211" s="12"/>
      <c r="W211" s="13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8"/>
      <c r="V212" s="7"/>
      <c r="W212" s="8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3"/>
      <c r="V213" s="12"/>
      <c r="W213" s="13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8"/>
      <c r="V214" s="7"/>
      <c r="W214" s="8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3"/>
      <c r="V215" s="12"/>
      <c r="W215" s="13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8"/>
      <c r="V216" s="7"/>
      <c r="W216" s="8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3"/>
      <c r="V217" s="12"/>
      <c r="W217" s="13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8"/>
      <c r="V218" s="7"/>
      <c r="W218" s="8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3"/>
      <c r="V219" s="12"/>
      <c r="W219" s="13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8"/>
      <c r="V220" s="7"/>
      <c r="W220" s="8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3"/>
      <c r="V221" s="12"/>
      <c r="W221" s="13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8"/>
      <c r="V222" s="7"/>
      <c r="W222" s="8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3"/>
      <c r="V223" s="12"/>
      <c r="W223" s="13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8"/>
      <c r="V224" s="7"/>
      <c r="W224" s="8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3"/>
      <c r="V225" s="12"/>
      <c r="W225" s="13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8"/>
      <c r="V226" s="7"/>
      <c r="W226" s="8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3"/>
      <c r="V227" s="12"/>
      <c r="W227" s="13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8"/>
      <c r="V228" s="7"/>
      <c r="W228" s="8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3"/>
      <c r="V229" s="12"/>
      <c r="W229" s="13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8"/>
      <c r="V230" s="7"/>
      <c r="W230" s="8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3"/>
      <c r="V231" s="12"/>
      <c r="W231" s="13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8"/>
      <c r="V232" s="7"/>
      <c r="W232" s="8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3"/>
      <c r="V233" s="12"/>
      <c r="W233" s="13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8"/>
      <c r="V234" s="7"/>
      <c r="W234" s="8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3"/>
      <c r="V235" s="12"/>
      <c r="W235" s="13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8"/>
      <c r="V236" s="7"/>
      <c r="W236" s="8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3"/>
      <c r="V237" s="12"/>
      <c r="W237" s="13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8"/>
      <c r="V238" s="7"/>
      <c r="W238" s="8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3"/>
      <c r="V239" s="12"/>
      <c r="W239" s="13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8"/>
      <c r="V240" s="7"/>
      <c r="W240" s="8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3"/>
      <c r="V241" s="12"/>
      <c r="W241" s="13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8"/>
      <c r="V242" s="7"/>
      <c r="W242" s="8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3"/>
      <c r="V243" s="12"/>
      <c r="W243" s="13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8"/>
      <c r="V244" s="7"/>
      <c r="W244" s="8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3"/>
      <c r="V245" s="12"/>
      <c r="W245" s="13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8"/>
      <c r="V246" s="7"/>
      <c r="W246" s="8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3"/>
      <c r="V247" s="12"/>
      <c r="W247" s="13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8"/>
      <c r="V248" s="7"/>
      <c r="W248" s="8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3"/>
      <c r="V249" s="12"/>
      <c r="W249" s="13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8"/>
      <c r="V250" s="7"/>
      <c r="W250" s="8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3"/>
      <c r="V251" s="12"/>
      <c r="W251" s="13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8"/>
      <c r="V252" s="7"/>
      <c r="W252" s="8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3"/>
      <c r="V253" s="12"/>
      <c r="W253" s="13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8"/>
      <c r="V254" s="7"/>
      <c r="W254" s="8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3"/>
      <c r="V255" s="12"/>
      <c r="W255" s="13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8"/>
      <c r="V256" s="7"/>
      <c r="W256" s="8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3"/>
      <c r="V257" s="12"/>
      <c r="W257" s="13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8"/>
      <c r="V258" s="7"/>
      <c r="W258" s="8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3"/>
      <c r="V259" s="12"/>
      <c r="W259" s="13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8"/>
      <c r="V260" s="7"/>
      <c r="W260" s="8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3"/>
      <c r="V261" s="12"/>
      <c r="W261" s="13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8"/>
      <c r="V262" s="7"/>
      <c r="W262" s="8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3"/>
      <c r="V263" s="12"/>
      <c r="W263" s="13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8"/>
      <c r="V264" s="7"/>
      <c r="W264" s="8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3"/>
      <c r="V265" s="12"/>
      <c r="W265" s="13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8"/>
      <c r="V266" s="7"/>
      <c r="W266" s="8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3"/>
      <c r="V267" s="12"/>
      <c r="W267" s="13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8"/>
      <c r="V268" s="7"/>
      <c r="W268" s="8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3"/>
      <c r="V269" s="12"/>
      <c r="W269" s="13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8"/>
      <c r="V270" s="7"/>
      <c r="W270" s="8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3"/>
      <c r="V271" s="12"/>
      <c r="W271" s="13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8"/>
      <c r="V272" s="7"/>
      <c r="W272" s="8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3"/>
      <c r="V273" s="12"/>
      <c r="W273" s="13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8"/>
      <c r="V274" s="7"/>
      <c r="W274" s="8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3"/>
      <c r="V275" s="12"/>
      <c r="W275" s="13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8"/>
      <c r="V276" s="7"/>
      <c r="W276" s="8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3"/>
      <c r="V277" s="12"/>
      <c r="W277" s="13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8"/>
      <c r="V278" s="7"/>
      <c r="W278" s="8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3"/>
      <c r="V279" s="12"/>
      <c r="W279" s="13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8"/>
      <c r="V280" s="7"/>
      <c r="W280" s="8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3"/>
      <c r="V281" s="12"/>
      <c r="W281" s="13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8"/>
      <c r="V282" s="7"/>
      <c r="W282" s="8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3"/>
      <c r="V283" s="12"/>
      <c r="W283" s="13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8"/>
      <c r="V284" s="7"/>
      <c r="W284" s="8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3"/>
      <c r="V285" s="12"/>
      <c r="W285" s="13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8"/>
      <c r="V286" s="7"/>
      <c r="W286" s="8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3"/>
      <c r="V287" s="12"/>
      <c r="W287" s="13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8"/>
      <c r="V288" s="7"/>
      <c r="W288" s="8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3"/>
      <c r="V289" s="12"/>
      <c r="W289" s="13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8"/>
      <c r="V290" s="7"/>
      <c r="W290" s="8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3"/>
      <c r="V291" s="12"/>
      <c r="W291" s="13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8"/>
      <c r="V292" s="7"/>
      <c r="W292" s="8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3"/>
      <c r="V293" s="12"/>
      <c r="W293" s="13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8"/>
      <c r="V294" s="7"/>
      <c r="W294" s="8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3"/>
      <c r="V295" s="12"/>
      <c r="W295" s="13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8"/>
      <c r="V296" s="7"/>
      <c r="W296" s="8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3"/>
      <c r="V297" s="12"/>
      <c r="W297" s="13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8"/>
      <c r="V298" s="7"/>
      <c r="W298" s="8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3"/>
      <c r="V299" s="12"/>
      <c r="W299" s="13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8"/>
      <c r="V300" s="7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3"/>
      <c r="V301" s="12"/>
      <c r="W301" s="13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8"/>
      <c r="V302" s="7"/>
      <c r="W302" s="8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3"/>
      <c r="V303" s="12"/>
      <c r="W303" s="13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8"/>
      <c r="V304" s="7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3"/>
      <c r="V305" s="12"/>
      <c r="W305" s="13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8"/>
      <c r="V306" s="7"/>
      <c r="W306" s="8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3"/>
      <c r="V307" s="12"/>
      <c r="W307" s="13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8"/>
      <c r="V308" s="7"/>
      <c r="W308" s="8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3"/>
      <c r="V309" s="12"/>
      <c r="W309" s="13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8"/>
      <c r="V310" s="7"/>
      <c r="W310" s="8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3"/>
      <c r="V311" s="12"/>
      <c r="W311" s="13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8"/>
      <c r="V312" s="7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3"/>
      <c r="V313" s="12"/>
      <c r="W313" s="13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8"/>
      <c r="V314" s="7"/>
      <c r="W314" s="8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3"/>
      <c r="V315" s="12"/>
      <c r="W315" s="13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8"/>
      <c r="V316" s="7"/>
      <c r="W316" s="8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3"/>
      <c r="V317" s="12"/>
      <c r="W317" s="13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8"/>
      <c r="V318" s="7"/>
      <c r="W318" s="8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3"/>
      <c r="V319" s="12"/>
      <c r="W319" s="13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8"/>
      <c r="V320" s="7"/>
      <c r="W320" s="8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3"/>
      <c r="V321" s="12"/>
      <c r="W321" s="13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8"/>
      <c r="V322" s="7"/>
      <c r="W322" s="8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3"/>
      <c r="V323" s="12"/>
      <c r="W323" s="13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8"/>
      <c r="V324" s="7"/>
      <c r="W324" s="8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3"/>
      <c r="V325" s="12"/>
      <c r="W325" s="13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8"/>
      <c r="V326" s="7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3"/>
      <c r="V327" s="12"/>
      <c r="W327" s="13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8"/>
      <c r="V328" s="7"/>
      <c r="W328" s="8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3"/>
      <c r="V329" s="12"/>
      <c r="W329" s="13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8"/>
      <c r="V330" s="7"/>
      <c r="W330" s="8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3"/>
      <c r="V331" s="12"/>
      <c r="W331" s="13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8"/>
      <c r="V332" s="7"/>
      <c r="W332" s="8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3"/>
      <c r="V333" s="12"/>
      <c r="W333" s="13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8"/>
      <c r="V334" s="7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3"/>
      <c r="V335" s="12"/>
      <c r="W335" s="13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8"/>
      <c r="V336" s="7"/>
      <c r="W336" s="8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3"/>
      <c r="V337" s="12"/>
      <c r="W337" s="13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8"/>
      <c r="V338" s="7"/>
      <c r="W338" s="8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3"/>
      <c r="V339" s="12"/>
      <c r="W339" s="13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8"/>
      <c r="V340" s="7"/>
      <c r="W340" s="8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3"/>
      <c r="V341" s="12"/>
      <c r="W341" s="13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8"/>
      <c r="V342" s="7"/>
      <c r="W342" s="8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3"/>
      <c r="V343" s="12"/>
      <c r="W343" s="13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8"/>
      <c r="V344" s="7"/>
      <c r="W344" s="8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3"/>
      <c r="V345" s="12"/>
      <c r="W345" s="13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8"/>
      <c r="V346" s="7"/>
      <c r="W346" s="8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3"/>
      <c r="V347" s="12"/>
      <c r="W347" s="13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8"/>
      <c r="V348" s="7"/>
      <c r="W348" s="8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3"/>
      <c r="V349" s="12"/>
      <c r="W349" s="13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8"/>
      <c r="V350" s="7"/>
      <c r="W350" s="8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3"/>
      <c r="V351" s="12"/>
      <c r="W351" s="13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8"/>
      <c r="V352" s="7"/>
      <c r="W352" s="8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3"/>
      <c r="V353" s="12"/>
      <c r="W353" s="13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8"/>
      <c r="V354" s="7"/>
      <c r="W354" s="8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3"/>
      <c r="V355" s="12"/>
      <c r="W355" s="13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8"/>
      <c r="V356" s="7"/>
      <c r="W356" s="8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3"/>
      <c r="V357" s="12"/>
      <c r="W357" s="13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8"/>
      <c r="V358" s="7"/>
      <c r="W358" s="8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3"/>
      <c r="V359" s="12"/>
      <c r="W359" s="13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8"/>
      <c r="V360" s="7"/>
      <c r="W360" s="8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3"/>
      <c r="V361" s="12"/>
      <c r="W361" s="13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8"/>
      <c r="V362" s="7"/>
      <c r="W362" s="8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3"/>
      <c r="V363" s="12"/>
      <c r="W363" s="13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8"/>
      <c r="V364" s="7"/>
      <c r="W364" s="8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3"/>
      <c r="V365" s="12"/>
      <c r="W365" s="13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8"/>
      <c r="V366" s="7"/>
      <c r="W366" s="8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3"/>
      <c r="V367" s="12"/>
      <c r="W367" s="13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8"/>
      <c r="V368" s="7"/>
      <c r="W368" s="8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3"/>
      <c r="V369" s="12"/>
      <c r="W369" s="13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8"/>
      <c r="V370" s="7"/>
      <c r="W370" s="8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3"/>
      <c r="V371" s="12"/>
      <c r="W371" s="13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8"/>
      <c r="V372" s="7"/>
      <c r="W372" s="8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3"/>
      <c r="V373" s="12"/>
      <c r="W373" s="13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8"/>
      <c r="V374" s="7"/>
      <c r="W374" s="8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3"/>
      <c r="V375" s="12"/>
      <c r="W375" s="13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8"/>
      <c r="V376" s="7"/>
      <c r="W376" s="8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3"/>
      <c r="V377" s="12"/>
      <c r="W377" s="13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8"/>
      <c r="V378" s="7"/>
      <c r="W378" s="8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3"/>
      <c r="V379" s="12"/>
      <c r="W379" s="13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8"/>
      <c r="V380" s="7"/>
      <c r="W380" s="8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3"/>
      <c r="V381" s="12"/>
      <c r="W381" s="13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8"/>
      <c r="V382" s="7"/>
      <c r="W382" s="8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3"/>
      <c r="V383" s="12"/>
      <c r="W383" s="13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8"/>
      <c r="V384" s="7"/>
      <c r="W384" s="8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3"/>
      <c r="V385" s="12"/>
      <c r="W385" s="13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8"/>
      <c r="V386" s="7"/>
      <c r="W386" s="8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3"/>
      <c r="V387" s="12"/>
      <c r="W387" s="13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8"/>
      <c r="V388" s="7"/>
      <c r="W388" s="8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3"/>
      <c r="V389" s="12"/>
      <c r="W389" s="13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8"/>
      <c r="V390" s="7"/>
      <c r="W390" s="8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3"/>
      <c r="V391" s="12"/>
      <c r="W391" s="13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8"/>
      <c r="V392" s="7"/>
      <c r="W392" s="8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3"/>
      <c r="V393" s="12"/>
      <c r="W393" s="13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8"/>
      <c r="V394" s="7"/>
      <c r="W394" s="8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3"/>
      <c r="V395" s="12"/>
      <c r="W395" s="13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8"/>
      <c r="V396" s="7"/>
      <c r="W396" s="8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3"/>
      <c r="V397" s="12"/>
      <c r="W397" s="13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8"/>
      <c r="V398" s="7"/>
      <c r="W398" s="8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3"/>
      <c r="V399" s="12"/>
      <c r="W399" s="13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8"/>
      <c r="V400" s="7"/>
      <c r="W400" s="8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3"/>
      <c r="V401" s="12"/>
      <c r="W401" s="13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8"/>
      <c r="V402" s="7"/>
      <c r="W402" s="8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3"/>
      <c r="V403" s="12"/>
      <c r="W403" s="13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8"/>
      <c r="V404" s="7"/>
      <c r="W404" s="8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3"/>
      <c r="V405" s="12"/>
      <c r="W405" s="13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8"/>
      <c r="V406" s="7"/>
      <c r="W406" s="8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3"/>
      <c r="V407" s="12"/>
      <c r="W407" s="13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8"/>
      <c r="V408" s="7"/>
      <c r="W408" s="8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3"/>
      <c r="V409" s="12"/>
      <c r="W409" s="13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8"/>
      <c r="V410" s="7"/>
      <c r="W410" s="8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3"/>
      <c r="V411" s="12"/>
      <c r="W411" s="13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8"/>
      <c r="V412" s="7"/>
      <c r="W412" s="8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3"/>
      <c r="V413" s="12"/>
      <c r="W413" s="13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8"/>
      <c r="V414" s="7"/>
      <c r="W414" s="8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3"/>
      <c r="V415" s="12"/>
      <c r="W415" s="13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8"/>
      <c r="V416" s="7"/>
      <c r="W416" s="8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3"/>
      <c r="V417" s="12"/>
      <c r="W417" s="13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8"/>
      <c r="V418" s="7"/>
      <c r="W418" s="8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3"/>
      <c r="V419" s="12"/>
      <c r="W419" s="13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8"/>
      <c r="V420" s="7"/>
      <c r="W420" s="8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3"/>
      <c r="V421" s="12"/>
      <c r="W421" s="13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8"/>
      <c r="V422" s="7"/>
      <c r="W422" s="8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3"/>
      <c r="V423" s="12"/>
      <c r="W423" s="13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8"/>
      <c r="V424" s="7"/>
      <c r="W424" s="8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3"/>
      <c r="V425" s="12"/>
      <c r="W425" s="13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8"/>
      <c r="V426" s="7"/>
      <c r="W426" s="8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3"/>
      <c r="V427" s="12"/>
      <c r="W427" s="13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8"/>
      <c r="V428" s="7"/>
      <c r="W428" s="8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3"/>
      <c r="V429" s="12"/>
      <c r="W429" s="13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8"/>
      <c r="V430" s="7"/>
      <c r="W430" s="8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3"/>
      <c r="V431" s="12"/>
      <c r="W431" s="13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8"/>
      <c r="V432" s="7"/>
      <c r="W432" s="8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3"/>
      <c r="V433" s="12"/>
      <c r="W433" s="13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8"/>
      <c r="V434" s="7"/>
      <c r="W434" s="8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3"/>
      <c r="V435" s="12"/>
      <c r="W435" s="13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8"/>
      <c r="V436" s="7"/>
      <c r="W436" s="8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3"/>
      <c r="V437" s="12"/>
      <c r="W437" s="13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8"/>
      <c r="V438" s="7"/>
      <c r="W438" s="8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3"/>
      <c r="V439" s="12"/>
      <c r="W439" s="13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8"/>
      <c r="V440" s="7"/>
      <c r="W440" s="8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3"/>
      <c r="V441" s="12"/>
      <c r="W441" s="13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8"/>
      <c r="V442" s="7"/>
      <c r="W442" s="8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3"/>
      <c r="V443" s="12"/>
      <c r="W443" s="13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8"/>
      <c r="V444" s="7"/>
      <c r="W444" s="8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3"/>
      <c r="V445" s="12"/>
      <c r="W445" s="13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8"/>
      <c r="V446" s="7"/>
      <c r="W446" s="8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3"/>
      <c r="V447" s="12"/>
      <c r="W447" s="13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8"/>
      <c r="V448" s="7"/>
      <c r="W448" s="8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3"/>
      <c r="V449" s="12"/>
      <c r="W449" s="13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8"/>
      <c r="V450" s="7"/>
      <c r="W450" s="8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3"/>
      <c r="V451" s="12"/>
      <c r="W451" s="13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8"/>
      <c r="V452" s="7"/>
      <c r="W452" s="8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3"/>
      <c r="V453" s="12"/>
      <c r="W453" s="13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8"/>
      <c r="V454" s="7"/>
      <c r="W454" s="8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3"/>
      <c r="V455" s="12"/>
      <c r="W455" s="13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8"/>
      <c r="V456" s="7"/>
      <c r="W456" s="8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3"/>
      <c r="V457" s="12"/>
      <c r="W457" s="13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8"/>
      <c r="V458" s="7"/>
      <c r="W458" s="8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3"/>
      <c r="V459" s="12"/>
      <c r="W459" s="13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8"/>
      <c r="V460" s="7"/>
      <c r="W460" s="8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3"/>
      <c r="V461" s="12"/>
      <c r="W461" s="13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8"/>
      <c r="V462" s="7"/>
      <c r="W462" s="8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3"/>
      <c r="V463" s="12"/>
      <c r="W463" s="13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8"/>
      <c r="V464" s="7"/>
      <c r="W464" s="8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3"/>
      <c r="V465" s="12"/>
      <c r="W465" s="13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8"/>
      <c r="V466" s="7"/>
      <c r="W466" s="8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3"/>
      <c r="V467" s="12"/>
      <c r="W467" s="13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8"/>
      <c r="V468" s="7"/>
      <c r="W468" s="8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3"/>
      <c r="V469" s="12"/>
      <c r="W469" s="13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8"/>
      <c r="V470" s="7"/>
      <c r="W470" s="8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3"/>
      <c r="V471" s="12"/>
      <c r="W471" s="13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8"/>
      <c r="V472" s="7"/>
      <c r="W472" s="8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3"/>
      <c r="V473" s="12"/>
      <c r="W473" s="13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8"/>
      <c r="V474" s="7"/>
      <c r="W474" s="8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3"/>
      <c r="V475" s="12"/>
      <c r="W475" s="13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8"/>
      <c r="V476" s="7"/>
      <c r="W476" s="8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3"/>
      <c r="V477" s="12"/>
      <c r="W477" s="13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8"/>
      <c r="V478" s="7"/>
      <c r="W478" s="8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3"/>
      <c r="V479" s="12"/>
      <c r="W479" s="13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8"/>
      <c r="V480" s="7"/>
      <c r="W480" s="8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3"/>
      <c r="V481" s="12"/>
      <c r="W481" s="13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8"/>
      <c r="V482" s="7"/>
      <c r="W482" s="8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3"/>
      <c r="V483" s="12"/>
      <c r="W483" s="13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8"/>
      <c r="V484" s="7"/>
      <c r="W484" s="8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3"/>
      <c r="V485" s="12"/>
      <c r="W485" s="13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8"/>
      <c r="V486" s="7"/>
      <c r="W486" s="8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3"/>
      <c r="V487" s="12"/>
      <c r="W487" s="13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8"/>
      <c r="V488" s="7"/>
      <c r="W488" s="8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3"/>
      <c r="V489" s="12"/>
      <c r="W489" s="13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8"/>
      <c r="V490" s="7"/>
      <c r="W490" s="8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3"/>
      <c r="V491" s="12"/>
      <c r="W491" s="13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8"/>
      <c r="V492" s="7"/>
      <c r="W492" s="8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3"/>
      <c r="V493" s="12"/>
      <c r="W493" s="13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8"/>
      <c r="V494" s="7"/>
      <c r="W494" s="8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3"/>
      <c r="V495" s="12"/>
      <c r="W495" s="13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8"/>
      <c r="V496" s="7"/>
      <c r="W496" s="8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3"/>
      <c r="V497" s="12"/>
      <c r="W497" s="13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8"/>
      <c r="V498" s="7"/>
      <c r="W498" s="8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3"/>
      <c r="V499" s="12"/>
      <c r="W499" s="13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8"/>
      <c r="V500" s="7"/>
      <c r="W500" s="8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3"/>
      <c r="V501" s="12"/>
      <c r="W501" s="13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8"/>
      <c r="V502" s="7"/>
      <c r="W502" s="8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3"/>
      <c r="V503" s="12"/>
      <c r="W503" s="13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8"/>
      <c r="V504" s="7"/>
      <c r="W504" s="8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3"/>
      <c r="V505" s="12"/>
      <c r="W505" s="13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8"/>
      <c r="V506" s="7"/>
      <c r="W506" s="8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3"/>
      <c r="V507" s="12"/>
      <c r="W507" s="13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8"/>
      <c r="V508" s="7"/>
      <c r="W508" s="8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3"/>
      <c r="V509" s="12"/>
      <c r="W509" s="13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8"/>
      <c r="V510" s="7"/>
      <c r="W510" s="8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3"/>
      <c r="V511" s="12"/>
      <c r="W511" s="13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8"/>
      <c r="V512" s="7"/>
      <c r="W512" s="8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3"/>
      <c r="V513" s="12"/>
      <c r="W513" s="13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8"/>
      <c r="V514" s="7"/>
      <c r="W514" s="8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3"/>
      <c r="V515" s="12"/>
      <c r="W515" s="13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8"/>
      <c r="V516" s="7"/>
      <c r="W516" s="8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3"/>
      <c r="V517" s="12"/>
      <c r="W517" s="13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8"/>
      <c r="V518" s="7"/>
      <c r="W518" s="8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3"/>
      <c r="V519" s="12"/>
      <c r="W519" s="13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8"/>
      <c r="V520" s="7"/>
      <c r="W520" s="8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3"/>
      <c r="V521" s="12"/>
      <c r="W521" s="13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8"/>
      <c r="V522" s="7"/>
      <c r="W522" s="8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3"/>
      <c r="V523" s="12"/>
      <c r="W523" s="13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8"/>
      <c r="V524" s="7"/>
      <c r="W524" s="8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3"/>
      <c r="V525" s="12"/>
      <c r="W525" s="13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8"/>
      <c r="V526" s="7"/>
      <c r="W526" s="8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3"/>
      <c r="V527" s="12"/>
      <c r="W527" s="13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8"/>
      <c r="V528" s="7"/>
      <c r="W528" s="8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3"/>
      <c r="V529" s="12"/>
      <c r="W529" s="13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8"/>
      <c r="V530" s="7"/>
      <c r="W530" s="8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3"/>
      <c r="V531" s="12"/>
      <c r="W531" s="13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8"/>
      <c r="V532" s="7"/>
      <c r="W532" s="8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3"/>
      <c r="V533" s="12"/>
      <c r="W533" s="13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8"/>
      <c r="V534" s="7"/>
      <c r="W534" s="8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3"/>
      <c r="V535" s="12"/>
      <c r="W535" s="13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8"/>
      <c r="V536" s="7"/>
      <c r="W536" s="8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3"/>
      <c r="V537" s="12"/>
      <c r="W537" s="13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8"/>
      <c r="V538" s="7"/>
      <c r="W538" s="8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3"/>
      <c r="V539" s="12"/>
      <c r="W539" s="13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8"/>
      <c r="V540" s="7"/>
      <c r="W540" s="8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3"/>
      <c r="V541" s="12"/>
      <c r="W541" s="13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8"/>
      <c r="V542" s="7"/>
      <c r="W542" s="8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3"/>
      <c r="V543" s="12"/>
      <c r="W543" s="13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8"/>
      <c r="V544" s="7"/>
      <c r="W544" s="8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3"/>
      <c r="V545" s="12"/>
      <c r="W545" s="13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8"/>
      <c r="V546" s="7"/>
      <c r="W546" s="8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3"/>
      <c r="V547" s="12"/>
      <c r="W547" s="13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8"/>
      <c r="V548" s="7"/>
      <c r="W548" s="8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3"/>
      <c r="V549" s="12"/>
      <c r="W549" s="13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8"/>
      <c r="V550" s="7"/>
      <c r="W550" s="8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3"/>
      <c r="V551" s="12"/>
      <c r="W551" s="13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8"/>
      <c r="V552" s="7"/>
      <c r="W552" s="8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3"/>
      <c r="V553" s="12"/>
      <c r="W553" s="13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8"/>
      <c r="V554" s="7"/>
      <c r="W554" s="8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3"/>
      <c r="V555" s="12"/>
      <c r="W555" s="13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8"/>
      <c r="V556" s="7"/>
      <c r="W556" s="8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3"/>
      <c r="V557" s="12"/>
      <c r="W557" s="13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8"/>
      <c r="V558" s="7"/>
      <c r="W558" s="8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3"/>
      <c r="V559" s="12"/>
      <c r="W559" s="13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8"/>
      <c r="V560" s="7"/>
      <c r="W560" s="8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3"/>
      <c r="V561" s="12"/>
      <c r="W561" s="13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8"/>
      <c r="V562" s="7"/>
      <c r="W562" s="8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3"/>
      <c r="V563" s="12"/>
      <c r="W563" s="13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8"/>
      <c r="V564" s="7"/>
      <c r="W564" s="8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3"/>
      <c r="V565" s="12"/>
      <c r="W565" s="13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8"/>
      <c r="V566" s="7"/>
      <c r="W566" s="8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3"/>
      <c r="V567" s="12"/>
      <c r="W567" s="13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8"/>
      <c r="V568" s="7"/>
      <c r="W568" s="8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3"/>
      <c r="V569" s="12"/>
      <c r="W569" s="13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8"/>
      <c r="V570" s="7"/>
      <c r="W570" s="8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3"/>
      <c r="V571" s="12"/>
      <c r="W571" s="13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8"/>
      <c r="V572" s="7"/>
      <c r="W572" s="8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3"/>
      <c r="V573" s="12"/>
      <c r="W573" s="13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8"/>
      <c r="V574" s="7"/>
      <c r="W574" s="8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3"/>
      <c r="V575" s="12"/>
      <c r="W575" s="13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8"/>
      <c r="V576" s="7"/>
      <c r="W576" s="8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3"/>
      <c r="V577" s="12"/>
      <c r="W577" s="13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8"/>
      <c r="V578" s="7"/>
      <c r="W578" s="8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3"/>
      <c r="V579" s="12"/>
      <c r="W579" s="13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8"/>
      <c r="V580" s="7"/>
      <c r="W580" s="8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3"/>
      <c r="V581" s="12"/>
      <c r="W581" s="13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8"/>
      <c r="V582" s="7"/>
      <c r="W582" s="8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3"/>
      <c r="V583" s="12"/>
      <c r="W583" s="13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8"/>
      <c r="V584" s="7"/>
      <c r="W584" s="8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3"/>
      <c r="V585" s="12"/>
      <c r="W585" s="13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8"/>
      <c r="V586" s="7"/>
      <c r="W586" s="8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3"/>
      <c r="V587" s="12"/>
      <c r="W587" s="13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8"/>
      <c r="V588" s="7"/>
      <c r="W588" s="8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3"/>
      <c r="V589" s="12"/>
      <c r="W589" s="13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8"/>
      <c r="V590" s="7"/>
      <c r="W590" s="8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3"/>
      <c r="V591" s="12"/>
      <c r="W591" s="13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8"/>
      <c r="V592" s="7"/>
      <c r="W592" s="8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3"/>
      <c r="V593" s="12"/>
      <c r="W593" s="13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8"/>
      <c r="V594" s="7"/>
      <c r="W594" s="8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3"/>
      <c r="V595" s="12"/>
      <c r="W595" s="13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8"/>
      <c r="V596" s="7"/>
      <c r="W596" s="8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3"/>
      <c r="V597" s="12"/>
      <c r="W597" s="13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8"/>
      <c r="V598" s="7"/>
      <c r="W598" s="8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3"/>
      <c r="V599" s="12"/>
      <c r="W599" s="13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8"/>
      <c r="V600" s="7"/>
      <c r="W600" s="8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3"/>
      <c r="V601" s="12"/>
      <c r="W601" s="13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8"/>
      <c r="V602" s="7"/>
      <c r="W602" s="8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3"/>
      <c r="V603" s="12"/>
      <c r="W603" s="13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8"/>
      <c r="V604" s="7"/>
      <c r="W604" s="8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3"/>
      <c r="V605" s="12"/>
      <c r="W605" s="13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8"/>
      <c r="V606" s="7"/>
      <c r="W606" s="8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3"/>
      <c r="V607" s="12"/>
      <c r="W607" s="13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8"/>
      <c r="V608" s="7"/>
      <c r="W608" s="8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3"/>
      <c r="V609" s="12"/>
      <c r="W609" s="13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8"/>
      <c r="V610" s="7"/>
      <c r="W610" s="8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3"/>
      <c r="V611" s="12"/>
      <c r="W611" s="13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8"/>
      <c r="V612" s="7"/>
      <c r="W612" s="8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3"/>
      <c r="V613" s="12"/>
      <c r="W613" s="13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8"/>
      <c r="V614" s="7"/>
      <c r="W614" s="8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3"/>
      <c r="V615" s="12"/>
      <c r="W615" s="13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8"/>
      <c r="V616" s="7"/>
      <c r="W616" s="8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3"/>
      <c r="V617" s="12"/>
      <c r="W617" s="13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8"/>
      <c r="V618" s="7"/>
      <c r="W618" s="8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3"/>
      <c r="V619" s="12"/>
      <c r="W619" s="13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8"/>
      <c r="V620" s="7"/>
      <c r="W620" s="8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3"/>
      <c r="V621" s="12"/>
      <c r="W621" s="13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8"/>
      <c r="V622" s="7"/>
      <c r="W622" s="8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3"/>
      <c r="V623" s="12"/>
      <c r="W623" s="13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8"/>
      <c r="V624" s="7"/>
      <c r="W624" s="8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3"/>
      <c r="V625" s="12"/>
      <c r="W625" s="13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8"/>
      <c r="V626" s="7"/>
      <c r="W626" s="8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3"/>
      <c r="V627" s="12"/>
      <c r="W627" s="13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8"/>
      <c r="V628" s="7"/>
      <c r="W628" s="8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3"/>
      <c r="V629" s="12"/>
      <c r="W629" s="13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8"/>
      <c r="V630" s="7"/>
      <c r="W630" s="8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3"/>
      <c r="V631" s="12"/>
      <c r="W631" s="13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8"/>
      <c r="V632" s="7"/>
      <c r="W632" s="8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3"/>
      <c r="V633" s="12"/>
      <c r="W633" s="13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8"/>
      <c r="V634" s="7"/>
      <c r="W634" s="8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3"/>
      <c r="V635" s="12"/>
      <c r="W635" s="13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8"/>
      <c r="V636" s="7"/>
      <c r="W636" s="8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3"/>
      <c r="V637" s="12"/>
      <c r="W637" s="13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8"/>
      <c r="V638" s="7"/>
      <c r="W638" s="8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3"/>
      <c r="V639" s="12"/>
      <c r="W639" s="13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8"/>
      <c r="V640" s="7"/>
      <c r="W640" s="8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3"/>
      <c r="V641" s="12"/>
      <c r="W641" s="13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8"/>
      <c r="V642" s="7"/>
      <c r="W642" s="8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3"/>
      <c r="V643" s="12"/>
      <c r="W643" s="13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8"/>
      <c r="V644" s="7"/>
      <c r="W644" s="8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3"/>
      <c r="V645" s="12"/>
      <c r="W645" s="13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8"/>
      <c r="V646" s="7"/>
      <c r="W646" s="8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3"/>
      <c r="V647" s="12"/>
      <c r="W647" s="13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8"/>
      <c r="V648" s="7"/>
      <c r="W648" s="8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3"/>
      <c r="V649" s="12"/>
      <c r="W649" s="13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8"/>
      <c r="V650" s="7"/>
      <c r="W650" s="8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3"/>
      <c r="V651" s="12"/>
      <c r="W651" s="13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8"/>
      <c r="V652" s="7"/>
      <c r="W652" s="8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3"/>
      <c r="V653" s="12"/>
      <c r="W653" s="13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8"/>
      <c r="V654" s="7"/>
      <c r="W654" s="8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3"/>
      <c r="V655" s="12"/>
      <c r="W655" s="13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8"/>
      <c r="V656" s="7"/>
      <c r="W656" s="8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3"/>
      <c r="V657" s="12"/>
      <c r="W657" s="13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8"/>
      <c r="V658" s="7"/>
      <c r="W658" s="8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3"/>
      <c r="V659" s="12"/>
      <c r="W659" s="13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8"/>
      <c r="V660" s="7"/>
      <c r="W660" s="8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3"/>
      <c r="V661" s="12"/>
      <c r="W661" s="13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8"/>
      <c r="V662" s="7"/>
      <c r="W662" s="8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3"/>
      <c r="V663" s="12"/>
      <c r="W663" s="13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8"/>
      <c r="V664" s="7"/>
      <c r="W664" s="8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3"/>
      <c r="V665" s="12"/>
      <c r="W665" s="13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8"/>
      <c r="V666" s="7"/>
      <c r="W666" s="8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3"/>
      <c r="V667" s="12"/>
      <c r="W667" s="13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8"/>
      <c r="V668" s="7"/>
      <c r="W668" s="8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3"/>
      <c r="V669" s="12"/>
      <c r="W669" s="13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8"/>
      <c r="V670" s="7"/>
      <c r="W670" s="8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3"/>
      <c r="V671" s="12"/>
      <c r="W671" s="13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8"/>
      <c r="V672" s="7"/>
      <c r="W672" s="8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3"/>
      <c r="V673" s="12"/>
      <c r="W673" s="13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8"/>
      <c r="V674" s="7"/>
      <c r="W674" s="8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3"/>
      <c r="V675" s="12"/>
      <c r="W675" s="13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8"/>
      <c r="V676" s="7"/>
      <c r="W676" s="8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3"/>
      <c r="V677" s="12"/>
      <c r="W677" s="13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8"/>
      <c r="V678" s="7"/>
      <c r="W678" s="8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3"/>
      <c r="V679" s="12"/>
      <c r="W679" s="13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8"/>
      <c r="V680" s="7"/>
      <c r="W680" s="8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3"/>
      <c r="V681" s="12"/>
      <c r="W681" s="13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8"/>
      <c r="V682" s="7"/>
      <c r="W682" s="8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3"/>
      <c r="V683" s="12"/>
      <c r="W683" s="13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8"/>
      <c r="V684" s="7"/>
      <c r="W684" s="8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3"/>
      <c r="V685" s="12"/>
      <c r="W685" s="13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8"/>
      <c r="V686" s="7"/>
      <c r="W686" s="8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3"/>
      <c r="V687" s="12"/>
      <c r="W687" s="13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8"/>
      <c r="V688" s="7"/>
      <c r="W688" s="8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3"/>
      <c r="V689" s="12"/>
      <c r="W689" s="13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8"/>
      <c r="V690" s="7"/>
      <c r="W690" s="8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3"/>
      <c r="V691" s="12"/>
      <c r="W691" s="13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8"/>
      <c r="V692" s="7"/>
      <c r="W692" s="8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3"/>
      <c r="V693" s="12"/>
      <c r="W693" s="13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8"/>
      <c r="V694" s="7"/>
      <c r="W694" s="8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3"/>
      <c r="V695" s="12"/>
      <c r="W695" s="13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8"/>
      <c r="V696" s="7"/>
      <c r="W696" s="8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3"/>
      <c r="V697" s="12"/>
      <c r="W697" s="13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8"/>
      <c r="V698" s="7"/>
      <c r="W698" s="8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3"/>
      <c r="V699" s="12"/>
      <c r="W699" s="13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8"/>
      <c r="V700" s="7"/>
      <c r="W700" s="8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3"/>
      <c r="V701" s="12"/>
      <c r="W701" s="13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8"/>
      <c r="V702" s="7"/>
      <c r="W702" s="8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3"/>
      <c r="V703" s="12"/>
      <c r="W703" s="13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8"/>
      <c r="V704" s="7"/>
      <c r="W704" s="8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3"/>
      <c r="V705" s="12"/>
      <c r="W705" s="13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8"/>
      <c r="V706" s="7"/>
      <c r="W706" s="8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3"/>
      <c r="V707" s="12"/>
      <c r="W707" s="13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8"/>
      <c r="V708" s="7"/>
      <c r="W708" s="8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3"/>
      <c r="V709" s="12"/>
      <c r="W709" s="13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8"/>
      <c r="V710" s="7"/>
      <c r="W710" s="8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3"/>
      <c r="V711" s="12"/>
      <c r="W711" s="13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8"/>
      <c r="V712" s="7"/>
      <c r="W712" s="8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3"/>
      <c r="V713" s="12"/>
      <c r="W713" s="13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8"/>
      <c r="V714" s="7"/>
      <c r="W714" s="8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3"/>
      <c r="V715" s="12"/>
      <c r="W715" s="13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8"/>
      <c r="V716" s="7"/>
      <c r="W716" s="8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3"/>
      <c r="V717" s="12"/>
      <c r="W717" s="13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8"/>
      <c r="V718" s="7"/>
      <c r="W718" s="8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3"/>
      <c r="V719" s="12"/>
      <c r="W719" s="13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8"/>
      <c r="V720" s="7"/>
      <c r="W720" s="8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3"/>
      <c r="V721" s="12"/>
      <c r="W721" s="13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8"/>
      <c r="V722" s="7"/>
      <c r="W722" s="8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3"/>
      <c r="V723" s="12"/>
      <c r="W723" s="13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8"/>
      <c r="V724" s="7"/>
      <c r="W724" s="8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3"/>
      <c r="V725" s="12"/>
      <c r="W725" s="13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8"/>
      <c r="V726" s="7"/>
      <c r="W726" s="8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3"/>
      <c r="V727" s="12"/>
      <c r="W727" s="13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8"/>
      <c r="V728" s="7"/>
      <c r="W728" s="8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3"/>
      <c r="V729" s="12"/>
      <c r="W729" s="13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8"/>
      <c r="V730" s="7"/>
      <c r="W730" s="8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3"/>
      <c r="V731" s="12"/>
      <c r="W731" s="13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8"/>
      <c r="V732" s="7"/>
      <c r="W732" s="8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3"/>
      <c r="V733" s="12"/>
      <c r="W733" s="13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8"/>
      <c r="V734" s="7"/>
      <c r="W734" s="8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3"/>
      <c r="V735" s="12"/>
      <c r="W735" s="13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8"/>
      <c r="V736" s="7"/>
      <c r="W736" s="8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3"/>
      <c r="V737" s="12"/>
      <c r="W737" s="13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8"/>
      <c r="V738" s="7"/>
      <c r="W738" s="8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3"/>
      <c r="V739" s="12"/>
      <c r="W739" s="13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8"/>
      <c r="V740" s="7"/>
      <c r="W740" s="8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3"/>
      <c r="V741" s="12"/>
      <c r="W741" s="13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8"/>
      <c r="V742" s="7"/>
      <c r="W742" s="8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3"/>
      <c r="V743" s="12"/>
      <c r="W743" s="13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8"/>
      <c r="V744" s="7"/>
      <c r="W744" s="8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3"/>
      <c r="V745" s="12"/>
      <c r="W745" s="13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8"/>
      <c r="V746" s="7"/>
      <c r="W746" s="8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3"/>
      <c r="V747" s="12"/>
      <c r="W747" s="13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8"/>
      <c r="V748" s="7"/>
      <c r="W748" s="8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3"/>
      <c r="V749" s="12"/>
      <c r="W749" s="13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8"/>
      <c r="V750" s="7"/>
      <c r="W750" s="8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3"/>
      <c r="V751" s="12"/>
      <c r="W751" s="13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8"/>
      <c r="V752" s="7"/>
      <c r="W752" s="8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3"/>
      <c r="V753" s="12"/>
      <c r="W753" s="13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8"/>
      <c r="V754" s="7"/>
      <c r="W754" s="8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3"/>
      <c r="V755" s="12"/>
      <c r="W755" s="13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8"/>
      <c r="V756" s="7"/>
      <c r="W756" s="8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3"/>
      <c r="V757" s="12"/>
      <c r="W757" s="13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8"/>
      <c r="V758" s="7"/>
      <c r="W758" s="8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3"/>
      <c r="V759" s="12"/>
      <c r="W759" s="13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8"/>
      <c r="V760" s="7"/>
      <c r="W760" s="8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3"/>
      <c r="V761" s="12"/>
      <c r="W761" s="13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8"/>
      <c r="V762" s="7"/>
      <c r="W762" s="8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3"/>
      <c r="V763" s="12"/>
      <c r="W763" s="13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8"/>
      <c r="V764" s="7"/>
      <c r="W764" s="8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3"/>
      <c r="V765" s="12"/>
      <c r="W765" s="13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8"/>
      <c r="V766" s="7"/>
      <c r="W766" s="8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3"/>
      <c r="V767" s="12"/>
      <c r="W767" s="13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8"/>
      <c r="V768" s="7"/>
      <c r="W768" s="8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3"/>
      <c r="V769" s="12"/>
      <c r="W769" s="13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8"/>
      <c r="V770" s="7"/>
      <c r="W770" s="8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3"/>
      <c r="V771" s="12"/>
      <c r="W771" s="13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8"/>
      <c r="V772" s="7"/>
      <c r="W772" s="8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3"/>
      <c r="V773" s="12"/>
      <c r="W773" s="13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8"/>
      <c r="V774" s="7"/>
      <c r="W774" s="8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3"/>
      <c r="V775" s="12"/>
      <c r="W775" s="13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8"/>
      <c r="V776" s="7"/>
      <c r="W776" s="8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3"/>
      <c r="V777" s="12"/>
      <c r="W777" s="13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8"/>
      <c r="V778" s="7"/>
      <c r="W778" s="8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3"/>
      <c r="V779" s="12"/>
      <c r="W779" s="13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8"/>
      <c r="V780" s="7"/>
      <c r="W780" s="8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3"/>
      <c r="V781" s="12"/>
      <c r="W781" s="13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8"/>
      <c r="V782" s="7"/>
      <c r="W782" s="8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3"/>
      <c r="V783" s="12"/>
      <c r="W783" s="13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8"/>
      <c r="V784" s="7"/>
      <c r="W784" s="8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3"/>
      <c r="V785" s="12"/>
      <c r="W785" s="13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8"/>
      <c r="V786" s="7"/>
      <c r="W786" s="8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3"/>
      <c r="V787" s="12"/>
      <c r="W787" s="13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8"/>
      <c r="V788" s="7"/>
      <c r="W788" s="8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3"/>
      <c r="V789" s="12"/>
      <c r="W789" s="13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8"/>
      <c r="V790" s="7"/>
      <c r="W790" s="8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3"/>
      <c r="V791" s="12"/>
      <c r="W791" s="13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8"/>
      <c r="V792" s="7"/>
      <c r="W792" s="8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3"/>
      <c r="V793" s="12"/>
      <c r="W793" s="13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8"/>
      <c r="V794" s="7"/>
      <c r="W794" s="8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3"/>
      <c r="V795" s="12"/>
      <c r="W795" s="13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8"/>
      <c r="V796" s="7"/>
      <c r="W796" s="8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3"/>
      <c r="V797" s="12"/>
      <c r="W797" s="13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8"/>
      <c r="V798" s="7"/>
      <c r="W798" s="8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3"/>
      <c r="V799" s="12"/>
      <c r="W799" s="13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8"/>
      <c r="V800" s="7"/>
      <c r="W800" s="8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3"/>
      <c r="V801" s="12"/>
      <c r="W801" s="13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8"/>
      <c r="V802" s="7"/>
      <c r="W802" s="8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3"/>
      <c r="V803" s="12"/>
      <c r="W803" s="13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8"/>
      <c r="V804" s="7"/>
      <c r="W804" s="8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3"/>
      <c r="V805" s="12"/>
      <c r="W805" s="13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8"/>
      <c r="V806" s="7"/>
      <c r="W806" s="8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3"/>
      <c r="V807" s="12"/>
      <c r="W807" s="13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8"/>
      <c r="V808" s="7"/>
      <c r="W808" s="8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3"/>
      <c r="V809" s="12"/>
      <c r="W809" s="13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8"/>
      <c r="V810" s="7"/>
      <c r="W810" s="8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3"/>
      <c r="V811" s="12"/>
      <c r="W811" s="13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8"/>
      <c r="V812" s="7"/>
      <c r="W812" s="8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3"/>
      <c r="V813" s="12"/>
      <c r="W813" s="13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8"/>
      <c r="V814" s="7"/>
      <c r="W814" s="8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3"/>
      <c r="V815" s="12"/>
      <c r="W815" s="13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8"/>
      <c r="V816" s="7"/>
      <c r="W816" s="8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3"/>
      <c r="V817" s="12"/>
      <c r="W817" s="13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8"/>
      <c r="V818" s="7"/>
      <c r="W818" s="8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3"/>
      <c r="V819" s="12"/>
      <c r="W819" s="13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8"/>
      <c r="V820" s="7"/>
      <c r="W820" s="8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3"/>
      <c r="V821" s="12"/>
      <c r="W821" s="13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8"/>
      <c r="V822" s="7"/>
      <c r="W822" s="8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3"/>
      <c r="V823" s="12"/>
      <c r="W823" s="13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8"/>
      <c r="V824" s="7"/>
      <c r="W824" s="8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3"/>
      <c r="V825" s="12"/>
      <c r="W825" s="13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8"/>
      <c r="V826" s="7"/>
      <c r="W826" s="8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3"/>
      <c r="V827" s="12"/>
      <c r="W827" s="13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8"/>
      <c r="V828" s="7"/>
      <c r="W828" s="8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3"/>
      <c r="V829" s="12"/>
      <c r="W829" s="13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8"/>
      <c r="V830" s="7"/>
      <c r="W830" s="8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3"/>
      <c r="V831" s="12"/>
      <c r="W831" s="13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8"/>
      <c r="V832" s="7"/>
      <c r="W832" s="8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3"/>
      <c r="V833" s="12"/>
      <c r="W833" s="13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8"/>
      <c r="V834" s="7"/>
      <c r="W834" s="8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3"/>
      <c r="V835" s="12"/>
      <c r="W835" s="13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8"/>
      <c r="V836" s="7"/>
      <c r="W836" s="8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3"/>
      <c r="V837" s="12"/>
      <c r="W837" s="13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8"/>
      <c r="V838" s="7"/>
      <c r="W838" s="8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3"/>
      <c r="V839" s="12"/>
      <c r="W839" s="13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8"/>
      <c r="V840" s="7"/>
      <c r="W840" s="8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3"/>
      <c r="V841" s="12"/>
      <c r="W841" s="13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8"/>
      <c r="V842" s="7"/>
      <c r="W842" s="8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3"/>
      <c r="V843" s="12"/>
      <c r="W843" s="13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8"/>
      <c r="V844" s="7"/>
      <c r="W844" s="8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3"/>
      <c r="V845" s="12"/>
      <c r="W845" s="13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8"/>
      <c r="V846" s="7"/>
      <c r="W846" s="8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3"/>
      <c r="V847" s="12"/>
      <c r="W847" s="13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8"/>
      <c r="V848" s="7"/>
      <c r="W848" s="8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3"/>
      <c r="V849" s="12"/>
      <c r="W849" s="13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8"/>
      <c r="V850" s="7"/>
      <c r="W850" s="8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3"/>
      <c r="V851" s="12"/>
      <c r="W851" s="13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8"/>
      <c r="V852" s="7"/>
      <c r="W852" s="8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3"/>
      <c r="V853" s="12"/>
      <c r="W853" s="13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8"/>
      <c r="V854" s="7"/>
      <c r="W854" s="8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3"/>
      <c r="V855" s="12"/>
      <c r="W855" s="13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8"/>
      <c r="V856" s="7"/>
      <c r="W856" s="8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3"/>
      <c r="V857" s="12"/>
      <c r="W857" s="13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8"/>
      <c r="V858" s="7"/>
      <c r="W858" s="8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3"/>
      <c r="V859" s="12"/>
      <c r="W859" s="13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8"/>
      <c r="V860" s="7"/>
      <c r="W860" s="8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3"/>
      <c r="V861" s="12"/>
      <c r="W861" s="13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8"/>
      <c r="V862" s="7"/>
      <c r="W862" s="8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3"/>
      <c r="V863" s="12"/>
      <c r="W863" s="13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8"/>
      <c r="V864" s="7"/>
      <c r="W864" s="8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3"/>
      <c r="V865" s="12"/>
      <c r="W865" s="13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8"/>
      <c r="V866" s="7"/>
      <c r="W866" s="8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3"/>
      <c r="V867" s="12"/>
      <c r="W867" s="13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8"/>
      <c r="V868" s="7"/>
      <c r="W868" s="8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3"/>
      <c r="V869" s="12"/>
      <c r="W869" s="13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8"/>
      <c r="V870" s="7"/>
      <c r="W870" s="8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3"/>
      <c r="V871" s="12"/>
      <c r="W871" s="13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8"/>
      <c r="V872" s="7"/>
      <c r="W872" s="8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3"/>
      <c r="V873" s="12"/>
      <c r="W873" s="13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8"/>
      <c r="V874" s="7"/>
      <c r="W874" s="8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3"/>
      <c r="V875" s="12"/>
      <c r="W875" s="13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8"/>
      <c r="V876" s="7"/>
      <c r="W876" s="8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3"/>
      <c r="V877" s="12"/>
      <c r="W877" s="13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8"/>
      <c r="V878" s="7"/>
      <c r="W878" s="8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3"/>
      <c r="V879" s="12"/>
      <c r="W879" s="13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8"/>
      <c r="V880" s="7"/>
      <c r="W880" s="8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3"/>
      <c r="V881" s="12"/>
      <c r="W881" s="13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8"/>
      <c r="V882" s="7"/>
      <c r="W882" s="8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3"/>
      <c r="V883" s="12"/>
      <c r="W883" s="13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8"/>
      <c r="V884" s="7"/>
      <c r="W884" s="8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3"/>
      <c r="V885" s="12"/>
      <c r="W885" s="13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8"/>
      <c r="V886" s="7"/>
      <c r="W886" s="8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3"/>
      <c r="V887" s="12"/>
      <c r="W887" s="13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8"/>
      <c r="V888" s="7"/>
      <c r="W888" s="8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3"/>
      <c r="V889" s="12"/>
      <c r="W889" s="13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8"/>
      <c r="V890" s="7"/>
      <c r="W890" s="8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3"/>
      <c r="V891" s="12"/>
      <c r="W891" s="13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8"/>
      <c r="V892" s="7"/>
      <c r="W892" s="8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3"/>
      <c r="V893" s="12"/>
      <c r="W893" s="13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8"/>
      <c r="V894" s="7"/>
      <c r="W894" s="8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3"/>
      <c r="V895" s="12"/>
      <c r="W895" s="13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8"/>
      <c r="V896" s="7"/>
      <c r="W896" s="8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3"/>
      <c r="V897" s="12"/>
      <c r="W897" s="13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8"/>
      <c r="V898" s="7"/>
      <c r="W898" s="8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3"/>
      <c r="V899" s="12"/>
      <c r="W899" s="13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8"/>
      <c r="V900" s="7"/>
      <c r="W900" s="8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3"/>
      <c r="V901" s="12"/>
      <c r="W901" s="13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8"/>
      <c r="V902" s="7"/>
      <c r="W902" s="8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3"/>
      <c r="V903" s="12"/>
      <c r="W903" s="13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8"/>
      <c r="V904" s="7"/>
      <c r="W904" s="8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3"/>
      <c r="V905" s="12"/>
      <c r="W905" s="13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8"/>
      <c r="V906" s="7"/>
      <c r="W906" s="8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3"/>
      <c r="V907" s="12"/>
      <c r="W907" s="13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8"/>
      <c r="V908" s="7"/>
      <c r="W908" s="8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3"/>
      <c r="V909" s="12"/>
      <c r="W909" s="13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8"/>
      <c r="V910" s="7"/>
      <c r="W910" s="8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3"/>
      <c r="V911" s="12"/>
      <c r="W911" s="13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8"/>
      <c r="V912" s="7"/>
      <c r="W912" s="8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3"/>
      <c r="V913" s="12"/>
      <c r="W913" s="13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8"/>
      <c r="V914" s="7"/>
      <c r="W914" s="8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3"/>
      <c r="V915" s="12"/>
      <c r="W915" s="13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8"/>
      <c r="V916" s="7"/>
      <c r="W916" s="8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3"/>
      <c r="V917" s="12"/>
      <c r="W917" s="13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8"/>
      <c r="V918" s="7"/>
      <c r="W918" s="8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3"/>
      <c r="V919" s="12"/>
      <c r="W919" s="13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8"/>
      <c r="V920" s="7"/>
      <c r="W920" s="8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3"/>
      <c r="V921" s="12"/>
      <c r="W921" s="13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8"/>
      <c r="V922" s="7"/>
      <c r="W922" s="8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3"/>
      <c r="V923" s="12"/>
      <c r="W923" s="13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8"/>
      <c r="V924" s="7"/>
      <c r="W924" s="8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3"/>
      <c r="V925" s="12"/>
      <c r="W925" s="13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8"/>
      <c r="V926" s="7"/>
      <c r="W926" s="8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3"/>
      <c r="V927" s="12"/>
      <c r="W927" s="13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8"/>
      <c r="V928" s="7"/>
      <c r="W928" s="8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3"/>
      <c r="V929" s="12"/>
      <c r="W929" s="13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8"/>
      <c r="V930" s="7"/>
      <c r="W930" s="8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3"/>
      <c r="V931" s="12"/>
      <c r="W931" s="13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8"/>
      <c r="V932" s="7"/>
      <c r="W932" s="8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3"/>
      <c r="V933" s="12"/>
      <c r="W933" s="13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8"/>
      <c r="V934" s="7"/>
      <c r="W934" s="8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3"/>
      <c r="V935" s="12"/>
      <c r="W935" s="13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8"/>
      <c r="V936" s="7"/>
      <c r="W936" s="8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3"/>
      <c r="V937" s="12"/>
      <c r="W937" s="13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8"/>
      <c r="V938" s="7"/>
      <c r="W938" s="8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3"/>
      <c r="V939" s="12"/>
      <c r="W939" s="13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8"/>
      <c r="V940" s="7"/>
      <c r="W940" s="8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3"/>
      <c r="V941" s="12"/>
      <c r="W941" s="13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8"/>
      <c r="V942" s="7"/>
      <c r="W942" s="8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3"/>
      <c r="V943" s="12"/>
      <c r="W943" s="13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8"/>
      <c r="V944" s="7"/>
      <c r="W944" s="8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3"/>
      <c r="V945" s="12"/>
      <c r="W945" s="13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8"/>
      <c r="V946" s="7"/>
      <c r="W946" s="8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3"/>
      <c r="V947" s="12"/>
      <c r="W947" s="13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8"/>
      <c r="V948" s="7"/>
      <c r="W948" s="8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3"/>
      <c r="V949" s="12"/>
      <c r="W949" s="13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8"/>
      <c r="V950" s="7"/>
      <c r="W950" s="8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3"/>
      <c r="V951" s="12"/>
      <c r="W951" s="13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8"/>
      <c r="V952" s="7"/>
      <c r="W952" s="8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3"/>
      <c r="V953" s="12"/>
      <c r="W953" s="13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8"/>
      <c r="V954" s="7"/>
      <c r="W954" s="8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3"/>
      <c r="V955" s="12"/>
      <c r="W955" s="13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8"/>
      <c r="V956" s="7"/>
      <c r="W956" s="8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3"/>
      <c r="V957" s="12"/>
      <c r="W957" s="13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8"/>
      <c r="V958" s="7"/>
      <c r="W958" s="8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3"/>
      <c r="V959" s="12"/>
      <c r="W959" s="13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8"/>
      <c r="V960" s="7"/>
      <c r="W960" s="8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3"/>
      <c r="V961" s="12"/>
      <c r="W961" s="13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8"/>
      <c r="V962" s="7"/>
      <c r="W962" s="8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3"/>
      <c r="V963" s="12"/>
      <c r="W963" s="13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8"/>
      <c r="V964" s="7"/>
      <c r="W964" s="8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3"/>
      <c r="V965" s="12"/>
      <c r="W965" s="13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8"/>
      <c r="V966" s="7"/>
      <c r="W966" s="8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3"/>
      <c r="V967" s="12"/>
      <c r="W967" s="13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8"/>
      <c r="V968" s="7"/>
      <c r="W968" s="8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3"/>
      <c r="V969" s="12"/>
      <c r="W969" s="13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8"/>
      <c r="V970" s="7"/>
      <c r="W970" s="8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3"/>
      <c r="V971" s="12"/>
      <c r="W971" s="13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8"/>
      <c r="V972" s="7"/>
      <c r="W972" s="8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3"/>
      <c r="V973" s="12"/>
      <c r="W973" s="13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8"/>
      <c r="V974" s="7"/>
      <c r="W974" s="8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3"/>
      <c r="V975" s="12"/>
      <c r="W975" s="13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8"/>
      <c r="V976" s="7"/>
      <c r="W976" s="8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3"/>
      <c r="V977" s="12"/>
      <c r="W977" s="13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8"/>
      <c r="V978" s="7"/>
      <c r="W978" s="8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3"/>
      <c r="V979" s="12"/>
      <c r="W979" s="13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8"/>
      <c r="V980" s="7"/>
      <c r="W980" s="8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3"/>
      <c r="V981" s="12"/>
      <c r="W981" s="13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8"/>
      <c r="V982" s="7"/>
      <c r="W982" s="8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3"/>
      <c r="V983" s="12"/>
      <c r="W983" s="13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8"/>
      <c r="V984" s="7"/>
      <c r="W984" s="8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3"/>
      <c r="V985" s="12"/>
      <c r="W985" s="13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8"/>
      <c r="V986" s="7"/>
      <c r="W986" s="8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3"/>
      <c r="V987" s="12"/>
      <c r="W987" s="13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8"/>
      <c r="V988" s="7"/>
      <c r="W988" s="8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3"/>
      <c r="V989" s="12"/>
      <c r="W989" s="13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8"/>
      <c r="V990" s="7"/>
      <c r="W990" s="8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3"/>
      <c r="V991" s="12"/>
      <c r="W991" s="13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8"/>
      <c r="V992" s="7"/>
      <c r="W992" s="8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3"/>
      <c r="V993" s="12"/>
      <c r="W993" s="13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8"/>
      <c r="V994" s="7"/>
      <c r="W994" s="8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3"/>
      <c r="V995" s="12"/>
      <c r="W995" s="13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8"/>
      <c r="V996" s="7"/>
      <c r="W996" s="8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3"/>
      <c r="V997" s="12"/>
      <c r="W997" s="13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8"/>
      <c r="V998" s="7"/>
      <c r="W998" s="8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3"/>
      <c r="V999" s="12"/>
      <c r="W999" s="13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7"/>
      <c r="V1000" s="18"/>
      <c r="W1000" s="17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</row>
  </sheetData>
  <autoFilter ref="$A$1:$AM$200"/>
  <dataValidations>
    <dataValidation type="list" allowBlank="1" showErrorMessage="1" sqref="B2:B1000">
      <formula1>"1 Basic,2 Rare,3 Relic,4 Artifact"</formula1>
    </dataValidation>
    <dataValidation type="list" allowBlank="1" showErrorMessage="1" sqref="I2:I1000">
      <formula1>"v. slow (0),slow (1),medium (2),fast (3),v. fast (4)"</formula1>
    </dataValidation>
    <dataValidation type="list" allowBlank="1" showErrorMessage="1" sqref="M2:M1000">
      <formula1>"Block,I-Frame,Reflect"</formula1>
    </dataValidation>
    <dataValidation type="list" allowBlank="1" showErrorMessage="1" sqref="K2:K1000">
      <formula1>"v. short (0),short (1),medium (2),long (3),v. long (4)"</formula1>
    </dataValidation>
    <dataValidation type="list" allowBlank="1" showErrorMessage="1" sqref="L2:L1000">
      <formula1>"slow (-1),normal (0),fast (1)"</formula1>
    </dataValidation>
    <dataValidation type="list" allowBlank="1" showErrorMessage="1" sqref="A2:A1000">
      <formula1>"Short,Long,Shield"</formula1>
    </dataValidation>
    <dataValidation type="list" allowBlank="1" showErrorMessage="1" sqref="H2:H1000">
      <formula1>"v. low (0),low (1),medium (2),high (3),v. high (4)"</formula1>
    </dataValidation>
    <dataValidation type="list" allowBlank="1" showErrorMessage="1" sqref="J2:J1000">
      <formula1>"narrow (0),medium (1),wide (2)"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6.38"/>
    <col customWidth="1" min="2" max="2" width="10.0"/>
    <col customWidth="1" min="3" max="3" width="6.0"/>
    <col customWidth="1" min="4" max="4" width="14.63"/>
    <col customWidth="1" min="5" max="5" width="9.13"/>
    <col customWidth="1" min="6" max="6" width="4.13"/>
    <col customWidth="1" min="7" max="7" width="5.13"/>
    <col customWidth="1" min="8" max="8" width="8.13"/>
    <col customWidth="1" min="9" max="9" width="9.13"/>
    <col customWidth="1" min="10" max="10" width="13.5"/>
    <col customWidth="1" min="11" max="11" width="13.0"/>
    <col customWidth="1" min="12" max="12" width="10.38"/>
    <col customWidth="1" min="13" max="14" width="11.75"/>
    <col customWidth="1" min="15" max="15" width="7.75"/>
    <col customWidth="1" min="16" max="16" width="6.75"/>
    <col customWidth="1" min="17" max="17" width="10.75"/>
    <col customWidth="1" min="18" max="18" width="4.13"/>
  </cols>
  <sheetData>
    <row r="1">
      <c r="A1" s="19" t="s">
        <v>0</v>
      </c>
      <c r="B1" s="19" t="s">
        <v>1</v>
      </c>
      <c r="C1" s="19" t="s">
        <v>3</v>
      </c>
      <c r="D1" s="19" t="s">
        <v>2</v>
      </c>
      <c r="E1" s="19" t="s">
        <v>4</v>
      </c>
      <c r="F1" s="19" t="s">
        <v>5</v>
      </c>
      <c r="G1" s="19" t="s">
        <v>23</v>
      </c>
      <c r="H1" s="19" t="s">
        <v>7</v>
      </c>
      <c r="I1" s="19" t="s">
        <v>107</v>
      </c>
      <c r="J1" s="19" t="s">
        <v>108</v>
      </c>
      <c r="K1" s="19" t="s">
        <v>109</v>
      </c>
      <c r="L1" s="19" t="s">
        <v>110</v>
      </c>
      <c r="M1" s="19" t="s">
        <v>111</v>
      </c>
      <c r="N1" s="19" t="s">
        <v>112</v>
      </c>
      <c r="O1" s="19" t="s">
        <v>24</v>
      </c>
      <c r="P1" s="19" t="s">
        <v>113</v>
      </c>
      <c r="Q1" s="19" t="s">
        <v>23</v>
      </c>
      <c r="R1" s="19" t="s">
        <v>114</v>
      </c>
      <c r="S1" s="20"/>
      <c r="T1" s="20"/>
      <c r="U1" s="20"/>
      <c r="V1" s="20"/>
      <c r="W1" s="20"/>
      <c r="X1" s="20"/>
      <c r="Y1" s="20"/>
      <c r="Z1" s="20"/>
      <c r="AA1" s="20"/>
    </row>
    <row r="2">
      <c r="A2" s="21" t="s">
        <v>115</v>
      </c>
      <c r="B2" s="21" t="s">
        <v>116</v>
      </c>
      <c r="C2" s="21" t="s">
        <v>117</v>
      </c>
      <c r="D2" s="21" t="s">
        <v>118</v>
      </c>
      <c r="E2" s="22"/>
      <c r="F2" s="22"/>
      <c r="G2" s="22"/>
      <c r="H2" s="21" t="s">
        <v>119</v>
      </c>
      <c r="I2" s="21">
        <v>1.0</v>
      </c>
      <c r="J2" s="21" t="s">
        <v>120</v>
      </c>
      <c r="K2" s="21" t="s">
        <v>121</v>
      </c>
      <c r="L2" s="21" t="s">
        <v>122</v>
      </c>
      <c r="M2" s="21" t="s">
        <v>123</v>
      </c>
      <c r="N2" s="21">
        <v>1.0</v>
      </c>
      <c r="O2" s="21">
        <f t="shared" ref="O2:P2" si="1">if(NOT(ISBLANK(Q2)), 1, 0)</f>
        <v>0</v>
      </c>
      <c r="P2" s="21">
        <f t="shared" si="1"/>
        <v>0</v>
      </c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21" t="s">
        <v>124</v>
      </c>
      <c r="B3" s="21" t="s">
        <v>116</v>
      </c>
      <c r="C3" s="21" t="s">
        <v>117</v>
      </c>
      <c r="D3" s="21" t="s">
        <v>125</v>
      </c>
      <c r="E3" s="22"/>
      <c r="F3" s="22"/>
      <c r="G3" s="22"/>
      <c r="H3" s="21" t="s">
        <v>126</v>
      </c>
      <c r="I3" s="21">
        <v>3.0</v>
      </c>
      <c r="J3" s="21" t="s">
        <v>127</v>
      </c>
      <c r="K3" s="21" t="s">
        <v>121</v>
      </c>
      <c r="L3" s="21" t="s">
        <v>122</v>
      </c>
      <c r="M3" s="21" t="s">
        <v>123</v>
      </c>
      <c r="N3" s="21">
        <v>1.0</v>
      </c>
      <c r="O3" s="21">
        <f t="shared" ref="O3:P3" si="2">if(NOT(ISBLANK(Q3)), 1, 0)</f>
        <v>0</v>
      </c>
      <c r="P3" s="21">
        <f t="shared" si="2"/>
        <v>0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21" t="s">
        <v>128</v>
      </c>
      <c r="B4" s="21" t="s">
        <v>116</v>
      </c>
      <c r="C4" s="21" t="s">
        <v>117</v>
      </c>
      <c r="D4" s="21" t="s">
        <v>129</v>
      </c>
      <c r="E4" s="22"/>
      <c r="F4" s="22"/>
      <c r="G4" s="22"/>
      <c r="H4" s="21" t="s">
        <v>126</v>
      </c>
      <c r="I4" s="21">
        <v>3.0</v>
      </c>
      <c r="J4" s="21" t="s">
        <v>127</v>
      </c>
      <c r="K4" s="21" t="s">
        <v>121</v>
      </c>
      <c r="L4" s="21" t="s">
        <v>122</v>
      </c>
      <c r="M4" s="21" t="s">
        <v>123</v>
      </c>
      <c r="N4" s="21">
        <v>1.0</v>
      </c>
      <c r="O4" s="21">
        <f t="shared" ref="O4:P4" si="3">if(NOT(ISBLANK(Q4)), 1, 0)</f>
        <v>0</v>
      </c>
      <c r="P4" s="21">
        <f t="shared" si="3"/>
        <v>0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21" t="s">
        <v>115</v>
      </c>
      <c r="B5" s="21" t="s">
        <v>116</v>
      </c>
      <c r="C5" s="21" t="s">
        <v>130</v>
      </c>
      <c r="D5" s="21" t="s">
        <v>131</v>
      </c>
      <c r="E5" s="22"/>
      <c r="F5" s="22"/>
      <c r="G5" s="22"/>
      <c r="H5" s="21" t="s">
        <v>119</v>
      </c>
      <c r="I5" s="21">
        <v>1.0</v>
      </c>
      <c r="J5" s="21" t="s">
        <v>120</v>
      </c>
      <c r="K5" s="21" t="s">
        <v>132</v>
      </c>
      <c r="L5" s="21" t="s">
        <v>121</v>
      </c>
      <c r="M5" s="21" t="s">
        <v>133</v>
      </c>
      <c r="N5" s="21">
        <v>1.0</v>
      </c>
      <c r="O5" s="21">
        <f t="shared" ref="O5:P5" si="4">if(NOT(ISBLANK(Q5)), 1, 0)</f>
        <v>0</v>
      </c>
      <c r="P5" s="21">
        <f t="shared" si="4"/>
        <v>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21" t="s">
        <v>124</v>
      </c>
      <c r="B6" s="21" t="s">
        <v>116</v>
      </c>
      <c r="C6" s="21" t="s">
        <v>130</v>
      </c>
      <c r="D6" s="21" t="s">
        <v>134</v>
      </c>
      <c r="E6" s="22"/>
      <c r="F6" s="22"/>
      <c r="G6" s="22"/>
      <c r="H6" s="21" t="s">
        <v>119</v>
      </c>
      <c r="I6" s="21">
        <v>2.0</v>
      </c>
      <c r="J6" s="21" t="s">
        <v>120</v>
      </c>
      <c r="K6" s="21" t="s">
        <v>135</v>
      </c>
      <c r="L6" s="21" t="s">
        <v>136</v>
      </c>
      <c r="M6" s="21" t="s">
        <v>137</v>
      </c>
      <c r="N6" s="21">
        <v>1.0</v>
      </c>
      <c r="O6" s="21">
        <f t="shared" ref="O6:P6" si="5">if(NOT(ISBLANK(Q6)), 1, 0)</f>
        <v>0</v>
      </c>
      <c r="P6" s="21">
        <f t="shared" si="5"/>
        <v>0</v>
      </c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21" t="s">
        <v>128</v>
      </c>
      <c r="B7" s="21" t="s">
        <v>116</v>
      </c>
      <c r="C7" s="21" t="s">
        <v>130</v>
      </c>
      <c r="D7" s="21" t="s">
        <v>138</v>
      </c>
      <c r="E7" s="22"/>
      <c r="F7" s="22"/>
      <c r="G7" s="22"/>
      <c r="H7" s="21" t="s">
        <v>126</v>
      </c>
      <c r="I7" s="21">
        <v>6.0</v>
      </c>
      <c r="J7" s="21" t="s">
        <v>139</v>
      </c>
      <c r="K7" s="21" t="s">
        <v>140</v>
      </c>
      <c r="L7" s="21" t="s">
        <v>136</v>
      </c>
      <c r="M7" s="21" t="s">
        <v>133</v>
      </c>
      <c r="N7" s="21">
        <v>1.0</v>
      </c>
      <c r="O7" s="21">
        <f t="shared" ref="O7:P7" si="6">if(NOT(ISBLANK(Q7)), 1, 0)</f>
        <v>1</v>
      </c>
      <c r="P7" s="21">
        <f t="shared" si="6"/>
        <v>0</v>
      </c>
      <c r="Q7" s="21" t="s">
        <v>141</v>
      </c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21" t="s">
        <v>115</v>
      </c>
      <c r="B8" s="21" t="s">
        <v>142</v>
      </c>
      <c r="C8" s="21" t="s">
        <v>143</v>
      </c>
      <c r="D8" s="21" t="s">
        <v>144</v>
      </c>
      <c r="E8" s="22"/>
      <c r="F8" s="22"/>
      <c r="G8" s="22"/>
      <c r="H8" s="21" t="s">
        <v>145</v>
      </c>
      <c r="I8" s="21">
        <v>1.0</v>
      </c>
      <c r="J8" s="21" t="s">
        <v>127</v>
      </c>
      <c r="K8" s="21" t="s">
        <v>121</v>
      </c>
      <c r="L8" s="21" t="s">
        <v>146</v>
      </c>
      <c r="M8" s="21" t="s">
        <v>123</v>
      </c>
      <c r="N8" s="21" t="s">
        <v>147</v>
      </c>
      <c r="O8" s="21">
        <v>1.0</v>
      </c>
      <c r="P8" s="21">
        <v>0.0</v>
      </c>
      <c r="Q8" s="21" t="s">
        <v>148</v>
      </c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21" t="s">
        <v>115</v>
      </c>
      <c r="B9" s="21" t="s">
        <v>142</v>
      </c>
      <c r="C9" s="21" t="s">
        <v>130</v>
      </c>
      <c r="D9" s="21" t="s">
        <v>149</v>
      </c>
      <c r="E9" s="22"/>
      <c r="F9" s="22"/>
      <c r="G9" s="22"/>
      <c r="H9" s="21" t="s">
        <v>150</v>
      </c>
      <c r="I9" s="21">
        <v>1.0</v>
      </c>
      <c r="J9" s="21" t="s">
        <v>120</v>
      </c>
      <c r="K9" s="21" t="s">
        <v>135</v>
      </c>
      <c r="L9" s="21" t="s">
        <v>146</v>
      </c>
      <c r="M9" s="21" t="s">
        <v>151</v>
      </c>
      <c r="N9" s="21" t="s">
        <v>152</v>
      </c>
      <c r="O9" s="21">
        <v>0.0</v>
      </c>
      <c r="P9" s="21">
        <v>0.0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21" t="s">
        <v>124</v>
      </c>
      <c r="B10" s="21" t="s">
        <v>153</v>
      </c>
      <c r="C10" s="21" t="s">
        <v>154</v>
      </c>
      <c r="D10" s="21" t="s">
        <v>155</v>
      </c>
      <c r="E10" s="22"/>
      <c r="F10" s="22"/>
      <c r="G10" s="22"/>
      <c r="H10" s="21" t="s">
        <v>150</v>
      </c>
      <c r="I10" s="21">
        <v>2.0</v>
      </c>
      <c r="J10" s="21" t="s">
        <v>127</v>
      </c>
      <c r="K10" s="21" t="s">
        <v>121</v>
      </c>
      <c r="L10" s="21" t="s">
        <v>121</v>
      </c>
      <c r="M10" s="21" t="s">
        <v>156</v>
      </c>
      <c r="N10" s="21" t="s">
        <v>157</v>
      </c>
      <c r="O10" s="21">
        <v>1.0</v>
      </c>
      <c r="P10" s="21">
        <v>0.0</v>
      </c>
      <c r="Q10" s="21" t="s">
        <v>158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21" t="s">
        <v>124</v>
      </c>
      <c r="B11" s="21" t="s">
        <v>153</v>
      </c>
      <c r="C11" s="21" t="s">
        <v>159</v>
      </c>
      <c r="D11" s="21" t="s">
        <v>160</v>
      </c>
      <c r="E11" s="22"/>
      <c r="F11" s="22"/>
      <c r="G11" s="22"/>
      <c r="H11" s="21" t="s">
        <v>161</v>
      </c>
      <c r="I11" s="21">
        <v>30.0</v>
      </c>
      <c r="J11" s="21" t="s">
        <v>162</v>
      </c>
      <c r="K11" s="21" t="s">
        <v>121</v>
      </c>
      <c r="L11" s="21" t="s">
        <v>146</v>
      </c>
      <c r="M11" s="21" t="s">
        <v>137</v>
      </c>
      <c r="N11" s="21">
        <v>1.0</v>
      </c>
      <c r="O11" s="21">
        <v>0.0</v>
      </c>
      <c r="P11" s="21">
        <v>0.0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21" t="s">
        <v>115</v>
      </c>
      <c r="B12" s="21" t="s">
        <v>153</v>
      </c>
      <c r="C12" s="21" t="s">
        <v>163</v>
      </c>
      <c r="D12" s="22"/>
      <c r="E12" s="22"/>
      <c r="F12" s="22"/>
      <c r="G12" s="22"/>
      <c r="H12" s="22"/>
      <c r="I12" s="22"/>
      <c r="J12" s="22"/>
      <c r="K12" s="22"/>
      <c r="L12" s="22"/>
      <c r="M12" s="21" t="s">
        <v>133</v>
      </c>
      <c r="N12" s="21" t="s">
        <v>152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21" t="s">
        <v>124</v>
      </c>
      <c r="B13" s="21" t="s">
        <v>153</v>
      </c>
      <c r="C13" s="21" t="s">
        <v>117</v>
      </c>
      <c r="D13" s="21" t="s">
        <v>164</v>
      </c>
      <c r="E13" s="22"/>
      <c r="F13" s="22"/>
      <c r="G13" s="22"/>
      <c r="H13" s="22"/>
      <c r="I13" s="22"/>
      <c r="J13" s="22"/>
      <c r="K13" s="22"/>
      <c r="L13" s="22"/>
      <c r="M13" s="21" t="s">
        <v>137</v>
      </c>
      <c r="N13" s="21" t="s">
        <v>152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ataValidations>
    <dataValidation type="list" allowBlank="1" showErrorMessage="1" sqref="K2:K1000">
      <formula1>"-1 short,0 medium,1 long,2 v. long"</formula1>
    </dataValidation>
    <dataValidation type="list" allowBlank="1" showErrorMessage="1" sqref="B2:B1000">
      <formula1>"Basic,Rare,Relic,Artifact"</formula1>
    </dataValidation>
    <dataValidation type="list" allowBlank="1" showErrorMessage="1" sqref="J2:J1000">
      <formula1>"0 narrow,-1 medium,-2 wide,-3 v. wide"</formula1>
    </dataValidation>
    <dataValidation type="list" allowBlank="1" showErrorMessage="1" sqref="A2:A1000">
      <formula1>"Single shot,Repeated shot,Spread shot"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6.63"/>
    <col customWidth="1" min="2" max="2" width="7.75"/>
    <col customWidth="1" min="3" max="3" width="13.38"/>
    <col customWidth="1" min="4" max="4" width="20.13"/>
    <col customWidth="1" min="5" max="5" width="33.13"/>
    <col customWidth="1" min="6" max="6" width="48.88"/>
    <col customWidth="1" min="7" max="7" width="19.75"/>
    <col customWidth="1" min="8" max="8" width="5.5"/>
  </cols>
  <sheetData>
    <row r="1">
      <c r="A1" s="19" t="s">
        <v>0</v>
      </c>
      <c r="B1" s="19" t="s">
        <v>3</v>
      </c>
      <c r="C1" s="19" t="s">
        <v>2</v>
      </c>
      <c r="D1" s="19" t="s">
        <v>4</v>
      </c>
      <c r="E1" s="19" t="s">
        <v>5</v>
      </c>
      <c r="F1" s="19" t="s">
        <v>23</v>
      </c>
      <c r="G1" s="19" t="s">
        <v>165</v>
      </c>
      <c r="H1" s="19" t="s">
        <v>166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167</v>
      </c>
      <c r="B2" s="21" t="s">
        <v>168</v>
      </c>
      <c r="C2" s="24" t="s">
        <v>169</v>
      </c>
      <c r="D2" s="22"/>
      <c r="E2" s="21" t="s">
        <v>170</v>
      </c>
      <c r="F2" s="21" t="s">
        <v>171</v>
      </c>
      <c r="G2" s="22"/>
      <c r="H2" s="22">
        <f>5</f>
        <v>5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1" t="s">
        <v>167</v>
      </c>
      <c r="B3" s="21" t="s">
        <v>172</v>
      </c>
      <c r="C3" s="24" t="s">
        <v>173</v>
      </c>
      <c r="D3" s="21" t="s">
        <v>174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1" t="s">
        <v>167</v>
      </c>
      <c r="B4" s="21" t="s">
        <v>168</v>
      </c>
      <c r="C4" s="24" t="s">
        <v>175</v>
      </c>
      <c r="D4" s="21" t="s">
        <v>176</v>
      </c>
      <c r="E4" s="21" t="s">
        <v>177</v>
      </c>
      <c r="F4" s="21" t="s">
        <v>178</v>
      </c>
      <c r="G4" s="22"/>
      <c r="H4" s="21">
        <v>3.0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1" t="s">
        <v>167</v>
      </c>
      <c r="B5" s="21" t="s">
        <v>179</v>
      </c>
      <c r="C5" s="24" t="s">
        <v>180</v>
      </c>
      <c r="D5" s="22"/>
      <c r="E5" s="21" t="s">
        <v>181</v>
      </c>
      <c r="F5" s="21" t="s">
        <v>182</v>
      </c>
      <c r="G5" s="22"/>
      <c r="H5" s="21">
        <v>5.0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1" t="s">
        <v>167</v>
      </c>
      <c r="B6" s="21" t="s">
        <v>183</v>
      </c>
      <c r="C6" s="24" t="s">
        <v>184</v>
      </c>
      <c r="D6" s="21" t="s">
        <v>185</v>
      </c>
      <c r="E6" s="21" t="s">
        <v>186</v>
      </c>
      <c r="F6" s="21" t="s">
        <v>187</v>
      </c>
      <c r="G6" s="22"/>
      <c r="H6" s="21">
        <v>5.0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1" t="s">
        <v>167</v>
      </c>
      <c r="B7" s="21" t="s">
        <v>154</v>
      </c>
      <c r="C7" s="24" t="s">
        <v>188</v>
      </c>
      <c r="D7" s="21" t="s">
        <v>189</v>
      </c>
      <c r="E7" s="22"/>
      <c r="F7" s="21" t="s">
        <v>190</v>
      </c>
      <c r="G7" s="22"/>
      <c r="H7" s="21">
        <v>3.0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1" t="s">
        <v>191</v>
      </c>
      <c r="B8" s="21" t="s">
        <v>192</v>
      </c>
      <c r="C8" s="24" t="s">
        <v>193</v>
      </c>
      <c r="D8" s="22"/>
      <c r="E8" s="21" t="s">
        <v>194</v>
      </c>
      <c r="F8" s="21" t="s">
        <v>195</v>
      </c>
      <c r="G8" s="22"/>
      <c r="H8" s="21">
        <v>3.0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1" t="s">
        <v>167</v>
      </c>
      <c r="B9" s="21" t="s">
        <v>196</v>
      </c>
      <c r="C9" s="24" t="s">
        <v>197</v>
      </c>
      <c r="D9" s="22"/>
      <c r="E9" s="21" t="s">
        <v>198</v>
      </c>
      <c r="F9" s="21" t="s">
        <v>199</v>
      </c>
      <c r="G9" s="22"/>
      <c r="H9" s="21">
        <v>3.0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1" t="s">
        <v>167</v>
      </c>
      <c r="B10" s="21" t="s">
        <v>200</v>
      </c>
      <c r="C10" s="24" t="s">
        <v>201</v>
      </c>
      <c r="D10" s="22"/>
      <c r="E10" s="21" t="s">
        <v>202</v>
      </c>
      <c r="F10" s="21" t="s">
        <v>203</v>
      </c>
      <c r="G10" s="21" t="s">
        <v>204</v>
      </c>
      <c r="H10" s="21">
        <v>5.0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1" t="s">
        <v>167</v>
      </c>
      <c r="B11" s="21" t="s">
        <v>179</v>
      </c>
      <c r="C11" s="24" t="s">
        <v>205</v>
      </c>
      <c r="D11" s="21" t="s">
        <v>206</v>
      </c>
      <c r="E11" s="22"/>
      <c r="F11" s="21" t="s">
        <v>207</v>
      </c>
      <c r="G11" s="21" t="s">
        <v>208</v>
      </c>
      <c r="H11" s="21">
        <v>5.0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1" t="s">
        <v>167</v>
      </c>
      <c r="B12" s="21" t="s">
        <v>209</v>
      </c>
      <c r="C12" s="24" t="s">
        <v>210</v>
      </c>
      <c r="D12" s="21" t="s">
        <v>211</v>
      </c>
      <c r="E12" s="22"/>
      <c r="F12" s="21" t="s">
        <v>212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1" t="s">
        <v>167</v>
      </c>
      <c r="B13" s="21" t="s">
        <v>213</v>
      </c>
      <c r="C13" s="24" t="s">
        <v>214</v>
      </c>
      <c r="D13" s="22"/>
      <c r="E13" s="21" t="s">
        <v>215</v>
      </c>
      <c r="F13" s="21" t="s">
        <v>216</v>
      </c>
      <c r="G13" s="21" t="s">
        <v>217</v>
      </c>
      <c r="H13" s="21">
        <v>5.0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1" t="s">
        <v>167</v>
      </c>
      <c r="B14" s="21" t="s">
        <v>218</v>
      </c>
      <c r="C14" s="24" t="s">
        <v>219</v>
      </c>
      <c r="D14" s="22"/>
      <c r="E14" s="21" t="s">
        <v>220</v>
      </c>
      <c r="F14" s="21" t="s">
        <v>221</v>
      </c>
      <c r="G14" s="21" t="s">
        <v>222</v>
      </c>
      <c r="H14" s="21">
        <v>5.0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1" t="s">
        <v>167</v>
      </c>
      <c r="B15" s="21" t="s">
        <v>223</v>
      </c>
      <c r="C15" s="24" t="s">
        <v>224</v>
      </c>
      <c r="D15" s="22"/>
      <c r="E15" s="21" t="s">
        <v>225</v>
      </c>
      <c r="F15" s="21" t="s">
        <v>226</v>
      </c>
      <c r="G15" s="21" t="s">
        <v>227</v>
      </c>
      <c r="H15" s="21">
        <v>5.0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0</v>
      </c>
      <c r="B1" s="25" t="s">
        <v>228</v>
      </c>
      <c r="C1" s="25" t="s">
        <v>2</v>
      </c>
      <c r="D1" s="25" t="s">
        <v>4</v>
      </c>
      <c r="E1" s="25" t="s">
        <v>6</v>
      </c>
      <c r="F1" s="25" t="s">
        <v>5</v>
      </c>
      <c r="G1" s="25" t="s">
        <v>23</v>
      </c>
    </row>
    <row r="2">
      <c r="A2" s="25" t="s">
        <v>229</v>
      </c>
      <c r="B2" s="25" t="s">
        <v>230</v>
      </c>
      <c r="C2" s="25" t="s">
        <v>231</v>
      </c>
      <c r="E2" s="25" t="s">
        <v>232</v>
      </c>
    </row>
    <row r="3">
      <c r="A3" s="25" t="s">
        <v>233</v>
      </c>
    </row>
    <row r="4">
      <c r="A4" s="25" t="s">
        <v>234</v>
      </c>
      <c r="B4" s="25" t="s">
        <v>235</v>
      </c>
      <c r="C4" s="25" t="s">
        <v>236</v>
      </c>
      <c r="E4" s="25" t="s">
        <v>232</v>
      </c>
    </row>
    <row r="5">
      <c r="A5" s="25" t="s">
        <v>237</v>
      </c>
      <c r="B5" s="25" t="s">
        <v>238</v>
      </c>
      <c r="C5" s="25" t="s">
        <v>239</v>
      </c>
      <c r="E5" s="25" t="s">
        <v>240</v>
      </c>
    </row>
    <row r="6">
      <c r="A6" s="25" t="s">
        <v>241</v>
      </c>
      <c r="B6" s="25" t="s">
        <v>242</v>
      </c>
      <c r="C6" s="25" t="s">
        <v>243</v>
      </c>
      <c r="E6" s="25" t="s">
        <v>244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0</v>
      </c>
      <c r="B1" s="25" t="s">
        <v>228</v>
      </c>
      <c r="C1" s="25" t="s">
        <v>2</v>
      </c>
      <c r="D1" s="25" t="s">
        <v>4</v>
      </c>
      <c r="E1" s="25" t="s">
        <v>6</v>
      </c>
      <c r="F1" s="25" t="s">
        <v>5</v>
      </c>
      <c r="G1" s="25" t="s">
        <v>23</v>
      </c>
    </row>
    <row r="2">
      <c r="A2" s="25" t="s">
        <v>245</v>
      </c>
      <c r="B2" s="25" t="s">
        <v>246</v>
      </c>
      <c r="C2" s="25" t="s">
        <v>247</v>
      </c>
      <c r="E2" s="25" t="s">
        <v>232</v>
      </c>
    </row>
    <row r="3">
      <c r="A3" s="25" t="s">
        <v>248</v>
      </c>
      <c r="B3" s="25" t="s">
        <v>249</v>
      </c>
      <c r="C3" s="25" t="s">
        <v>250</v>
      </c>
      <c r="G3" s="25" t="s">
        <v>251</v>
      </c>
    </row>
    <row r="4">
      <c r="A4" s="25" t="s">
        <v>252</v>
      </c>
      <c r="B4" s="25" t="s">
        <v>253</v>
      </c>
      <c r="C4" s="25" t="s">
        <v>254</v>
      </c>
      <c r="E4" s="25" t="s">
        <v>240</v>
      </c>
      <c r="G4" s="25" t="s">
        <v>255</v>
      </c>
    </row>
    <row r="5">
      <c r="A5" s="25" t="s">
        <v>252</v>
      </c>
      <c r="B5" s="25" t="s">
        <v>209</v>
      </c>
      <c r="C5" s="25" t="s">
        <v>256</v>
      </c>
      <c r="E5" s="25" t="s">
        <v>257</v>
      </c>
      <c r="G5" s="25" t="s">
        <v>258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4.75"/>
    <col customWidth="1" min="3" max="3" width="9.25"/>
    <col customWidth="1" min="4" max="4" width="22.75"/>
  </cols>
  <sheetData>
    <row r="1">
      <c r="A1" s="25" t="s">
        <v>2</v>
      </c>
      <c r="B1" s="25" t="s">
        <v>259</v>
      </c>
      <c r="C1" s="25" t="s">
        <v>0</v>
      </c>
      <c r="D1" s="25" t="s">
        <v>23</v>
      </c>
    </row>
    <row r="2">
      <c r="A2" s="25" t="s">
        <v>260</v>
      </c>
      <c r="C2" s="25" t="s">
        <v>261</v>
      </c>
      <c r="D2" s="25"/>
    </row>
    <row r="3">
      <c r="A3" s="25" t="s">
        <v>262</v>
      </c>
      <c r="B3" s="25">
        <v>0.0</v>
      </c>
      <c r="C3" s="25"/>
      <c r="D3" s="25" t="s">
        <v>263</v>
      </c>
    </row>
    <row r="4">
      <c r="A4" s="25" t="s">
        <v>264</v>
      </c>
      <c r="B4" s="25">
        <v>0.0</v>
      </c>
      <c r="C4" s="25"/>
      <c r="D4" s="25" t="s">
        <v>265</v>
      </c>
    </row>
    <row r="5">
      <c r="A5" s="25" t="s">
        <v>266</v>
      </c>
      <c r="B5" s="25">
        <v>10.0</v>
      </c>
      <c r="C5" s="25" t="s">
        <v>267</v>
      </c>
      <c r="D5" s="25" t="s">
        <v>268</v>
      </c>
    </row>
    <row r="6">
      <c r="A6" s="25" t="s">
        <v>269</v>
      </c>
      <c r="C6" s="25" t="s">
        <v>267</v>
      </c>
      <c r="D6" s="25" t="s">
        <v>270</v>
      </c>
    </row>
    <row r="7">
      <c r="A7" s="25" t="s">
        <v>271</v>
      </c>
      <c r="C7" s="25" t="s">
        <v>267</v>
      </c>
      <c r="D7" s="25" t="s">
        <v>272</v>
      </c>
    </row>
    <row r="8">
      <c r="A8" s="25" t="s">
        <v>273</v>
      </c>
      <c r="C8" s="25" t="s">
        <v>267</v>
      </c>
      <c r="D8" s="25" t="s">
        <v>274</v>
      </c>
    </row>
    <row r="9">
      <c r="A9" s="25" t="s">
        <v>275</v>
      </c>
      <c r="C9" s="25" t="s">
        <v>267</v>
      </c>
      <c r="D9" s="25" t="s">
        <v>276</v>
      </c>
    </row>
    <row r="10">
      <c r="A10" s="25" t="s">
        <v>277</v>
      </c>
      <c r="B10" s="25">
        <v>10.0</v>
      </c>
      <c r="C10" s="25" t="s">
        <v>267</v>
      </c>
    </row>
    <row r="11">
      <c r="A11" s="25" t="s">
        <v>278</v>
      </c>
      <c r="B11" s="25">
        <v>25.0</v>
      </c>
      <c r="C11" s="25" t="s">
        <v>267</v>
      </c>
    </row>
    <row r="12">
      <c r="A12" s="25" t="s">
        <v>279</v>
      </c>
      <c r="C12" s="25" t="s">
        <v>267</v>
      </c>
      <c r="D12" s="25" t="s">
        <v>280</v>
      </c>
    </row>
  </sheetData>
  <drawing r:id="rId1"/>
</worksheet>
</file>