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VATagliacollo/GitHub/PartitionUCE/Tables-Figures/Tables/"/>
    </mc:Choice>
  </mc:AlternateContent>
  <bookViews>
    <workbookView xWindow="6600" yWindow="460" windowWidth="20360" windowHeight="14700" tabRatio="500" activeTab="4"/>
  </bookViews>
  <sheets>
    <sheet name="Tab1-datasets" sheetId="4" r:id="rId1"/>
    <sheet name="Tab2-metrics" sheetId="5" r:id="rId2"/>
    <sheet name="Tab3-PF-emp" sheetId="8" r:id="rId3"/>
    <sheet name="Tab4-IQ-TL" sheetId="7" r:id="rId4"/>
    <sheet name="SM1-PF-sim" sheetId="3" r:id="rId5"/>
    <sheet name="wds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J9" i="5"/>
  <c r="J8" i="5"/>
  <c r="J5" i="5"/>
  <c r="J6" i="5"/>
  <c r="J4" i="5"/>
  <c r="D45" i="8"/>
  <c r="D46" i="8"/>
  <c r="D47" i="8"/>
  <c r="D48" i="8"/>
  <c r="D49" i="8"/>
  <c r="D50" i="8"/>
  <c r="D44" i="8"/>
  <c r="K15" i="6"/>
  <c r="K16" i="6"/>
  <c r="K14" i="6"/>
  <c r="K10" i="6"/>
  <c r="K11" i="6"/>
  <c r="K9" i="6"/>
  <c r="K5" i="6"/>
  <c r="K6" i="6"/>
  <c r="K4" i="6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<sst xmlns="http://schemas.openxmlformats.org/spreadsheetml/2006/main" count="210" uniqueCount="69">
  <si>
    <t>AICc</t>
  </si>
  <si>
    <t>Subsets</t>
  </si>
  <si>
    <t>Parameters</t>
  </si>
  <si>
    <t>Crawford et al. 2012</t>
  </si>
  <si>
    <t>Harrington et al. 2016</t>
  </si>
  <si>
    <t>McCormack et al. 2013</t>
  </si>
  <si>
    <t>Meiklejohn et al. 2016</t>
  </si>
  <si>
    <t>Moyle et al. 2016</t>
  </si>
  <si>
    <t>Methods</t>
  </si>
  <si>
    <t>Clade (latin)</t>
  </si>
  <si>
    <t>Sauria</t>
  </si>
  <si>
    <t>Neoaves</t>
  </si>
  <si>
    <t>Phasianidae</t>
  </si>
  <si>
    <t>Gallopheasants</t>
  </si>
  <si>
    <t>Oscines</t>
  </si>
  <si>
    <t>Diapsids</t>
  </si>
  <si>
    <t>Pleuronectiformes</t>
  </si>
  <si>
    <t>Birds</t>
  </si>
  <si>
    <t>Flatfishes</t>
  </si>
  <si>
    <t>Songbirds</t>
  </si>
  <si>
    <t>UCEs</t>
  </si>
  <si>
    <t>OTUs</t>
  </si>
  <si>
    <t>Clade (common)</t>
  </si>
  <si>
    <t>Reference</t>
  </si>
  <si>
    <t>Size (bp)</t>
  </si>
  <si>
    <t>UCE paper</t>
  </si>
  <si>
    <t>Crawford</t>
  </si>
  <si>
    <t>McCormack</t>
  </si>
  <si>
    <t>Harrington</t>
  </si>
  <si>
    <t>Meiklejohn</t>
  </si>
  <si>
    <t>Moyle</t>
  </si>
  <si>
    <t>Datasets</t>
  </si>
  <si>
    <t xml:space="preserve">SWSC-EN </t>
  </si>
  <si>
    <t xml:space="preserve">SWSC-GC </t>
  </si>
  <si>
    <t xml:space="preserve">SWSC-MU </t>
  </si>
  <si>
    <r>
      <t>Overall</t>
    </r>
    <r>
      <rPr>
        <sz val="12"/>
        <color theme="1"/>
        <rFont val="Calibri"/>
      </rPr>
      <t> </t>
    </r>
  </si>
  <si>
    <t>wd size (mean)</t>
  </si>
  <si>
    <t xml:space="preserve">left </t>
  </si>
  <si>
    <t xml:space="preserve">center </t>
  </si>
  <si>
    <t xml:space="preserve">right </t>
  </si>
  <si>
    <t>∆ AICc</t>
  </si>
  <si>
    <t>Dataset</t>
  </si>
  <si>
    <t>Partition strategy</t>
  </si>
  <si>
    <t>Partition Strategy</t>
  </si>
  <si>
    <t xml:space="preserve">Crawford </t>
  </si>
  <si>
    <t xml:space="preserve">Harrington </t>
  </si>
  <si>
    <t>Single</t>
  </si>
  <si>
    <t>UCESP</t>
  </si>
  <si>
    <t>UCE</t>
  </si>
  <si>
    <t>PF-UCE</t>
  </si>
  <si>
    <t>SWSC-GC</t>
  </si>
  <si>
    <t>SWSC-MU</t>
  </si>
  <si>
    <t>SWSC-EN</t>
  </si>
  <si>
    <t xml:space="preserve">McCormack </t>
  </si>
  <si>
    <t xml:space="preserve">Tree </t>
  </si>
  <si>
    <t>Length</t>
  </si>
  <si>
    <t xml:space="preserve">Path </t>
  </si>
  <si>
    <t xml:space="preserve">Dist </t>
  </si>
  <si>
    <t>SWSC-EN*</t>
  </si>
  <si>
    <t>Branstetter et al. 2017</t>
  </si>
  <si>
    <t>Branstetter</t>
  </si>
  <si>
    <t>Aculeata</t>
  </si>
  <si>
    <t>Stinging wasps</t>
  </si>
  <si>
    <t>Temnothorax</t>
  </si>
  <si>
    <t>Acorn ants</t>
  </si>
  <si>
    <t>Prebus</t>
  </si>
  <si>
    <t>Prebus et al. 2017</t>
  </si>
  <si>
    <t>UCE dataset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</si>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</sst>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  <charset val="161"/>
    </font>
    <font>
      <sz val="16"/>
      <color theme="1"/>
      <name val="Times New Roman"/>
      <charset val="16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  <charset val="161"/>
    </font>
    <font>
      <sz val="12"/>
      <color theme="1"/>
      <name val="Times New Roman"/>
      <charset val="161"/>
    </font>
    <font>
      <sz val="12"/>
      <color rgb="FF000000"/>
      <name val="Times New Roman"/>
      <charset val="161"/>
    </font>
    <font>
      <b/>
      <sz val="12"/>
      <color rgb="FF000000"/>
      <name val="Times New Roman"/>
      <charset val="161"/>
    </font>
    <font>
      <sz val="9"/>
      <color theme="1"/>
      <name val="Calibri"/>
      <scheme val="minor"/>
    </font>
    <font>
      <b/>
      <sz val="11"/>
      <color rgb="FF000000"/>
      <name val="Times New Roman"/>
      <charset val="161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b/>
      <sz val="10"/>
      <color rgb="FF000000"/>
      <name val="Times New Roman"/>
      <charset val="161"/>
    </font>
    <font>
      <sz val="10"/>
      <color rgb="FF000000"/>
      <name val="Times New Roman"/>
      <charset val="16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/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1" fontId="7" fillId="0" borderId="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14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/>
    <xf numFmtId="1" fontId="0" fillId="0" borderId="0" xfId="0" applyNumberFormat="1"/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baseColWidth="10" defaultRowHeight="16" x14ac:dyDescent="0.2"/>
  <cols>
    <col min="1" max="1" width="16.1640625" customWidth="1"/>
    <col min="2" max="3" width="15.83203125" customWidth="1"/>
    <col min="4" max="6" width="11.83203125" customWidth="1"/>
    <col min="7" max="7" width="22.33203125" style="37" customWidth="1"/>
  </cols>
  <sheetData>
    <row r="1" spans="1:8" ht="29" customHeight="1" x14ac:dyDescent="0.2">
      <c r="A1" s="8" t="s">
        <v>67</v>
      </c>
      <c r="B1" s="8" t="s">
        <v>9</v>
      </c>
      <c r="C1" s="8" t="s">
        <v>22</v>
      </c>
      <c r="D1" s="8" t="s">
        <v>24</v>
      </c>
      <c r="E1" s="8" t="s">
        <v>20</v>
      </c>
      <c r="F1" s="8" t="s">
        <v>21</v>
      </c>
      <c r="G1" s="8" t="s">
        <v>23</v>
      </c>
      <c r="H1" s="1"/>
    </row>
    <row r="2" spans="1:8" ht="29" customHeight="1" x14ac:dyDescent="0.2">
      <c r="A2" s="18" t="s">
        <v>60</v>
      </c>
      <c r="B2" s="18" t="s">
        <v>61</v>
      </c>
      <c r="C2" s="18" t="s">
        <v>62</v>
      </c>
      <c r="D2" s="49">
        <v>183747</v>
      </c>
      <c r="E2" s="49">
        <v>807</v>
      </c>
      <c r="F2" s="49">
        <v>187</v>
      </c>
      <c r="G2" s="49" t="s">
        <v>59</v>
      </c>
      <c r="H2" s="1"/>
    </row>
    <row r="3" spans="1:8" ht="29" customHeight="1" x14ac:dyDescent="0.2">
      <c r="A3" s="34" t="s">
        <v>26</v>
      </c>
      <c r="B3" s="9" t="s">
        <v>10</v>
      </c>
      <c r="C3" s="9" t="s">
        <v>15</v>
      </c>
      <c r="D3" s="10">
        <v>465241</v>
      </c>
      <c r="E3" s="10">
        <v>1143</v>
      </c>
      <c r="F3" s="10">
        <v>10</v>
      </c>
      <c r="G3" s="10" t="s">
        <v>3</v>
      </c>
      <c r="H3" s="1"/>
    </row>
    <row r="4" spans="1:8" ht="29" customHeight="1" x14ac:dyDescent="0.2">
      <c r="A4" s="34" t="s">
        <v>28</v>
      </c>
      <c r="B4" s="9" t="s">
        <v>16</v>
      </c>
      <c r="C4" s="9" t="s">
        <v>18</v>
      </c>
      <c r="D4" s="10">
        <v>235232</v>
      </c>
      <c r="E4" s="10">
        <v>999</v>
      </c>
      <c r="F4" s="10">
        <v>55</v>
      </c>
      <c r="G4" s="10" t="s">
        <v>4</v>
      </c>
      <c r="H4" s="1"/>
    </row>
    <row r="5" spans="1:8" ht="29" customHeight="1" x14ac:dyDescent="0.2">
      <c r="A5" s="34" t="s">
        <v>27</v>
      </c>
      <c r="B5" s="9" t="s">
        <v>11</v>
      </c>
      <c r="C5" s="9" t="s">
        <v>17</v>
      </c>
      <c r="D5" s="10">
        <v>539526</v>
      </c>
      <c r="E5" s="10">
        <v>1537</v>
      </c>
      <c r="F5" s="10">
        <v>33</v>
      </c>
      <c r="G5" s="10" t="s">
        <v>5</v>
      </c>
      <c r="H5" s="1"/>
    </row>
    <row r="6" spans="1:8" ht="29" customHeight="1" x14ac:dyDescent="0.2">
      <c r="A6" s="34" t="s">
        <v>29</v>
      </c>
      <c r="B6" s="9" t="s">
        <v>12</v>
      </c>
      <c r="C6" s="9" t="s">
        <v>13</v>
      </c>
      <c r="D6" s="10">
        <v>599627</v>
      </c>
      <c r="E6" s="10">
        <v>1479</v>
      </c>
      <c r="F6" s="10">
        <v>18</v>
      </c>
      <c r="G6" s="10" t="s">
        <v>6</v>
      </c>
      <c r="H6" s="1"/>
    </row>
    <row r="7" spans="1:8" ht="29" customHeight="1" x14ac:dyDescent="0.2">
      <c r="A7" s="18" t="s">
        <v>30</v>
      </c>
      <c r="B7" s="18" t="s">
        <v>14</v>
      </c>
      <c r="C7" s="18" t="s">
        <v>19</v>
      </c>
      <c r="D7" s="49">
        <v>375172</v>
      </c>
      <c r="E7" s="49">
        <v>515</v>
      </c>
      <c r="F7" s="49">
        <v>106</v>
      </c>
      <c r="G7" s="49" t="s">
        <v>7</v>
      </c>
      <c r="H7" s="1"/>
    </row>
    <row r="8" spans="1:8" ht="29" customHeight="1" x14ac:dyDescent="0.2">
      <c r="A8" s="11" t="s">
        <v>65</v>
      </c>
      <c r="B8" s="11" t="s">
        <v>63</v>
      </c>
      <c r="C8" s="11" t="s">
        <v>64</v>
      </c>
      <c r="D8" s="47">
        <v>1561581</v>
      </c>
      <c r="E8" s="47">
        <v>2098</v>
      </c>
      <c r="F8" s="47">
        <v>50</v>
      </c>
      <c r="G8" s="47" t="s">
        <v>66</v>
      </c>
      <c r="H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96" zoomScaleNormal="96" zoomScalePageLayoutView="96" workbookViewId="0">
      <selection activeCell="L9" sqref="L9"/>
    </sheetView>
  </sheetViews>
  <sheetFormatPr baseColWidth="10" defaultRowHeight="16" x14ac:dyDescent="0.2"/>
  <cols>
    <col min="1" max="1" width="4.33203125" style="19" customWidth="1"/>
    <col min="2" max="2" width="10.1640625" style="19" customWidth="1"/>
    <col min="3" max="10" width="14" style="19" customWidth="1"/>
    <col min="11" max="16384" width="10.83203125" style="19"/>
  </cols>
  <sheetData>
    <row r="1" spans="1:10" ht="25" customHeight="1" x14ac:dyDescent="0.2">
      <c r="D1" s="71" t="s">
        <v>31</v>
      </c>
      <c r="E1" s="71"/>
      <c r="F1" s="71"/>
      <c r="G1" s="71"/>
      <c r="H1" s="71"/>
      <c r="I1" s="71"/>
      <c r="J1" s="71"/>
    </row>
    <row r="2" spans="1:10" s="9" customFormat="1" ht="40" customHeight="1" x14ac:dyDescent="0.2">
      <c r="A2" s="20"/>
      <c r="B2" s="20"/>
      <c r="C2" s="21" t="s">
        <v>60</v>
      </c>
      <c r="D2" s="21" t="s">
        <v>26</v>
      </c>
      <c r="E2" s="21" t="s">
        <v>28</v>
      </c>
      <c r="F2" s="21" t="s">
        <v>27</v>
      </c>
      <c r="G2" s="21" t="s">
        <v>29</v>
      </c>
      <c r="H2" s="21" t="s">
        <v>30</v>
      </c>
      <c r="I2" s="21" t="s">
        <v>65</v>
      </c>
      <c r="J2" s="22" t="s">
        <v>68</v>
      </c>
    </row>
    <row r="3" spans="1:10" s="9" customFormat="1" ht="25" customHeight="1" x14ac:dyDescent="0.2">
      <c r="A3" s="69" t="s">
        <v>52</v>
      </c>
      <c r="B3" s="69"/>
      <c r="C3" s="16"/>
      <c r="D3" s="16"/>
      <c r="E3" s="16"/>
      <c r="F3" s="16"/>
      <c r="G3" s="16"/>
      <c r="H3" s="16"/>
      <c r="I3" s="16"/>
      <c r="J3" s="17"/>
    </row>
    <row r="4" spans="1:10" s="9" customFormat="1" ht="40" customHeight="1" x14ac:dyDescent="0.2">
      <c r="B4" s="29" t="s">
        <v>37</v>
      </c>
      <c r="C4" s="12">
        <v>0.82799999999999996</v>
      </c>
      <c r="D4" s="12">
        <v>0.21190000000000001</v>
      </c>
      <c r="E4" s="12">
        <v>0.2782</v>
      </c>
      <c r="F4" s="12">
        <v>9.6530000000000005E-2</v>
      </c>
      <c r="G4" s="12">
        <v>5.475E-2</v>
      </c>
      <c r="H4" s="12">
        <v>0.13969999999999999</v>
      </c>
      <c r="I4" s="10">
        <v>0.182</v>
      </c>
      <c r="J4" s="12">
        <f>AVERAGE(C4:I4)</f>
        <v>0.25586857142857145</v>
      </c>
    </row>
    <row r="5" spans="1:10" s="9" customFormat="1" ht="40" customHeight="1" x14ac:dyDescent="0.2">
      <c r="B5" s="29" t="s">
        <v>38</v>
      </c>
      <c r="C5" s="12">
        <v>0.23599999999999999</v>
      </c>
      <c r="D5" s="12">
        <v>7.1760000000000004E-2</v>
      </c>
      <c r="E5" s="12">
        <v>8.9700000000000002E-2</v>
      </c>
      <c r="F5" s="12">
        <v>3.0980000000000001E-2</v>
      </c>
      <c r="G5" s="12">
        <v>1.5429999999999999E-2</v>
      </c>
      <c r="H5" s="12">
        <v>5.3519999999999998E-2</v>
      </c>
      <c r="I5" s="12">
        <v>0.122</v>
      </c>
      <c r="J5" s="12">
        <f t="shared" ref="J5:J6" si="0">AVERAGE(C5:I5)</f>
        <v>8.848428571428571E-2</v>
      </c>
    </row>
    <row r="6" spans="1:10" s="9" customFormat="1" ht="40" customHeight="1" x14ac:dyDescent="0.2">
      <c r="A6" s="18"/>
      <c r="B6" s="29" t="s">
        <v>39</v>
      </c>
      <c r="C6" s="12">
        <v>0.83099999999999996</v>
      </c>
      <c r="D6" s="12">
        <v>0.14510000000000001</v>
      </c>
      <c r="E6" s="12">
        <v>0.26719999999999999</v>
      </c>
      <c r="F6" s="12">
        <v>5.8900000000000001E-2</v>
      </c>
      <c r="G6" s="12">
        <v>3.5979999999999998E-2</v>
      </c>
      <c r="H6" s="12">
        <v>9.0069999999999997E-2</v>
      </c>
      <c r="I6" s="12">
        <v>0.18099999999999999</v>
      </c>
      <c r="J6" s="12">
        <f t="shared" si="0"/>
        <v>0.22989285714285715</v>
      </c>
    </row>
    <row r="7" spans="1:10" s="9" customFormat="1" ht="25" customHeight="1" x14ac:dyDescent="0.2">
      <c r="A7" s="70" t="s">
        <v>50</v>
      </c>
      <c r="B7" s="70"/>
      <c r="C7" s="12"/>
      <c r="D7" s="12"/>
      <c r="E7" s="12"/>
      <c r="F7" s="12"/>
      <c r="G7" s="12"/>
      <c r="H7" s="12"/>
      <c r="I7" s="12"/>
      <c r="J7" s="12"/>
    </row>
    <row r="8" spans="1:10" s="9" customFormat="1" ht="40" customHeight="1" x14ac:dyDescent="0.2">
      <c r="B8" s="29" t="s">
        <v>37</v>
      </c>
      <c r="C8" s="13">
        <v>32.909999999999997</v>
      </c>
      <c r="D8" s="13">
        <v>31.39</v>
      </c>
      <c r="E8" s="13">
        <v>40.119999999999997</v>
      </c>
      <c r="F8" s="13">
        <v>28.42</v>
      </c>
      <c r="G8" s="13">
        <v>36.1</v>
      </c>
      <c r="H8" s="13">
        <v>33.61</v>
      </c>
      <c r="I8" s="13">
        <v>36.58</v>
      </c>
      <c r="J8" s="13">
        <f>AVERAGE(C8:I8)</f>
        <v>34.161428571428566</v>
      </c>
    </row>
    <row r="9" spans="1:10" s="9" customFormat="1" ht="40" customHeight="1" x14ac:dyDescent="0.2">
      <c r="B9" s="29" t="s">
        <v>38</v>
      </c>
      <c r="C9" s="13">
        <v>43.1</v>
      </c>
      <c r="D9" s="10">
        <v>41.02</v>
      </c>
      <c r="E9" s="10">
        <v>46.68</v>
      </c>
      <c r="F9" s="10">
        <v>34.090000000000003</v>
      </c>
      <c r="G9" s="10">
        <v>43.38</v>
      </c>
      <c r="H9" s="10">
        <v>44.38</v>
      </c>
      <c r="I9" s="10">
        <v>48.04</v>
      </c>
      <c r="J9" s="13">
        <f>AVERAGE(C9:I9)</f>
        <v>42.955714285714286</v>
      </c>
    </row>
    <row r="10" spans="1:10" s="9" customFormat="1" ht="40" customHeight="1" x14ac:dyDescent="0.2">
      <c r="A10" s="11"/>
      <c r="B10" s="33" t="s">
        <v>39</v>
      </c>
      <c r="C10" s="47">
        <v>32.24</v>
      </c>
      <c r="D10" s="14">
        <v>30.99</v>
      </c>
      <c r="E10" s="23">
        <v>40.47</v>
      </c>
      <c r="F10" s="23">
        <v>28.75</v>
      </c>
      <c r="G10" s="23">
        <v>36.61</v>
      </c>
      <c r="H10" s="23">
        <v>33.5</v>
      </c>
      <c r="I10" s="47">
        <v>36.94</v>
      </c>
      <c r="J10" s="15">
        <f>AVERAGE(C10:I10)</f>
        <v>34.214285714285715</v>
      </c>
    </row>
  </sheetData>
  <mergeCells count="3">
    <mergeCell ref="A3:B3"/>
    <mergeCell ref="A7:B7"/>
    <mergeCell ref="D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135" zoomScaleNormal="135" zoomScalePageLayoutView="135" workbookViewId="0">
      <selection activeCell="B26" sqref="B26"/>
    </sheetView>
  </sheetViews>
  <sheetFormatPr baseColWidth="10" defaultRowHeight="16" x14ac:dyDescent="0.2"/>
  <cols>
    <col min="1" max="6" width="21.83203125" customWidth="1"/>
  </cols>
  <sheetData>
    <row r="1" spans="1:6" ht="17" thickBot="1" x14ac:dyDescent="0.25">
      <c r="A1" s="38" t="s">
        <v>41</v>
      </c>
      <c r="B1" s="38" t="s">
        <v>42</v>
      </c>
      <c r="C1" s="38" t="s">
        <v>0</v>
      </c>
      <c r="D1" s="38" t="s">
        <v>40</v>
      </c>
      <c r="E1" s="38" t="s">
        <v>1</v>
      </c>
      <c r="F1" s="38" t="s">
        <v>2</v>
      </c>
    </row>
    <row r="2" spans="1:6" x14ac:dyDescent="0.2">
      <c r="A2" s="50" t="s">
        <v>60</v>
      </c>
      <c r="B2" s="50" t="s">
        <v>46</v>
      </c>
      <c r="C2" s="52">
        <v>17672425.579100002</v>
      </c>
      <c r="D2" s="54">
        <f t="shared" ref="D2:D7" si="0">(C$8-C2)</f>
        <v>-336593.90430000052</v>
      </c>
      <c r="E2" s="52">
        <v>1</v>
      </c>
      <c r="F2" s="52">
        <v>380</v>
      </c>
    </row>
    <row r="3" spans="1:6" x14ac:dyDescent="0.2">
      <c r="A3" s="53"/>
      <c r="B3" s="50" t="s">
        <v>47</v>
      </c>
      <c r="C3" s="52">
        <v>17591017.273499999</v>
      </c>
      <c r="D3" s="54">
        <f t="shared" si="0"/>
        <v>-255185.59869999811</v>
      </c>
      <c r="E3" s="52">
        <v>158</v>
      </c>
      <c r="F3" s="52">
        <v>1950</v>
      </c>
    </row>
    <row r="4" spans="1:6" x14ac:dyDescent="0.2">
      <c r="A4" s="53"/>
      <c r="B4" s="50" t="s">
        <v>48</v>
      </c>
      <c r="C4" s="52">
        <v>17581458.260899998</v>
      </c>
      <c r="D4" s="54">
        <f t="shared" si="0"/>
        <v>-245626.58609999716</v>
      </c>
      <c r="E4" s="52">
        <v>807</v>
      </c>
      <c r="F4" s="52">
        <v>8440</v>
      </c>
    </row>
    <row r="5" spans="1:6" x14ac:dyDescent="0.2">
      <c r="A5" s="53"/>
      <c r="B5" s="50" t="s">
        <v>49</v>
      </c>
      <c r="C5" s="52">
        <v>17575239.285700001</v>
      </c>
      <c r="D5" s="54">
        <f t="shared" si="0"/>
        <v>-239407.61089999974</v>
      </c>
      <c r="E5" s="52">
        <v>475</v>
      </c>
      <c r="F5" s="52">
        <v>5120</v>
      </c>
    </row>
    <row r="6" spans="1:6" x14ac:dyDescent="0.2">
      <c r="A6" s="53"/>
      <c r="B6" s="50" t="s">
        <v>50</v>
      </c>
      <c r="C6" s="52">
        <v>17415497.881900001</v>
      </c>
      <c r="D6" s="54">
        <f t="shared" si="0"/>
        <v>-79666.207100000232</v>
      </c>
      <c r="E6" s="52">
        <v>1018</v>
      </c>
      <c r="F6" s="52">
        <v>10550</v>
      </c>
    </row>
    <row r="7" spans="1:6" x14ac:dyDescent="0.2">
      <c r="A7" s="53"/>
      <c r="B7" s="50" t="s">
        <v>51</v>
      </c>
      <c r="C7" s="54">
        <v>17338096.295000002</v>
      </c>
      <c r="D7" s="54">
        <f t="shared" si="0"/>
        <v>-2264.6202000007033</v>
      </c>
      <c r="E7" s="52">
        <v>948</v>
      </c>
      <c r="F7" s="52">
        <v>9850</v>
      </c>
    </row>
    <row r="8" spans="1:6" x14ac:dyDescent="0.2">
      <c r="A8" s="50"/>
      <c r="B8" s="50" t="s">
        <v>52</v>
      </c>
      <c r="C8" s="52">
        <v>17335831.674800001</v>
      </c>
      <c r="D8" s="55">
        <v>0</v>
      </c>
      <c r="E8" s="52">
        <v>948</v>
      </c>
      <c r="F8" s="52">
        <v>9850</v>
      </c>
    </row>
    <row r="9" spans="1:6" x14ac:dyDescent="0.2">
      <c r="A9" s="39" t="s">
        <v>44</v>
      </c>
      <c r="B9" s="39" t="s">
        <v>46</v>
      </c>
      <c r="C9" s="40">
        <v>2481257.25</v>
      </c>
      <c r="D9" s="40">
        <v>-100298.83</v>
      </c>
      <c r="E9" s="40">
        <v>1</v>
      </c>
      <c r="F9" s="40">
        <v>26</v>
      </c>
    </row>
    <row r="10" spans="1:6" x14ac:dyDescent="0.2">
      <c r="A10" s="6"/>
      <c r="B10" s="39" t="s">
        <v>47</v>
      </c>
      <c r="C10" s="40">
        <v>2458688.9500000002</v>
      </c>
      <c r="D10" s="40">
        <v>-77730.53</v>
      </c>
      <c r="E10" s="40">
        <v>85</v>
      </c>
      <c r="F10" s="40">
        <v>866</v>
      </c>
    </row>
    <row r="11" spans="1:6" x14ac:dyDescent="0.2">
      <c r="A11" s="6"/>
      <c r="B11" s="39" t="s">
        <v>48</v>
      </c>
      <c r="C11" s="40">
        <v>2467719.0299999998</v>
      </c>
      <c r="D11" s="40">
        <v>-86760.61</v>
      </c>
      <c r="E11" s="40">
        <v>1145</v>
      </c>
      <c r="F11" s="40">
        <v>11466</v>
      </c>
    </row>
    <row r="12" spans="1:6" x14ac:dyDescent="0.2">
      <c r="A12" s="6"/>
      <c r="B12" s="39" t="s">
        <v>49</v>
      </c>
      <c r="C12" s="40">
        <v>2456062.62</v>
      </c>
      <c r="D12" s="40">
        <v>-75104.2</v>
      </c>
      <c r="E12" s="40">
        <v>222</v>
      </c>
      <c r="F12" s="40">
        <v>2236</v>
      </c>
    </row>
    <row r="13" spans="1:6" x14ac:dyDescent="0.2">
      <c r="A13" s="6"/>
      <c r="B13" s="39" t="s">
        <v>50</v>
      </c>
      <c r="C13" s="40">
        <v>2410728.44</v>
      </c>
      <c r="D13" s="40">
        <v>-29770.02</v>
      </c>
      <c r="E13" s="40">
        <v>456</v>
      </c>
      <c r="F13" s="40">
        <v>4576</v>
      </c>
    </row>
    <row r="14" spans="1:6" x14ac:dyDescent="0.2">
      <c r="A14" s="6"/>
      <c r="B14" s="39" t="s">
        <v>51</v>
      </c>
      <c r="C14" s="40">
        <v>2397171.3199999998</v>
      </c>
      <c r="D14" s="40">
        <v>-16212.9</v>
      </c>
      <c r="E14" s="40">
        <v>461</v>
      </c>
      <c r="F14" s="40">
        <v>4626</v>
      </c>
    </row>
    <row r="15" spans="1:6" x14ac:dyDescent="0.2">
      <c r="A15" s="6"/>
      <c r="B15" s="39" t="s">
        <v>52</v>
      </c>
      <c r="C15" s="41">
        <v>2380958.42</v>
      </c>
      <c r="D15" s="41">
        <v>0</v>
      </c>
      <c r="E15" s="40">
        <v>452</v>
      </c>
      <c r="F15" s="40">
        <v>4536</v>
      </c>
    </row>
    <row r="16" spans="1:6" x14ac:dyDescent="0.2">
      <c r="A16" s="39" t="s">
        <v>28</v>
      </c>
      <c r="B16" s="39" t="s">
        <v>46</v>
      </c>
      <c r="C16" s="40">
        <v>3833182.37</v>
      </c>
      <c r="D16" s="40">
        <v>-145227.91</v>
      </c>
      <c r="E16" s="40">
        <v>1</v>
      </c>
      <c r="F16" s="40">
        <v>116</v>
      </c>
    </row>
    <row r="17" spans="1:6" x14ac:dyDescent="0.2">
      <c r="A17" s="6"/>
      <c r="B17" s="39" t="s">
        <v>47</v>
      </c>
      <c r="C17" s="40">
        <v>3800797.49</v>
      </c>
      <c r="D17" s="40">
        <v>-112843.03</v>
      </c>
      <c r="E17" s="40">
        <v>114</v>
      </c>
      <c r="F17" s="40">
        <v>1246</v>
      </c>
    </row>
    <row r="18" spans="1:6" x14ac:dyDescent="0.2">
      <c r="A18" s="6"/>
      <c r="B18" s="39" t="s">
        <v>48</v>
      </c>
      <c r="C18" s="40">
        <v>3796629.28</v>
      </c>
      <c r="D18" s="40">
        <v>-108674.82</v>
      </c>
      <c r="E18" s="40">
        <v>596</v>
      </c>
      <c r="F18" s="40">
        <v>6066</v>
      </c>
    </row>
    <row r="19" spans="1:6" x14ac:dyDescent="0.2">
      <c r="A19" s="6"/>
      <c r="B19" s="39" t="s">
        <v>49</v>
      </c>
      <c r="C19" s="40">
        <v>3793471.49</v>
      </c>
      <c r="D19" s="40">
        <v>-105517.03</v>
      </c>
      <c r="E19" s="40">
        <v>267</v>
      </c>
      <c r="F19" s="40">
        <v>2776</v>
      </c>
    </row>
    <row r="20" spans="1:6" x14ac:dyDescent="0.2">
      <c r="A20" s="6"/>
      <c r="B20" s="39" t="s">
        <v>50</v>
      </c>
      <c r="C20" s="40">
        <v>3736560.33</v>
      </c>
      <c r="D20" s="40">
        <v>-48605.87</v>
      </c>
      <c r="E20" s="40">
        <v>513</v>
      </c>
      <c r="F20" s="40">
        <v>5236</v>
      </c>
    </row>
    <row r="21" spans="1:6" x14ac:dyDescent="0.2">
      <c r="A21" s="6"/>
      <c r="B21" s="39" t="s">
        <v>51</v>
      </c>
      <c r="C21" s="40">
        <v>3695066.87</v>
      </c>
      <c r="D21" s="40">
        <v>-7112.41</v>
      </c>
      <c r="E21" s="40">
        <v>493</v>
      </c>
      <c r="F21" s="40">
        <v>5036</v>
      </c>
    </row>
    <row r="22" spans="1:6" x14ac:dyDescent="0.2">
      <c r="A22" s="6"/>
      <c r="B22" s="39" t="s">
        <v>52</v>
      </c>
      <c r="C22" s="41">
        <v>3687954.46</v>
      </c>
      <c r="D22" s="41">
        <v>0</v>
      </c>
      <c r="E22" s="40">
        <v>493</v>
      </c>
      <c r="F22" s="40">
        <v>5036</v>
      </c>
    </row>
    <row r="23" spans="1:6" x14ac:dyDescent="0.2">
      <c r="A23" s="39" t="s">
        <v>53</v>
      </c>
      <c r="B23" s="39" t="s">
        <v>46</v>
      </c>
      <c r="C23" s="40">
        <v>3192533.02</v>
      </c>
      <c r="D23" s="40">
        <v>-137222.82999999999</v>
      </c>
      <c r="E23" s="40">
        <v>1</v>
      </c>
      <c r="F23" s="40">
        <v>72</v>
      </c>
    </row>
    <row r="24" spans="1:6" x14ac:dyDescent="0.2">
      <c r="A24" s="6"/>
      <c r="B24" s="39" t="s">
        <v>47</v>
      </c>
      <c r="C24" s="40">
        <v>3166285.99</v>
      </c>
      <c r="D24" s="40">
        <v>-110975.8</v>
      </c>
      <c r="E24" s="40">
        <v>101</v>
      </c>
      <c r="F24" s="40">
        <v>1072</v>
      </c>
    </row>
    <row r="25" spans="1:6" x14ac:dyDescent="0.2">
      <c r="A25" s="6"/>
      <c r="B25" s="39" t="s">
        <v>48</v>
      </c>
      <c r="C25" s="40">
        <v>3162976.03</v>
      </c>
      <c r="D25" s="40">
        <v>-107665.84</v>
      </c>
      <c r="E25" s="40">
        <v>1541</v>
      </c>
      <c r="F25" s="40">
        <v>15472</v>
      </c>
    </row>
    <row r="26" spans="1:6" x14ac:dyDescent="0.2">
      <c r="A26" s="6"/>
      <c r="B26" s="39" t="s">
        <v>49</v>
      </c>
      <c r="C26" s="40">
        <v>3147457.96</v>
      </c>
      <c r="D26" s="40">
        <v>-92147.77</v>
      </c>
      <c r="E26" s="40">
        <v>318</v>
      </c>
      <c r="F26" s="40">
        <v>3242</v>
      </c>
    </row>
    <row r="27" spans="1:6" x14ac:dyDescent="0.2">
      <c r="A27" s="6"/>
      <c r="B27" s="39" t="s">
        <v>50</v>
      </c>
      <c r="C27" s="40">
        <v>3088673.34</v>
      </c>
      <c r="D27" s="40">
        <v>-33363.15</v>
      </c>
      <c r="E27" s="40">
        <v>615</v>
      </c>
      <c r="F27" s="40">
        <v>6212</v>
      </c>
    </row>
    <row r="28" spans="1:6" x14ac:dyDescent="0.2">
      <c r="A28" s="6"/>
      <c r="B28" s="39" t="s">
        <v>51</v>
      </c>
      <c r="C28" s="40">
        <v>3094082.23</v>
      </c>
      <c r="D28" s="40">
        <v>-38772.04</v>
      </c>
      <c r="E28" s="40">
        <v>638</v>
      </c>
      <c r="F28" s="40">
        <v>6442</v>
      </c>
    </row>
    <row r="29" spans="1:6" x14ac:dyDescent="0.2">
      <c r="A29" s="6"/>
      <c r="B29" s="39" t="s">
        <v>52</v>
      </c>
      <c r="C29" s="41">
        <v>3055310.19</v>
      </c>
      <c r="D29" s="41">
        <v>0</v>
      </c>
      <c r="E29" s="40">
        <v>586</v>
      </c>
      <c r="F29" s="40">
        <v>5922</v>
      </c>
    </row>
    <row r="30" spans="1:6" x14ac:dyDescent="0.2">
      <c r="A30" s="39" t="s">
        <v>29</v>
      </c>
      <c r="B30" s="39" t="s">
        <v>46</v>
      </c>
      <c r="C30" s="40">
        <v>2339168.0099999998</v>
      </c>
      <c r="D30" s="40">
        <v>-100584.4</v>
      </c>
      <c r="E30" s="40">
        <v>1</v>
      </c>
      <c r="F30" s="40">
        <v>42</v>
      </c>
    </row>
    <row r="31" spans="1:6" x14ac:dyDescent="0.2">
      <c r="A31" s="6"/>
      <c r="B31" s="39" t="s">
        <v>47</v>
      </c>
      <c r="C31" s="40">
        <v>2314873.86</v>
      </c>
      <c r="D31" s="40">
        <v>-76290.25</v>
      </c>
      <c r="E31" s="40">
        <v>97</v>
      </c>
      <c r="F31" s="40">
        <v>1002</v>
      </c>
    </row>
    <row r="32" spans="1:6" x14ac:dyDescent="0.2">
      <c r="A32" s="6"/>
      <c r="B32" s="39" t="s">
        <v>48</v>
      </c>
      <c r="C32" s="40">
        <v>2316403.81</v>
      </c>
      <c r="D32" s="40">
        <v>-77820.2</v>
      </c>
      <c r="E32" s="40">
        <v>1479</v>
      </c>
      <c r="F32" s="40">
        <v>14822</v>
      </c>
    </row>
    <row r="33" spans="1:6" x14ac:dyDescent="0.2">
      <c r="A33" s="6"/>
      <c r="B33" s="39" t="s">
        <v>49</v>
      </c>
      <c r="C33" s="40">
        <v>2299674.11</v>
      </c>
      <c r="D33" s="40">
        <v>-61090.5</v>
      </c>
      <c r="E33" s="40">
        <v>249</v>
      </c>
      <c r="F33" s="40">
        <v>2522</v>
      </c>
    </row>
    <row r="34" spans="1:6" x14ac:dyDescent="0.2">
      <c r="A34" s="6"/>
      <c r="B34" s="39" t="s">
        <v>50</v>
      </c>
      <c r="C34" s="40">
        <v>2255397.7200000002</v>
      </c>
      <c r="D34" s="40">
        <v>-16814.11</v>
      </c>
      <c r="E34" s="40">
        <v>463</v>
      </c>
      <c r="F34" s="40">
        <v>4662</v>
      </c>
    </row>
    <row r="35" spans="1:6" x14ac:dyDescent="0.2">
      <c r="A35" s="6"/>
      <c r="B35" s="39" t="s">
        <v>51</v>
      </c>
      <c r="C35" s="40">
        <v>2254128.23</v>
      </c>
      <c r="D35" s="40">
        <v>-15544.62</v>
      </c>
      <c r="E35" s="40">
        <v>471</v>
      </c>
      <c r="F35" s="40">
        <v>4742</v>
      </c>
    </row>
    <row r="36" spans="1:6" x14ac:dyDescent="0.2">
      <c r="A36" s="6"/>
      <c r="B36" s="39" t="s">
        <v>52</v>
      </c>
      <c r="C36" s="41">
        <v>2238583.61</v>
      </c>
      <c r="D36" s="41">
        <v>0</v>
      </c>
      <c r="E36" s="40">
        <v>458</v>
      </c>
      <c r="F36" s="40">
        <v>4612</v>
      </c>
    </row>
    <row r="37" spans="1:6" x14ac:dyDescent="0.2">
      <c r="A37" s="39" t="s">
        <v>30</v>
      </c>
      <c r="B37" s="39" t="s">
        <v>46</v>
      </c>
      <c r="C37" s="40">
        <v>6005671.7599999998</v>
      </c>
      <c r="D37" s="40">
        <v>-230918.31</v>
      </c>
      <c r="E37" s="40">
        <v>1</v>
      </c>
      <c r="F37" s="40">
        <v>218</v>
      </c>
    </row>
    <row r="38" spans="1:6" x14ac:dyDescent="0.2">
      <c r="A38" s="6"/>
      <c r="B38" s="39" t="s">
        <v>47</v>
      </c>
      <c r="C38" s="40">
        <v>5936151.6299999999</v>
      </c>
      <c r="D38" s="40">
        <v>-161398.18</v>
      </c>
      <c r="E38" s="40">
        <v>200</v>
      </c>
      <c r="F38" s="40">
        <v>2208</v>
      </c>
    </row>
    <row r="39" spans="1:6" x14ac:dyDescent="0.2">
      <c r="A39" s="6"/>
      <c r="B39" s="39" t="s">
        <v>48</v>
      </c>
      <c r="C39" s="40">
        <v>5937376.8200000003</v>
      </c>
      <c r="D39" s="40">
        <v>-162623.37</v>
      </c>
      <c r="E39" s="40">
        <v>515</v>
      </c>
      <c r="F39" s="40">
        <v>5358</v>
      </c>
    </row>
    <row r="40" spans="1:6" x14ac:dyDescent="0.2">
      <c r="A40" s="6"/>
      <c r="B40" s="39" t="s">
        <v>49</v>
      </c>
      <c r="C40" s="40">
        <v>5935114.2599999998</v>
      </c>
      <c r="D40" s="40">
        <v>-160360.81</v>
      </c>
      <c r="E40" s="40">
        <v>271</v>
      </c>
      <c r="F40" s="40">
        <v>2918</v>
      </c>
    </row>
    <row r="41" spans="1:6" x14ac:dyDescent="0.2">
      <c r="A41" s="6"/>
      <c r="B41" s="39" t="s">
        <v>50</v>
      </c>
      <c r="C41" s="40">
        <v>5839663.7699999996</v>
      </c>
      <c r="D41" s="40">
        <v>-64910.32</v>
      </c>
      <c r="E41" s="40">
        <v>520</v>
      </c>
      <c r="F41" s="40">
        <v>5408</v>
      </c>
    </row>
    <row r="42" spans="1:6" x14ac:dyDescent="0.2">
      <c r="A42" s="6"/>
      <c r="B42" s="39" t="s">
        <v>51</v>
      </c>
      <c r="C42" s="40">
        <v>5820918.0899999999</v>
      </c>
      <c r="D42" s="40">
        <v>-46164.639999999999</v>
      </c>
      <c r="E42" s="40">
        <v>496</v>
      </c>
      <c r="F42" s="40">
        <v>5168</v>
      </c>
    </row>
    <row r="43" spans="1:6" x14ac:dyDescent="0.2">
      <c r="A43" s="50"/>
      <c r="B43" s="50" t="s">
        <v>52</v>
      </c>
      <c r="C43" s="51">
        <v>5774753.4500000002</v>
      </c>
      <c r="D43" s="51">
        <v>0</v>
      </c>
      <c r="E43" s="52">
        <v>496</v>
      </c>
      <c r="F43" s="52">
        <v>5168</v>
      </c>
    </row>
    <row r="44" spans="1:6" x14ac:dyDescent="0.2">
      <c r="A44" s="50" t="s">
        <v>65</v>
      </c>
      <c r="B44" s="50" t="s">
        <v>46</v>
      </c>
      <c r="C44" s="52">
        <v>20339794.0145</v>
      </c>
      <c r="D44" s="54">
        <f>(C$50-C44)</f>
        <v>-625450.59039999917</v>
      </c>
      <c r="E44" s="52">
        <v>1</v>
      </c>
      <c r="F44" s="52">
        <v>106</v>
      </c>
    </row>
    <row r="45" spans="1:6" x14ac:dyDescent="0.2">
      <c r="A45" s="6"/>
      <c r="B45" s="39" t="s">
        <v>47</v>
      </c>
      <c r="C45" s="40">
        <v>20234313.611400001</v>
      </c>
      <c r="D45" s="54">
        <f t="shared" ref="D45:D50" si="1">(C$50-C45)</f>
        <v>-519970.18730000034</v>
      </c>
      <c r="E45" s="40">
        <v>178</v>
      </c>
      <c r="F45" s="40">
        <v>1876</v>
      </c>
    </row>
    <row r="46" spans="1:6" x14ac:dyDescent="0.2">
      <c r="A46" s="6"/>
      <c r="B46" s="39" t="s">
        <v>48</v>
      </c>
      <c r="C46" s="40">
        <v>20173075.5416</v>
      </c>
      <c r="D46" s="54">
        <f t="shared" si="1"/>
        <v>-458732.1174999997</v>
      </c>
      <c r="E46" s="40">
        <v>2098</v>
      </c>
      <c r="F46" s="40">
        <v>21076</v>
      </c>
    </row>
    <row r="47" spans="1:6" x14ac:dyDescent="0.2">
      <c r="A47" s="6"/>
      <c r="B47" s="39" t="s">
        <v>49</v>
      </c>
      <c r="C47" s="40">
        <v>20161619.082699999</v>
      </c>
      <c r="D47" s="54">
        <f t="shared" si="1"/>
        <v>-447275.6585999988</v>
      </c>
      <c r="E47" s="40">
        <v>806</v>
      </c>
      <c r="F47" s="40">
        <v>8156</v>
      </c>
    </row>
    <row r="48" spans="1:6" x14ac:dyDescent="0.2">
      <c r="A48" s="6"/>
      <c r="B48" s="39" t="s">
        <v>50</v>
      </c>
      <c r="C48" s="40">
        <v>19835805.738699999</v>
      </c>
      <c r="D48" s="54">
        <f t="shared" si="1"/>
        <v>-121462.3145999983</v>
      </c>
      <c r="E48" s="40">
        <v>1141</v>
      </c>
      <c r="F48" s="40">
        <v>11506</v>
      </c>
    </row>
    <row r="49" spans="1:6" x14ac:dyDescent="0.2">
      <c r="A49" s="6"/>
      <c r="B49" s="39" t="s">
        <v>51</v>
      </c>
      <c r="C49" s="40">
        <v>19766846.339600001</v>
      </c>
      <c r="D49" s="54">
        <f t="shared" si="1"/>
        <v>-52502.915500000119</v>
      </c>
      <c r="E49" s="40">
        <v>1138</v>
      </c>
      <c r="F49" s="40">
        <v>11476</v>
      </c>
    </row>
    <row r="50" spans="1:6" ht="17" thickBot="1" x14ac:dyDescent="0.25">
      <c r="A50" s="42"/>
      <c r="B50" s="42" t="s">
        <v>52</v>
      </c>
      <c r="C50" s="43">
        <v>19714343.4241</v>
      </c>
      <c r="D50" s="61">
        <f t="shared" si="1"/>
        <v>0</v>
      </c>
      <c r="E50" s="44">
        <v>1125</v>
      </c>
      <c r="F50" s="44">
        <v>11346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40" workbookViewId="0">
      <selection activeCell="E14" sqref="E14"/>
    </sheetView>
  </sheetViews>
  <sheetFormatPr baseColWidth="10" defaultRowHeight="16" x14ac:dyDescent="0.2"/>
  <cols>
    <col min="1" max="1" width="16.1640625" style="37" customWidth="1"/>
    <col min="2" max="2" width="16.1640625" style="36" customWidth="1"/>
    <col min="3" max="4" width="16.1640625" style="37" customWidth="1"/>
  </cols>
  <sheetData>
    <row r="1" spans="1:4" ht="25" customHeight="1" x14ac:dyDescent="0.2">
      <c r="A1" s="46"/>
      <c r="B1" s="46"/>
      <c r="C1" s="45" t="s">
        <v>54</v>
      </c>
      <c r="D1" s="45" t="s">
        <v>56</v>
      </c>
    </row>
    <row r="2" spans="1:4" ht="25" customHeight="1" thickBot="1" x14ac:dyDescent="0.25">
      <c r="A2" s="31"/>
      <c r="B2" s="31" t="s">
        <v>43</v>
      </c>
      <c r="C2" s="35" t="s">
        <v>55</v>
      </c>
      <c r="D2" s="35" t="s">
        <v>57</v>
      </c>
    </row>
    <row r="3" spans="1:4" ht="25" customHeight="1" x14ac:dyDescent="0.2">
      <c r="A3" s="64" t="s">
        <v>60</v>
      </c>
      <c r="B3" s="64" t="s">
        <v>46</v>
      </c>
      <c r="C3" s="63">
        <v>1.081</v>
      </c>
      <c r="D3" s="63">
        <v>89.465000000000003</v>
      </c>
    </row>
    <row r="4" spans="1:4" ht="25" customHeight="1" x14ac:dyDescent="0.2">
      <c r="A4" s="62"/>
      <c r="B4" s="64" t="s">
        <v>47</v>
      </c>
      <c r="C4" s="63">
        <v>1.038</v>
      </c>
      <c r="D4" s="63">
        <v>514.15300000000002</v>
      </c>
    </row>
    <row r="5" spans="1:4" ht="25" customHeight="1" x14ac:dyDescent="0.2">
      <c r="A5" s="62"/>
      <c r="B5" s="64" t="s">
        <v>48</v>
      </c>
      <c r="C5" s="63">
        <v>0.98199999999999998</v>
      </c>
      <c r="D5" s="63">
        <v>91.650999999999996</v>
      </c>
    </row>
    <row r="6" spans="1:4" ht="25" customHeight="1" x14ac:dyDescent="0.2">
      <c r="A6" s="62"/>
      <c r="B6" s="64" t="s">
        <v>49</v>
      </c>
      <c r="C6" s="63">
        <v>1.052</v>
      </c>
      <c r="D6" s="63">
        <v>80.709000000000003</v>
      </c>
    </row>
    <row r="7" spans="1:4" ht="25" customHeight="1" x14ac:dyDescent="0.2">
      <c r="A7" s="62"/>
      <c r="B7" s="64" t="s">
        <v>50</v>
      </c>
      <c r="C7" s="63">
        <v>1.006</v>
      </c>
      <c r="D7" s="63">
        <v>112.214</v>
      </c>
    </row>
    <row r="8" spans="1:4" ht="25" customHeight="1" x14ac:dyDescent="0.2">
      <c r="A8" s="62"/>
      <c r="B8" s="64" t="s">
        <v>51</v>
      </c>
      <c r="C8" s="63">
        <v>1.0049999999999999</v>
      </c>
      <c r="D8" s="63">
        <v>170.47</v>
      </c>
    </row>
    <row r="9" spans="1:4" ht="25" customHeight="1" x14ac:dyDescent="0.2">
      <c r="A9" s="62"/>
      <c r="B9" s="64" t="s">
        <v>58</v>
      </c>
      <c r="C9" s="63">
        <v>1</v>
      </c>
      <c r="D9" s="63">
        <v>0</v>
      </c>
    </row>
    <row r="10" spans="1:4" ht="25" customHeight="1" x14ac:dyDescent="0.2">
      <c r="A10" s="64" t="s">
        <v>44</v>
      </c>
      <c r="B10" s="64" t="s">
        <v>46</v>
      </c>
      <c r="C10" s="63">
        <v>1.2889999999999999</v>
      </c>
      <c r="D10" s="63">
        <v>0</v>
      </c>
    </row>
    <row r="11" spans="1:4" ht="25" customHeight="1" x14ac:dyDescent="0.2">
      <c r="A11" s="67"/>
      <c r="B11" s="64" t="s">
        <v>47</v>
      </c>
      <c r="C11" s="63">
        <v>1.252</v>
      </c>
      <c r="D11" s="63">
        <v>0</v>
      </c>
    </row>
    <row r="12" spans="1:4" ht="25" customHeight="1" x14ac:dyDescent="0.2">
      <c r="A12" s="67"/>
      <c r="B12" s="64" t="s">
        <v>48</v>
      </c>
      <c r="C12" s="63">
        <v>1.2130000000000001</v>
      </c>
      <c r="D12" s="63">
        <v>0</v>
      </c>
    </row>
    <row r="13" spans="1:4" ht="25" customHeight="1" x14ac:dyDescent="0.2">
      <c r="A13" s="67"/>
      <c r="B13" s="64" t="s">
        <v>49</v>
      </c>
      <c r="C13" s="63">
        <v>1.25</v>
      </c>
      <c r="D13" s="63">
        <v>0</v>
      </c>
    </row>
    <row r="14" spans="1:4" ht="25" customHeight="1" x14ac:dyDescent="0.2">
      <c r="A14" s="67"/>
      <c r="B14" s="64" t="s">
        <v>50</v>
      </c>
      <c r="C14" s="63">
        <v>0.98299999999999998</v>
      </c>
      <c r="D14" s="63">
        <v>0</v>
      </c>
    </row>
    <row r="15" spans="1:4" ht="25" customHeight="1" x14ac:dyDescent="0.2">
      <c r="A15" s="67"/>
      <c r="B15" s="64" t="s">
        <v>51</v>
      </c>
      <c r="C15" s="63">
        <v>0.80700000000000005</v>
      </c>
      <c r="D15" s="63">
        <v>0</v>
      </c>
    </row>
    <row r="16" spans="1:4" ht="25" customHeight="1" x14ac:dyDescent="0.2">
      <c r="A16" s="67"/>
      <c r="B16" s="64" t="s">
        <v>58</v>
      </c>
      <c r="C16" s="63">
        <v>1</v>
      </c>
      <c r="D16" s="63">
        <v>0</v>
      </c>
    </row>
    <row r="17" spans="1:4" ht="25" customHeight="1" x14ac:dyDescent="0.2">
      <c r="A17" s="64" t="s">
        <v>45</v>
      </c>
      <c r="B17" s="64" t="s">
        <v>46</v>
      </c>
      <c r="C17" s="63">
        <v>1.141</v>
      </c>
      <c r="D17" s="63">
        <v>0</v>
      </c>
    </row>
    <row r="18" spans="1:4" ht="25" customHeight="1" x14ac:dyDescent="0.2">
      <c r="A18" s="67"/>
      <c r="B18" s="64" t="s">
        <v>47</v>
      </c>
      <c r="C18" s="63">
        <v>1.1739999999999999</v>
      </c>
      <c r="D18" s="63">
        <v>0</v>
      </c>
    </row>
    <row r="19" spans="1:4" ht="25" customHeight="1" x14ac:dyDescent="0.2">
      <c r="A19" s="67"/>
      <c r="B19" s="64" t="s">
        <v>48</v>
      </c>
      <c r="C19" s="63">
        <v>0.83699999999999997</v>
      </c>
      <c r="D19" s="63">
        <v>0</v>
      </c>
    </row>
    <row r="20" spans="1:4" ht="25" customHeight="1" x14ac:dyDescent="0.2">
      <c r="A20" s="67"/>
      <c r="B20" s="64" t="s">
        <v>49</v>
      </c>
      <c r="C20" s="63">
        <v>0.95799999999999996</v>
      </c>
      <c r="D20" s="63">
        <v>0</v>
      </c>
    </row>
    <row r="21" spans="1:4" ht="25" customHeight="1" x14ac:dyDescent="0.2">
      <c r="A21" s="67"/>
      <c r="B21" s="64" t="s">
        <v>50</v>
      </c>
      <c r="C21" s="63">
        <v>0.90300000000000002</v>
      </c>
      <c r="D21" s="63">
        <v>0</v>
      </c>
    </row>
    <row r="22" spans="1:4" ht="25" customHeight="1" x14ac:dyDescent="0.2">
      <c r="A22" s="67"/>
      <c r="B22" s="64" t="s">
        <v>51</v>
      </c>
      <c r="C22" s="63">
        <v>1.028</v>
      </c>
      <c r="D22" s="63">
        <v>0</v>
      </c>
    </row>
    <row r="23" spans="1:4" ht="25" customHeight="1" x14ac:dyDescent="0.2">
      <c r="A23" s="67"/>
      <c r="B23" s="64" t="s">
        <v>58</v>
      </c>
      <c r="C23" s="63">
        <v>1</v>
      </c>
      <c r="D23" s="63">
        <v>0</v>
      </c>
    </row>
    <row r="24" spans="1:4" ht="25" customHeight="1" x14ac:dyDescent="0.2">
      <c r="A24" s="64" t="s">
        <v>27</v>
      </c>
      <c r="B24" s="64" t="s">
        <v>46</v>
      </c>
      <c r="C24" s="63">
        <v>1.54</v>
      </c>
      <c r="D24" s="63">
        <v>24.617000000000001</v>
      </c>
    </row>
    <row r="25" spans="1:4" ht="25" customHeight="1" x14ac:dyDescent="0.2">
      <c r="A25" s="67"/>
      <c r="B25" s="64" t="s">
        <v>47</v>
      </c>
      <c r="C25" s="63">
        <v>1.4370000000000001</v>
      </c>
      <c r="D25" s="63">
        <v>28.425000000000001</v>
      </c>
    </row>
    <row r="26" spans="1:4" ht="25" customHeight="1" x14ac:dyDescent="0.2">
      <c r="A26" s="67"/>
      <c r="B26" s="64" t="s">
        <v>48</v>
      </c>
      <c r="C26" s="63">
        <v>1.3879999999999999</v>
      </c>
      <c r="D26" s="63">
        <v>25.533999999999999</v>
      </c>
    </row>
    <row r="27" spans="1:4" ht="25" customHeight="1" x14ac:dyDescent="0.2">
      <c r="A27" s="67"/>
      <c r="B27" s="64" t="s">
        <v>49</v>
      </c>
      <c r="C27" s="63">
        <v>1.4670000000000001</v>
      </c>
      <c r="D27" s="63">
        <v>0</v>
      </c>
    </row>
    <row r="28" spans="1:4" ht="25" customHeight="1" x14ac:dyDescent="0.2">
      <c r="A28" s="67"/>
      <c r="B28" s="64" t="s">
        <v>50</v>
      </c>
      <c r="C28" s="63">
        <v>1.0880000000000001</v>
      </c>
      <c r="D28" s="63">
        <v>12.728</v>
      </c>
    </row>
    <row r="29" spans="1:4" ht="25" customHeight="1" x14ac:dyDescent="0.2">
      <c r="A29" s="67"/>
      <c r="B29" s="64" t="s">
        <v>51</v>
      </c>
      <c r="C29" s="63">
        <v>0.96099999999999997</v>
      </c>
      <c r="D29" s="63">
        <v>24.818999999999999</v>
      </c>
    </row>
    <row r="30" spans="1:4" ht="25" customHeight="1" x14ac:dyDescent="0.2">
      <c r="A30" s="67"/>
      <c r="B30" s="64" t="s">
        <v>58</v>
      </c>
      <c r="C30" s="63">
        <v>1</v>
      </c>
      <c r="D30" s="63">
        <v>0</v>
      </c>
    </row>
    <row r="31" spans="1:4" ht="25" customHeight="1" x14ac:dyDescent="0.2">
      <c r="A31" s="64" t="s">
        <v>29</v>
      </c>
      <c r="B31" s="64" t="s">
        <v>46</v>
      </c>
      <c r="C31" s="63">
        <v>1.58</v>
      </c>
      <c r="D31" s="63">
        <v>0</v>
      </c>
    </row>
    <row r="32" spans="1:4" ht="25" customHeight="1" x14ac:dyDescent="0.2">
      <c r="A32" s="67"/>
      <c r="B32" s="64" t="s">
        <v>47</v>
      </c>
      <c r="C32" s="63">
        <v>1.506</v>
      </c>
      <c r="D32" s="63">
        <v>0</v>
      </c>
    </row>
    <row r="33" spans="1:5" ht="25" customHeight="1" x14ac:dyDescent="0.2">
      <c r="A33" s="67"/>
      <c r="B33" s="64" t="s">
        <v>48</v>
      </c>
      <c r="C33" s="63">
        <v>1.5229999999999999</v>
      </c>
      <c r="D33" s="63">
        <v>0</v>
      </c>
    </row>
    <row r="34" spans="1:5" ht="25" customHeight="1" x14ac:dyDescent="0.2">
      <c r="A34" s="67"/>
      <c r="B34" s="64" t="s">
        <v>49</v>
      </c>
      <c r="C34" s="63">
        <v>1.5429999999999999</v>
      </c>
      <c r="D34" s="63">
        <v>0</v>
      </c>
    </row>
    <row r="35" spans="1:5" ht="25" customHeight="1" x14ac:dyDescent="0.2">
      <c r="A35" s="67"/>
      <c r="B35" s="64" t="s">
        <v>50</v>
      </c>
      <c r="C35" s="63">
        <v>1.234</v>
      </c>
      <c r="D35" s="63">
        <v>0</v>
      </c>
    </row>
    <row r="36" spans="1:5" ht="28" customHeight="1" x14ac:dyDescent="0.2">
      <c r="A36" s="67"/>
      <c r="B36" s="64" t="s">
        <v>51</v>
      </c>
      <c r="C36" s="63">
        <v>1.389</v>
      </c>
      <c r="D36" s="63">
        <v>0</v>
      </c>
    </row>
    <row r="37" spans="1:5" ht="28" customHeight="1" x14ac:dyDescent="0.2">
      <c r="A37" s="67"/>
      <c r="B37" s="64" t="s">
        <v>58</v>
      </c>
      <c r="C37" s="63">
        <v>1</v>
      </c>
      <c r="D37" s="63">
        <v>0</v>
      </c>
      <c r="E37" s="66"/>
    </row>
    <row r="38" spans="1:5" ht="28" customHeight="1" x14ac:dyDescent="0.2">
      <c r="A38" s="64" t="s">
        <v>30</v>
      </c>
      <c r="B38" s="64" t="s">
        <v>46</v>
      </c>
      <c r="C38" s="63">
        <v>0.97299999999999998</v>
      </c>
      <c r="D38" s="63">
        <v>117.49</v>
      </c>
      <c r="E38" s="66"/>
    </row>
    <row r="39" spans="1:5" ht="28" customHeight="1" x14ac:dyDescent="0.2">
      <c r="A39" s="67"/>
      <c r="B39" s="64" t="s">
        <v>47</v>
      </c>
      <c r="C39" s="63">
        <v>0.97099999999999997</v>
      </c>
      <c r="D39" s="63">
        <v>85.37</v>
      </c>
    </row>
    <row r="40" spans="1:5" ht="28" customHeight="1" x14ac:dyDescent="0.2">
      <c r="A40" s="67"/>
      <c r="B40" s="64" t="s">
        <v>48</v>
      </c>
      <c r="C40" s="63">
        <v>0.96899999999999997</v>
      </c>
      <c r="D40" s="63">
        <v>20.199000000000002</v>
      </c>
    </row>
    <row r="41" spans="1:5" ht="28" customHeight="1" x14ac:dyDescent="0.2">
      <c r="A41" s="67"/>
      <c r="B41" s="64" t="s">
        <v>49</v>
      </c>
      <c r="C41" s="63">
        <v>0.97</v>
      </c>
      <c r="D41" s="63">
        <v>112.84099999999999</v>
      </c>
    </row>
    <row r="42" spans="1:5" ht="28" customHeight="1" x14ac:dyDescent="0.2">
      <c r="A42" s="67"/>
      <c r="B42" s="64" t="s">
        <v>50</v>
      </c>
      <c r="C42" s="63">
        <v>0.95699999999999996</v>
      </c>
      <c r="D42" s="63">
        <v>99.76</v>
      </c>
    </row>
    <row r="43" spans="1:5" ht="28" customHeight="1" x14ac:dyDescent="0.2">
      <c r="A43" s="67"/>
      <c r="B43" s="64" t="s">
        <v>51</v>
      </c>
      <c r="C43" s="63">
        <v>0.94099999999999995</v>
      </c>
      <c r="D43" s="63">
        <v>27.056000000000001</v>
      </c>
    </row>
    <row r="44" spans="1:5" ht="28" customHeight="1" x14ac:dyDescent="0.2">
      <c r="A44" s="67"/>
      <c r="B44" s="64" t="s">
        <v>58</v>
      </c>
      <c r="C44" s="63">
        <v>1</v>
      </c>
      <c r="D44" s="63">
        <v>0</v>
      </c>
    </row>
    <row r="45" spans="1:5" ht="28" customHeight="1" x14ac:dyDescent="0.2">
      <c r="A45" s="64" t="s">
        <v>65</v>
      </c>
      <c r="B45" s="64" t="s">
        <v>46</v>
      </c>
      <c r="C45" s="63">
        <v>1.0209999999999999</v>
      </c>
      <c r="D45" s="63">
        <v>0</v>
      </c>
    </row>
    <row r="46" spans="1:5" ht="28" customHeight="1" x14ac:dyDescent="0.2">
      <c r="A46" s="67"/>
      <c r="B46" s="64" t="s">
        <v>47</v>
      </c>
      <c r="C46" s="63">
        <v>1.01</v>
      </c>
      <c r="D46" s="63">
        <v>23.664000000000001</v>
      </c>
    </row>
    <row r="47" spans="1:5" ht="28" customHeight="1" x14ac:dyDescent="0.2">
      <c r="A47" s="67"/>
      <c r="B47" s="64" t="s">
        <v>48</v>
      </c>
      <c r="C47" s="63">
        <v>1.01</v>
      </c>
      <c r="D47" s="63">
        <v>0</v>
      </c>
    </row>
    <row r="48" spans="1:5" ht="28" customHeight="1" x14ac:dyDescent="0.2">
      <c r="A48" s="67"/>
      <c r="B48" s="64" t="s">
        <v>49</v>
      </c>
      <c r="C48" s="63">
        <v>1.0209999999999999</v>
      </c>
      <c r="D48" s="63">
        <v>11.874000000000001</v>
      </c>
    </row>
    <row r="49" spans="1:4" ht="28" customHeight="1" x14ac:dyDescent="0.2">
      <c r="A49" s="67"/>
      <c r="B49" s="64" t="s">
        <v>50</v>
      </c>
      <c r="C49" s="63">
        <v>0.98</v>
      </c>
      <c r="D49" s="63">
        <v>11.874000000000001</v>
      </c>
    </row>
    <row r="50" spans="1:4" ht="28" customHeight="1" x14ac:dyDescent="0.2">
      <c r="A50" s="67"/>
      <c r="B50" s="64" t="s">
        <v>51</v>
      </c>
      <c r="C50" s="63">
        <v>0.754</v>
      </c>
      <c r="D50" s="63">
        <v>16.248000000000001</v>
      </c>
    </row>
    <row r="51" spans="1:4" ht="28" customHeight="1" thickBot="1" x14ac:dyDescent="0.25">
      <c r="A51" s="65"/>
      <c r="B51" s="31" t="s">
        <v>58</v>
      </c>
      <c r="C51" s="65">
        <v>1</v>
      </c>
      <c r="D51" s="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topLeftCell="A59" zoomScale="90" zoomScaleNormal="90" zoomScalePageLayoutView="90" workbookViewId="0">
      <selection activeCell="F174" sqref="F174"/>
    </sheetView>
  </sheetViews>
  <sheetFormatPr baseColWidth="10" defaultRowHeight="16" x14ac:dyDescent="0.2"/>
  <cols>
    <col min="1" max="1" width="30.83203125" customWidth="1"/>
    <col min="2" max="5" width="15.83203125" customWidth="1"/>
  </cols>
  <sheetData>
    <row r="1" spans="1:5" s="6" customFormat="1" ht="29" customHeight="1" x14ac:dyDescent="0.2">
      <c r="A1" s="5" t="s">
        <v>25</v>
      </c>
      <c r="B1" s="5" t="s">
        <v>8</v>
      </c>
      <c r="C1" s="5" t="s">
        <v>0</v>
      </c>
      <c r="D1" s="5" t="s">
        <v>1</v>
      </c>
      <c r="E1" s="5" t="s">
        <v>2</v>
      </c>
    </row>
    <row r="2" spans="1:5" s="6" customFormat="1" ht="29" customHeight="1" x14ac:dyDescent="0.2">
      <c r="A2" s="3" t="s">
        <v>26</v>
      </c>
      <c r="B2" s="4">
        <v>0</v>
      </c>
      <c r="C2" s="2">
        <v>2442356.1719999998</v>
      </c>
      <c r="D2" s="4">
        <v>371</v>
      </c>
      <c r="E2" s="4">
        <v>3726</v>
      </c>
    </row>
    <row r="3" spans="1:5" s="6" customFormat="1" ht="29" customHeight="1" x14ac:dyDescent="0.2">
      <c r="A3" s="7"/>
      <c r="B3" s="4">
        <v>1</v>
      </c>
      <c r="C3" s="2">
        <v>2442400.1460000002</v>
      </c>
      <c r="D3" s="4">
        <v>375</v>
      </c>
      <c r="E3" s="4">
        <v>3766</v>
      </c>
    </row>
    <row r="4" spans="1:5" s="6" customFormat="1" ht="29" customHeight="1" x14ac:dyDescent="0.2">
      <c r="A4" s="7"/>
      <c r="B4" s="4">
        <v>2</v>
      </c>
      <c r="C4" s="2">
        <v>2442156.8849999998</v>
      </c>
      <c r="D4" s="4">
        <v>375</v>
      </c>
      <c r="E4" s="4">
        <v>3766</v>
      </c>
    </row>
    <row r="5" spans="1:5" s="6" customFormat="1" ht="29" customHeight="1" x14ac:dyDescent="0.2">
      <c r="A5" s="7"/>
      <c r="B5" s="4">
        <v>3</v>
      </c>
      <c r="C5" s="2">
        <v>2442373.6970000002</v>
      </c>
      <c r="D5" s="4">
        <v>363</v>
      </c>
      <c r="E5" s="4">
        <v>3646</v>
      </c>
    </row>
    <row r="6" spans="1:5" s="6" customFormat="1" ht="29" customHeight="1" x14ac:dyDescent="0.2">
      <c r="A6" s="7"/>
      <c r="B6" s="4">
        <v>4</v>
      </c>
      <c r="C6" s="2">
        <v>2442109.8280000002</v>
      </c>
      <c r="D6" s="4">
        <v>372</v>
      </c>
      <c r="E6" s="4">
        <v>3736</v>
      </c>
    </row>
    <row r="7" spans="1:5" s="6" customFormat="1" ht="29" customHeight="1" x14ac:dyDescent="0.2">
      <c r="A7" s="7"/>
      <c r="B7" s="4">
        <v>5</v>
      </c>
      <c r="C7" s="2">
        <v>2442905.5550000002</v>
      </c>
      <c r="D7" s="4">
        <v>372</v>
      </c>
      <c r="E7" s="4">
        <v>3736</v>
      </c>
    </row>
    <row r="8" spans="1:5" s="6" customFormat="1" ht="29" customHeight="1" x14ac:dyDescent="0.2">
      <c r="A8" s="7"/>
      <c r="B8" s="4">
        <v>6</v>
      </c>
      <c r="C8" s="2">
        <v>2442170.7689999999</v>
      </c>
      <c r="D8" s="4">
        <v>359</v>
      </c>
      <c r="E8" s="4">
        <v>3606</v>
      </c>
    </row>
    <row r="9" spans="1:5" s="6" customFormat="1" ht="29" customHeight="1" x14ac:dyDescent="0.2">
      <c r="A9" s="7"/>
      <c r="B9" s="4">
        <v>7</v>
      </c>
      <c r="C9" s="2">
        <v>2442339.6880000001</v>
      </c>
      <c r="D9" s="4">
        <v>349</v>
      </c>
      <c r="E9" s="4">
        <v>3506</v>
      </c>
    </row>
    <row r="10" spans="1:5" s="6" customFormat="1" ht="29" customHeight="1" x14ac:dyDescent="0.2">
      <c r="A10" s="7"/>
      <c r="B10" s="4">
        <v>8</v>
      </c>
      <c r="C10" s="2">
        <v>2442199.7820000001</v>
      </c>
      <c r="D10" s="4">
        <v>353</v>
      </c>
      <c r="E10" s="4">
        <v>3546</v>
      </c>
    </row>
    <row r="11" spans="1:5" s="6" customFormat="1" ht="29" customHeight="1" x14ac:dyDescent="0.2">
      <c r="A11" s="7"/>
      <c r="B11" s="4">
        <v>9</v>
      </c>
      <c r="C11" s="2">
        <v>2442335.7820000001</v>
      </c>
      <c r="D11" s="4">
        <v>352</v>
      </c>
      <c r="E11" s="4">
        <v>3536</v>
      </c>
    </row>
    <row r="12" spans="1:5" s="6" customFormat="1" ht="29" customHeight="1" x14ac:dyDescent="0.2">
      <c r="A12" s="7"/>
      <c r="B12" s="4">
        <v>10</v>
      </c>
      <c r="C12" s="2">
        <v>2442270.963</v>
      </c>
      <c r="D12" s="4">
        <v>370</v>
      </c>
      <c r="E12" s="4">
        <v>3716</v>
      </c>
    </row>
    <row r="13" spans="1:5" s="6" customFormat="1" ht="29" customHeight="1" x14ac:dyDescent="0.2">
      <c r="A13" s="7"/>
      <c r="B13" s="4">
        <v>11</v>
      </c>
      <c r="C13" s="2">
        <v>2442329.469</v>
      </c>
      <c r="D13" s="4">
        <v>355</v>
      </c>
      <c r="E13" s="4">
        <v>3566</v>
      </c>
    </row>
    <row r="14" spans="1:5" s="6" customFormat="1" ht="29" customHeight="1" x14ac:dyDescent="0.2">
      <c r="A14" s="7"/>
      <c r="B14" s="4">
        <v>12</v>
      </c>
      <c r="C14" s="2">
        <v>2442607</v>
      </c>
      <c r="D14" s="4">
        <v>362</v>
      </c>
      <c r="E14" s="4">
        <v>3636</v>
      </c>
    </row>
    <row r="15" spans="1:5" s="6" customFormat="1" ht="29" customHeight="1" x14ac:dyDescent="0.2">
      <c r="A15" s="7"/>
      <c r="B15" s="4">
        <v>13</v>
      </c>
      <c r="C15" s="2">
        <v>2442424.7340000002</v>
      </c>
      <c r="D15" s="4">
        <v>359</v>
      </c>
      <c r="E15" s="4">
        <v>3606</v>
      </c>
    </row>
    <row r="16" spans="1:5" s="6" customFormat="1" ht="29" customHeight="1" x14ac:dyDescent="0.2">
      <c r="A16" s="7"/>
      <c r="B16" s="4">
        <v>14</v>
      </c>
      <c r="C16" s="2">
        <v>2442332.1230000001</v>
      </c>
      <c r="D16" s="4">
        <v>368</v>
      </c>
      <c r="E16" s="4">
        <v>3696</v>
      </c>
    </row>
    <row r="17" spans="1:5" s="6" customFormat="1" ht="29" customHeight="1" x14ac:dyDescent="0.2">
      <c r="A17" s="7"/>
      <c r="B17" s="4">
        <v>15</v>
      </c>
      <c r="C17" s="2">
        <v>2442578.9640000002</v>
      </c>
      <c r="D17" s="4">
        <v>368</v>
      </c>
      <c r="E17" s="4">
        <v>3696</v>
      </c>
    </row>
    <row r="18" spans="1:5" s="6" customFormat="1" ht="29" customHeight="1" x14ac:dyDescent="0.2">
      <c r="A18" s="7"/>
      <c r="B18" s="4">
        <v>16</v>
      </c>
      <c r="C18" s="2">
        <v>2442268.1140000001</v>
      </c>
      <c r="D18" s="4">
        <v>361</v>
      </c>
      <c r="E18" s="4">
        <v>3626</v>
      </c>
    </row>
    <row r="19" spans="1:5" s="6" customFormat="1" ht="29" customHeight="1" x14ac:dyDescent="0.2">
      <c r="A19" s="7"/>
      <c r="B19" s="4">
        <v>17</v>
      </c>
      <c r="C19" s="2">
        <v>2442568.4759999998</v>
      </c>
      <c r="D19" s="4">
        <v>362</v>
      </c>
      <c r="E19" s="4">
        <v>3636</v>
      </c>
    </row>
    <row r="20" spans="1:5" s="6" customFormat="1" ht="29" customHeight="1" x14ac:dyDescent="0.2">
      <c r="A20" s="7"/>
      <c r="B20" s="4">
        <v>18</v>
      </c>
      <c r="C20" s="2">
        <v>2442152.4649999999</v>
      </c>
      <c r="D20" s="4">
        <v>363</v>
      </c>
      <c r="E20" s="4">
        <v>3646</v>
      </c>
    </row>
    <row r="21" spans="1:5" s="6" customFormat="1" ht="29" customHeight="1" x14ac:dyDescent="0.2">
      <c r="A21" s="7"/>
      <c r="B21" s="4">
        <v>19</v>
      </c>
      <c r="C21" s="2">
        <v>2442220.2480000001</v>
      </c>
      <c r="D21" s="4">
        <v>355</v>
      </c>
      <c r="E21" s="4">
        <v>3566</v>
      </c>
    </row>
    <row r="22" spans="1:5" s="6" customFormat="1" ht="29" customHeight="1" x14ac:dyDescent="0.2">
      <c r="A22" s="7"/>
      <c r="B22" s="4">
        <v>20</v>
      </c>
      <c r="C22" s="2">
        <v>2442460.5499999998</v>
      </c>
      <c r="D22" s="4">
        <v>362</v>
      </c>
      <c r="E22" s="4">
        <v>3636</v>
      </c>
    </row>
    <row r="23" spans="1:5" s="6" customFormat="1" ht="29" customHeight="1" x14ac:dyDescent="0.2">
      <c r="A23" s="7"/>
      <c r="B23" s="4">
        <v>21</v>
      </c>
      <c r="C23" s="2">
        <v>2442696.926</v>
      </c>
      <c r="D23" s="4">
        <v>363</v>
      </c>
      <c r="E23" s="4">
        <v>3646</v>
      </c>
    </row>
    <row r="24" spans="1:5" s="6" customFormat="1" ht="29" customHeight="1" x14ac:dyDescent="0.2">
      <c r="A24" s="7"/>
      <c r="B24" s="4">
        <v>22</v>
      </c>
      <c r="C24" s="2">
        <v>2442417.7250000001</v>
      </c>
      <c r="D24" s="4">
        <v>356</v>
      </c>
      <c r="E24" s="4">
        <v>3576</v>
      </c>
    </row>
    <row r="25" spans="1:5" s="6" customFormat="1" ht="29" customHeight="1" x14ac:dyDescent="0.2">
      <c r="A25" s="7"/>
      <c r="B25" s="4">
        <v>23</v>
      </c>
      <c r="C25" s="2">
        <v>2442182.7209999999</v>
      </c>
      <c r="D25" s="4">
        <v>359</v>
      </c>
      <c r="E25" s="4">
        <v>3606</v>
      </c>
    </row>
    <row r="26" spans="1:5" s="6" customFormat="1" ht="29" customHeight="1" x14ac:dyDescent="0.2">
      <c r="A26" s="7"/>
      <c r="B26" s="4">
        <v>24</v>
      </c>
      <c r="C26" s="2">
        <v>2442494.1439999999</v>
      </c>
      <c r="D26" s="4">
        <v>357</v>
      </c>
      <c r="E26" s="4">
        <v>3586</v>
      </c>
    </row>
    <row r="27" spans="1:5" s="6" customFormat="1" ht="29" customHeight="1" x14ac:dyDescent="0.2">
      <c r="A27" s="3" t="s">
        <v>27</v>
      </c>
      <c r="B27" s="4">
        <v>0</v>
      </c>
      <c r="C27" s="2">
        <v>3122202.3220000002</v>
      </c>
      <c r="D27" s="4">
        <v>535</v>
      </c>
      <c r="E27" s="4">
        <v>5412</v>
      </c>
    </row>
    <row r="28" spans="1:5" s="6" customFormat="1" ht="29" customHeight="1" x14ac:dyDescent="0.2">
      <c r="A28" s="7"/>
      <c r="B28" s="4">
        <v>1</v>
      </c>
      <c r="C28" s="2">
        <v>3122404.477</v>
      </c>
      <c r="D28" s="4">
        <v>518</v>
      </c>
      <c r="E28" s="4">
        <v>5242</v>
      </c>
    </row>
    <row r="29" spans="1:5" s="6" customFormat="1" ht="29" customHeight="1" x14ac:dyDescent="0.2">
      <c r="A29" s="7"/>
      <c r="B29" s="4">
        <v>2</v>
      </c>
      <c r="C29" s="2">
        <v>3122198.949</v>
      </c>
      <c r="D29" s="4">
        <v>521</v>
      </c>
      <c r="E29" s="4">
        <v>5272</v>
      </c>
    </row>
    <row r="30" spans="1:5" s="6" customFormat="1" ht="29" customHeight="1" x14ac:dyDescent="0.2">
      <c r="A30" s="7"/>
      <c r="B30" s="4">
        <v>3</v>
      </c>
      <c r="C30" s="2">
        <v>3122116.3960000002</v>
      </c>
      <c r="D30" s="4">
        <v>527</v>
      </c>
      <c r="E30" s="4">
        <v>5332</v>
      </c>
    </row>
    <row r="31" spans="1:5" s="6" customFormat="1" ht="29" customHeight="1" x14ac:dyDescent="0.2">
      <c r="A31" s="7"/>
      <c r="B31" s="4">
        <v>4</v>
      </c>
      <c r="C31" s="2">
        <v>3121741.0809999998</v>
      </c>
      <c r="D31" s="4">
        <v>533</v>
      </c>
      <c r="E31" s="4">
        <v>5392</v>
      </c>
    </row>
    <row r="32" spans="1:5" s="6" customFormat="1" ht="29" customHeight="1" x14ac:dyDescent="0.2">
      <c r="A32" s="7"/>
      <c r="B32" s="4">
        <v>5</v>
      </c>
      <c r="C32" s="2">
        <v>3121927.32</v>
      </c>
      <c r="D32" s="4">
        <v>522</v>
      </c>
      <c r="E32" s="4">
        <v>5282</v>
      </c>
    </row>
    <row r="33" spans="1:5" s="6" customFormat="1" ht="29" customHeight="1" x14ac:dyDescent="0.2">
      <c r="A33" s="7"/>
      <c r="B33" s="4">
        <v>6</v>
      </c>
      <c r="C33" s="2">
        <v>3122142.3280000002</v>
      </c>
      <c r="D33" s="4">
        <v>523</v>
      </c>
      <c r="E33" s="4">
        <v>5292</v>
      </c>
    </row>
    <row r="34" spans="1:5" s="6" customFormat="1" ht="29" customHeight="1" x14ac:dyDescent="0.2">
      <c r="A34" s="7"/>
      <c r="B34" s="4">
        <v>7</v>
      </c>
      <c r="C34" s="2">
        <v>3121679.767</v>
      </c>
      <c r="D34" s="4">
        <v>540</v>
      </c>
      <c r="E34" s="4">
        <v>5462</v>
      </c>
    </row>
    <row r="35" spans="1:5" s="6" customFormat="1" ht="29" customHeight="1" x14ac:dyDescent="0.2">
      <c r="A35" s="7"/>
      <c r="B35" s="4">
        <v>8</v>
      </c>
      <c r="C35" s="2">
        <v>3122056.2059999998</v>
      </c>
      <c r="D35" s="4">
        <v>531</v>
      </c>
      <c r="E35" s="4">
        <v>5372</v>
      </c>
    </row>
    <row r="36" spans="1:5" s="6" customFormat="1" ht="29" customHeight="1" x14ac:dyDescent="0.2">
      <c r="A36" s="7"/>
      <c r="B36" s="4">
        <v>9</v>
      </c>
      <c r="C36" s="2">
        <v>3121800.375</v>
      </c>
      <c r="D36" s="4">
        <v>531</v>
      </c>
      <c r="E36" s="4">
        <v>5372</v>
      </c>
    </row>
    <row r="37" spans="1:5" s="6" customFormat="1" ht="29" customHeight="1" x14ac:dyDescent="0.2">
      <c r="A37" s="7"/>
      <c r="B37" s="4">
        <v>10</v>
      </c>
      <c r="C37" s="2">
        <v>3122632.1770000001</v>
      </c>
      <c r="D37" s="4">
        <v>531</v>
      </c>
      <c r="E37" s="4">
        <v>5372</v>
      </c>
    </row>
    <row r="38" spans="1:5" s="6" customFormat="1" ht="29" customHeight="1" x14ac:dyDescent="0.2">
      <c r="A38" s="7"/>
      <c r="B38" s="4">
        <v>11</v>
      </c>
      <c r="C38" s="2">
        <v>3122394.74</v>
      </c>
      <c r="D38" s="4">
        <v>523</v>
      </c>
      <c r="E38" s="4">
        <v>5292</v>
      </c>
    </row>
    <row r="39" spans="1:5" s="6" customFormat="1" ht="29" customHeight="1" x14ac:dyDescent="0.2">
      <c r="A39" s="7"/>
      <c r="B39" s="4">
        <v>12</v>
      </c>
      <c r="C39" s="2">
        <v>3122215.3190000001</v>
      </c>
      <c r="D39" s="4">
        <v>522</v>
      </c>
      <c r="E39" s="4">
        <v>5282</v>
      </c>
    </row>
    <row r="40" spans="1:5" s="6" customFormat="1" ht="29" customHeight="1" x14ac:dyDescent="0.2">
      <c r="A40" s="7"/>
      <c r="B40" s="4">
        <v>13</v>
      </c>
      <c r="C40" s="2">
        <v>3121763.6340000001</v>
      </c>
      <c r="D40" s="4">
        <v>520</v>
      </c>
      <c r="E40" s="4">
        <v>5262</v>
      </c>
    </row>
    <row r="41" spans="1:5" s="6" customFormat="1" ht="29" customHeight="1" x14ac:dyDescent="0.2">
      <c r="A41" s="7"/>
      <c r="B41" s="4">
        <v>14</v>
      </c>
      <c r="C41" s="2">
        <v>3121660.3130000001</v>
      </c>
      <c r="D41" s="4">
        <v>524</v>
      </c>
      <c r="E41" s="4">
        <v>5302</v>
      </c>
    </row>
    <row r="42" spans="1:5" s="6" customFormat="1" ht="29" customHeight="1" x14ac:dyDescent="0.2">
      <c r="A42" s="7"/>
      <c r="B42" s="4">
        <v>15</v>
      </c>
      <c r="C42" s="2">
        <v>3122477.4589999998</v>
      </c>
      <c r="D42" s="4">
        <v>530</v>
      </c>
      <c r="E42" s="4">
        <v>5362</v>
      </c>
    </row>
    <row r="43" spans="1:5" s="6" customFormat="1" ht="29" customHeight="1" x14ac:dyDescent="0.2">
      <c r="A43" s="7"/>
      <c r="B43" s="4">
        <v>16</v>
      </c>
      <c r="C43" s="2">
        <v>3122398.906</v>
      </c>
      <c r="D43" s="4">
        <v>497</v>
      </c>
      <c r="E43" s="4">
        <v>5032</v>
      </c>
    </row>
    <row r="44" spans="1:5" s="6" customFormat="1" ht="29" customHeight="1" x14ac:dyDescent="0.2">
      <c r="A44" s="7"/>
      <c r="B44" s="4">
        <v>17</v>
      </c>
      <c r="C44" s="2">
        <v>3122338.6660000002</v>
      </c>
      <c r="D44" s="4">
        <v>531</v>
      </c>
      <c r="E44" s="4">
        <v>5372</v>
      </c>
    </row>
    <row r="45" spans="1:5" s="6" customFormat="1" ht="29" customHeight="1" x14ac:dyDescent="0.2">
      <c r="A45" s="7"/>
      <c r="B45" s="4">
        <v>18</v>
      </c>
      <c r="C45" s="2">
        <v>3121960.8369999998</v>
      </c>
      <c r="D45" s="4">
        <v>528</v>
      </c>
      <c r="E45" s="4">
        <v>5342</v>
      </c>
    </row>
    <row r="46" spans="1:5" s="6" customFormat="1" ht="29" customHeight="1" x14ac:dyDescent="0.2">
      <c r="A46" s="7"/>
      <c r="B46" s="4">
        <v>19</v>
      </c>
      <c r="C46" s="2">
        <v>3122502.611</v>
      </c>
      <c r="D46" s="4">
        <v>523</v>
      </c>
      <c r="E46" s="4">
        <v>5292</v>
      </c>
    </row>
    <row r="47" spans="1:5" s="6" customFormat="1" ht="29" customHeight="1" x14ac:dyDescent="0.2">
      <c r="A47" s="7"/>
      <c r="B47" s="4">
        <v>20</v>
      </c>
      <c r="C47" s="2">
        <v>3122022.0249999999</v>
      </c>
      <c r="D47" s="4">
        <v>523</v>
      </c>
      <c r="E47" s="4">
        <v>5292</v>
      </c>
    </row>
    <row r="48" spans="1:5" s="6" customFormat="1" ht="29" customHeight="1" x14ac:dyDescent="0.2">
      <c r="A48" s="7"/>
      <c r="B48" s="4">
        <v>21</v>
      </c>
      <c r="C48" s="2">
        <v>3122035.9470000002</v>
      </c>
      <c r="D48" s="4">
        <v>556</v>
      </c>
      <c r="E48" s="4">
        <v>5622</v>
      </c>
    </row>
    <row r="49" spans="1:5" s="6" customFormat="1" ht="29" customHeight="1" x14ac:dyDescent="0.2">
      <c r="A49" s="7"/>
      <c r="B49" s="4">
        <v>22</v>
      </c>
      <c r="C49" s="2">
        <v>3121512.2609999999</v>
      </c>
      <c r="D49" s="4">
        <v>544</v>
      </c>
      <c r="E49" s="4">
        <v>5502</v>
      </c>
    </row>
    <row r="50" spans="1:5" s="6" customFormat="1" ht="29" customHeight="1" x14ac:dyDescent="0.2">
      <c r="A50" s="7"/>
      <c r="B50" s="4">
        <v>23</v>
      </c>
      <c r="C50" s="2">
        <v>3122175.8339999998</v>
      </c>
      <c r="D50" s="4">
        <v>520</v>
      </c>
      <c r="E50" s="4">
        <v>5262</v>
      </c>
    </row>
    <row r="51" spans="1:5" s="6" customFormat="1" ht="29" customHeight="1" x14ac:dyDescent="0.2">
      <c r="A51" s="7"/>
      <c r="B51" s="4">
        <v>24</v>
      </c>
      <c r="C51" s="2">
        <v>3121847.213</v>
      </c>
      <c r="D51" s="4">
        <v>528</v>
      </c>
      <c r="E51" s="4">
        <v>5342</v>
      </c>
    </row>
    <row r="52" spans="1:5" s="6" customFormat="1" ht="29" customHeight="1" x14ac:dyDescent="0.2">
      <c r="A52" s="3" t="s">
        <v>28</v>
      </c>
      <c r="B52" s="4">
        <v>0</v>
      </c>
      <c r="C52" s="2">
        <v>3783511.8960000002</v>
      </c>
      <c r="D52" s="4">
        <v>382</v>
      </c>
      <c r="E52" s="4">
        <v>3926</v>
      </c>
    </row>
    <row r="53" spans="1:5" s="6" customFormat="1" ht="29" customHeight="1" x14ac:dyDescent="0.2">
      <c r="A53" s="7"/>
      <c r="B53" s="4">
        <v>1</v>
      </c>
      <c r="C53" s="2">
        <v>3783646.2829999998</v>
      </c>
      <c r="D53" s="4">
        <v>388</v>
      </c>
      <c r="E53" s="4">
        <v>3986</v>
      </c>
    </row>
    <row r="54" spans="1:5" s="6" customFormat="1" ht="29" customHeight="1" x14ac:dyDescent="0.2">
      <c r="A54" s="7"/>
      <c r="B54" s="4">
        <v>2</v>
      </c>
      <c r="C54" s="2">
        <v>3783737.6570000001</v>
      </c>
      <c r="D54" s="4">
        <v>381</v>
      </c>
      <c r="E54" s="4">
        <v>3916</v>
      </c>
    </row>
    <row r="55" spans="1:5" s="6" customFormat="1" ht="29" customHeight="1" x14ac:dyDescent="0.2">
      <c r="A55" s="7"/>
      <c r="B55" s="4">
        <v>3</v>
      </c>
      <c r="C55" s="2">
        <v>3784042.7749999999</v>
      </c>
      <c r="D55" s="4">
        <v>375</v>
      </c>
      <c r="E55" s="4">
        <v>3856</v>
      </c>
    </row>
    <row r="56" spans="1:5" s="6" customFormat="1" ht="29" customHeight="1" x14ac:dyDescent="0.2">
      <c r="A56" s="7"/>
      <c r="B56" s="4">
        <v>4</v>
      </c>
      <c r="C56" s="2">
        <v>3783819.14</v>
      </c>
      <c r="D56" s="4">
        <v>386</v>
      </c>
      <c r="E56" s="4">
        <v>3966</v>
      </c>
    </row>
    <row r="57" spans="1:5" s="6" customFormat="1" ht="29" customHeight="1" x14ac:dyDescent="0.2">
      <c r="A57" s="7"/>
      <c r="B57" s="4">
        <v>5</v>
      </c>
      <c r="C57" s="2">
        <v>3784052.8870000001</v>
      </c>
      <c r="D57" s="4">
        <v>398</v>
      </c>
      <c r="E57" s="4">
        <v>4086</v>
      </c>
    </row>
    <row r="58" spans="1:5" s="6" customFormat="1" ht="29" customHeight="1" x14ac:dyDescent="0.2">
      <c r="A58" s="7"/>
      <c r="B58" s="4">
        <v>6</v>
      </c>
      <c r="C58" s="2">
        <v>3784137.5070000002</v>
      </c>
      <c r="D58" s="4">
        <v>384</v>
      </c>
      <c r="E58" s="4">
        <v>3946</v>
      </c>
    </row>
    <row r="59" spans="1:5" s="6" customFormat="1" ht="29" customHeight="1" x14ac:dyDescent="0.2">
      <c r="A59" s="7"/>
      <c r="B59" s="4">
        <v>7</v>
      </c>
      <c r="C59" s="2">
        <v>3783569.645</v>
      </c>
      <c r="D59" s="4">
        <v>395</v>
      </c>
      <c r="E59" s="4">
        <v>4056</v>
      </c>
    </row>
    <row r="60" spans="1:5" s="6" customFormat="1" ht="29" customHeight="1" x14ac:dyDescent="0.2">
      <c r="A60" s="7"/>
      <c r="B60" s="4">
        <v>8</v>
      </c>
      <c r="C60" s="2">
        <v>3783189.6609999998</v>
      </c>
      <c r="D60" s="4">
        <v>383</v>
      </c>
      <c r="E60" s="4">
        <v>3936</v>
      </c>
    </row>
    <row r="61" spans="1:5" s="6" customFormat="1" ht="29" customHeight="1" x14ac:dyDescent="0.2">
      <c r="A61" s="7"/>
      <c r="B61" s="4">
        <v>9</v>
      </c>
      <c r="C61" s="2">
        <v>3783470.6529999999</v>
      </c>
      <c r="D61" s="4">
        <v>383</v>
      </c>
      <c r="E61" s="4">
        <v>3936</v>
      </c>
    </row>
    <row r="62" spans="1:5" s="6" customFormat="1" ht="29" customHeight="1" x14ac:dyDescent="0.2">
      <c r="A62" s="7"/>
      <c r="B62" s="4">
        <v>10</v>
      </c>
      <c r="C62" s="2">
        <v>3783416.5070000002</v>
      </c>
      <c r="D62" s="4">
        <v>388</v>
      </c>
      <c r="E62" s="4">
        <v>3986</v>
      </c>
    </row>
    <row r="63" spans="1:5" s="6" customFormat="1" ht="29" customHeight="1" x14ac:dyDescent="0.2">
      <c r="A63" s="7"/>
      <c r="B63" s="4">
        <v>11</v>
      </c>
      <c r="C63" s="2">
        <v>3784107.753</v>
      </c>
      <c r="D63" s="4">
        <v>387</v>
      </c>
      <c r="E63" s="4">
        <v>3976</v>
      </c>
    </row>
    <row r="64" spans="1:5" s="6" customFormat="1" ht="29" customHeight="1" x14ac:dyDescent="0.2">
      <c r="A64" s="7"/>
      <c r="B64" s="4">
        <v>12</v>
      </c>
      <c r="C64" s="2">
        <v>3783279.1510000001</v>
      </c>
      <c r="D64" s="4">
        <v>397</v>
      </c>
      <c r="E64" s="4">
        <v>4076</v>
      </c>
    </row>
    <row r="65" spans="1:5" s="6" customFormat="1" ht="29" customHeight="1" x14ac:dyDescent="0.2">
      <c r="A65" s="7"/>
      <c r="B65" s="4">
        <v>13</v>
      </c>
      <c r="C65" s="2">
        <v>3783985.1809999999</v>
      </c>
      <c r="D65" s="4">
        <v>378</v>
      </c>
      <c r="E65" s="4">
        <v>3886</v>
      </c>
    </row>
    <row r="66" spans="1:5" s="6" customFormat="1" ht="29" customHeight="1" x14ac:dyDescent="0.2">
      <c r="A66" s="7"/>
      <c r="B66" s="4">
        <v>14</v>
      </c>
      <c r="C66" s="2">
        <v>3783733.0219999999</v>
      </c>
      <c r="D66" s="4">
        <v>399</v>
      </c>
      <c r="E66" s="4">
        <v>4096</v>
      </c>
    </row>
    <row r="67" spans="1:5" s="6" customFormat="1" ht="29" customHeight="1" x14ac:dyDescent="0.2">
      <c r="A67" s="7"/>
      <c r="B67" s="4">
        <v>15</v>
      </c>
      <c r="C67" s="2">
        <v>3784420.912</v>
      </c>
      <c r="D67" s="4">
        <v>386</v>
      </c>
      <c r="E67" s="4">
        <v>3966</v>
      </c>
    </row>
    <row r="68" spans="1:5" s="6" customFormat="1" ht="29" customHeight="1" x14ac:dyDescent="0.2">
      <c r="A68" s="7"/>
      <c r="B68" s="4">
        <v>16</v>
      </c>
      <c r="C68" s="2">
        <v>3783805.3280000002</v>
      </c>
      <c r="D68" s="4">
        <v>392</v>
      </c>
      <c r="E68" s="4">
        <v>4026</v>
      </c>
    </row>
    <row r="69" spans="1:5" s="6" customFormat="1" ht="29" customHeight="1" x14ac:dyDescent="0.2">
      <c r="A69" s="7"/>
      <c r="B69" s="4">
        <v>17</v>
      </c>
      <c r="C69" s="2">
        <v>3783623.5610000002</v>
      </c>
      <c r="D69" s="4">
        <v>400</v>
      </c>
      <c r="E69" s="4">
        <v>4106</v>
      </c>
    </row>
    <row r="70" spans="1:5" s="6" customFormat="1" ht="29" customHeight="1" x14ac:dyDescent="0.2">
      <c r="A70" s="7"/>
      <c r="B70" s="4">
        <v>18</v>
      </c>
      <c r="C70" s="2">
        <v>3783549.1069999998</v>
      </c>
      <c r="D70" s="4">
        <v>400</v>
      </c>
      <c r="E70" s="4">
        <v>4106</v>
      </c>
    </row>
    <row r="71" spans="1:5" s="6" customFormat="1" ht="29" customHeight="1" x14ac:dyDescent="0.2">
      <c r="A71" s="7"/>
      <c r="B71" s="4">
        <v>19</v>
      </c>
      <c r="C71" s="2">
        <v>3783912.7740000002</v>
      </c>
      <c r="D71" s="4">
        <v>395</v>
      </c>
      <c r="E71" s="4">
        <v>4056</v>
      </c>
    </row>
    <row r="72" spans="1:5" s="6" customFormat="1" ht="29" customHeight="1" x14ac:dyDescent="0.2">
      <c r="A72" s="7"/>
      <c r="B72" s="4">
        <v>20</v>
      </c>
      <c r="C72" s="2">
        <v>3783901.0550000002</v>
      </c>
      <c r="D72" s="4">
        <v>397</v>
      </c>
      <c r="E72" s="4">
        <v>4076</v>
      </c>
    </row>
    <row r="73" spans="1:5" s="6" customFormat="1" ht="29" customHeight="1" x14ac:dyDescent="0.2">
      <c r="A73" s="7"/>
      <c r="B73" s="4">
        <v>21</v>
      </c>
      <c r="C73" s="2">
        <v>3783465.4449999998</v>
      </c>
      <c r="D73" s="4">
        <v>406</v>
      </c>
      <c r="E73" s="4">
        <v>4166</v>
      </c>
    </row>
    <row r="74" spans="1:5" s="6" customFormat="1" ht="29" customHeight="1" x14ac:dyDescent="0.2">
      <c r="A74" s="7"/>
      <c r="B74" s="4">
        <v>22</v>
      </c>
      <c r="C74" s="2">
        <v>3783985.4780000001</v>
      </c>
      <c r="D74" s="4">
        <v>388</v>
      </c>
      <c r="E74" s="4">
        <v>3986</v>
      </c>
    </row>
    <row r="75" spans="1:5" s="6" customFormat="1" ht="29" customHeight="1" x14ac:dyDescent="0.2">
      <c r="A75" s="7"/>
      <c r="B75" s="4">
        <v>23</v>
      </c>
      <c r="C75" s="2">
        <v>3783516.3050000002</v>
      </c>
      <c r="D75" s="4">
        <v>382</v>
      </c>
      <c r="E75" s="4">
        <v>3926</v>
      </c>
    </row>
    <row r="76" spans="1:5" s="6" customFormat="1" ht="29" customHeight="1" x14ac:dyDescent="0.2">
      <c r="A76" s="7"/>
      <c r="B76" s="4">
        <v>24</v>
      </c>
      <c r="C76" s="2">
        <v>3784007.9840000002</v>
      </c>
      <c r="D76" s="4">
        <v>383</v>
      </c>
      <c r="E76" s="4">
        <v>3936</v>
      </c>
    </row>
    <row r="77" spans="1:5" s="6" customFormat="1" ht="29" customHeight="1" x14ac:dyDescent="0.2">
      <c r="A77" s="3" t="s">
        <v>29</v>
      </c>
      <c r="B77" s="4">
        <v>0</v>
      </c>
      <c r="C77" s="2">
        <v>2283782.0490000001</v>
      </c>
      <c r="D77" s="4">
        <v>394</v>
      </c>
      <c r="E77" s="4">
        <v>3972</v>
      </c>
    </row>
    <row r="78" spans="1:5" s="6" customFormat="1" ht="29" customHeight="1" x14ac:dyDescent="0.2">
      <c r="A78" s="7"/>
      <c r="B78" s="4">
        <v>1</v>
      </c>
      <c r="C78" s="2">
        <v>2283559.514</v>
      </c>
      <c r="D78" s="4">
        <v>394</v>
      </c>
      <c r="E78" s="4">
        <v>3972</v>
      </c>
    </row>
    <row r="79" spans="1:5" s="6" customFormat="1" ht="29" customHeight="1" x14ac:dyDescent="0.2">
      <c r="A79" s="7"/>
      <c r="B79" s="4">
        <v>2</v>
      </c>
      <c r="C79" s="2">
        <v>2283529.7250000001</v>
      </c>
      <c r="D79" s="4">
        <v>391</v>
      </c>
      <c r="E79" s="4">
        <v>3942</v>
      </c>
    </row>
    <row r="80" spans="1:5" s="6" customFormat="1" ht="29" customHeight="1" x14ac:dyDescent="0.2">
      <c r="A80" s="7"/>
      <c r="B80" s="4">
        <v>3</v>
      </c>
      <c r="C80" s="2">
        <v>2283897.2949999999</v>
      </c>
      <c r="D80" s="4">
        <v>389</v>
      </c>
      <c r="E80" s="4">
        <v>3922</v>
      </c>
    </row>
    <row r="81" spans="1:5" s="6" customFormat="1" ht="29" customHeight="1" x14ac:dyDescent="0.2">
      <c r="A81" s="7"/>
      <c r="B81" s="4">
        <v>4</v>
      </c>
      <c r="C81" s="2">
        <v>2284199.091</v>
      </c>
      <c r="D81" s="4">
        <v>376</v>
      </c>
      <c r="E81" s="4">
        <v>3792</v>
      </c>
    </row>
    <row r="82" spans="1:5" s="6" customFormat="1" ht="29" customHeight="1" x14ac:dyDescent="0.2">
      <c r="A82" s="7"/>
      <c r="B82" s="4">
        <v>5</v>
      </c>
      <c r="C82" s="2">
        <v>2284055.0950000002</v>
      </c>
      <c r="D82" s="4">
        <v>390</v>
      </c>
      <c r="E82" s="4">
        <v>3932</v>
      </c>
    </row>
    <row r="83" spans="1:5" s="6" customFormat="1" ht="29" customHeight="1" x14ac:dyDescent="0.2">
      <c r="A83" s="7"/>
      <c r="B83" s="4">
        <v>6</v>
      </c>
      <c r="C83" s="2">
        <v>2283981.2719999999</v>
      </c>
      <c r="D83" s="4">
        <v>392</v>
      </c>
      <c r="E83" s="4">
        <v>3952</v>
      </c>
    </row>
    <row r="84" spans="1:5" s="6" customFormat="1" ht="29" customHeight="1" x14ac:dyDescent="0.2">
      <c r="A84" s="7"/>
      <c r="B84" s="4">
        <v>7</v>
      </c>
      <c r="C84" s="2">
        <v>2283894.477</v>
      </c>
      <c r="D84" s="4">
        <v>396</v>
      </c>
      <c r="E84" s="4">
        <v>3992</v>
      </c>
    </row>
    <row r="85" spans="1:5" s="6" customFormat="1" ht="29" customHeight="1" x14ac:dyDescent="0.2">
      <c r="A85" s="7"/>
      <c r="B85" s="4">
        <v>8</v>
      </c>
      <c r="C85" s="2">
        <v>2283940.8289999999</v>
      </c>
      <c r="D85" s="4">
        <v>383</v>
      </c>
      <c r="E85" s="4">
        <v>3862</v>
      </c>
    </row>
    <row r="86" spans="1:5" s="6" customFormat="1" ht="29" customHeight="1" x14ac:dyDescent="0.2">
      <c r="A86" s="7"/>
      <c r="B86" s="4">
        <v>9</v>
      </c>
      <c r="C86" s="2">
        <v>2283789.2829999998</v>
      </c>
      <c r="D86" s="4">
        <v>384</v>
      </c>
      <c r="E86" s="4">
        <v>3872</v>
      </c>
    </row>
    <row r="87" spans="1:5" s="6" customFormat="1" ht="29" customHeight="1" x14ac:dyDescent="0.2">
      <c r="A87" s="7"/>
      <c r="B87" s="4">
        <v>10</v>
      </c>
      <c r="C87" s="2">
        <v>2284433.06</v>
      </c>
      <c r="D87" s="4">
        <v>386</v>
      </c>
      <c r="E87" s="4">
        <v>3892</v>
      </c>
    </row>
    <row r="88" spans="1:5" s="6" customFormat="1" ht="29" customHeight="1" x14ac:dyDescent="0.2">
      <c r="A88" s="7"/>
      <c r="B88" s="4">
        <v>11</v>
      </c>
      <c r="C88" s="2">
        <v>2284138.753</v>
      </c>
      <c r="D88" s="4">
        <v>391</v>
      </c>
      <c r="E88" s="4">
        <v>3942</v>
      </c>
    </row>
    <row r="89" spans="1:5" s="6" customFormat="1" ht="29" customHeight="1" x14ac:dyDescent="0.2">
      <c r="A89" s="7"/>
      <c r="B89" s="4">
        <v>12</v>
      </c>
      <c r="C89" s="2">
        <v>2283599.0410000002</v>
      </c>
      <c r="D89" s="4">
        <v>373</v>
      </c>
      <c r="E89" s="4">
        <v>3762</v>
      </c>
    </row>
    <row r="90" spans="1:5" s="6" customFormat="1" ht="29" customHeight="1" x14ac:dyDescent="0.2">
      <c r="A90" s="7"/>
      <c r="B90" s="4">
        <v>13</v>
      </c>
      <c r="C90" s="2">
        <v>2284010.7829999998</v>
      </c>
      <c r="D90" s="4">
        <v>388</v>
      </c>
      <c r="E90" s="4">
        <v>3912</v>
      </c>
    </row>
    <row r="91" spans="1:5" s="6" customFormat="1" ht="29" customHeight="1" x14ac:dyDescent="0.2">
      <c r="A91" s="7"/>
      <c r="B91" s="4">
        <v>14</v>
      </c>
      <c r="C91" s="2">
        <v>2283572.0780000002</v>
      </c>
      <c r="D91" s="4">
        <v>395</v>
      </c>
      <c r="E91" s="4">
        <v>3982</v>
      </c>
    </row>
    <row r="92" spans="1:5" s="6" customFormat="1" ht="29" customHeight="1" x14ac:dyDescent="0.2">
      <c r="A92" s="7"/>
      <c r="B92" s="4">
        <v>15</v>
      </c>
      <c r="C92" s="2">
        <v>2283988.0180000002</v>
      </c>
      <c r="D92" s="4">
        <v>394</v>
      </c>
      <c r="E92" s="4">
        <v>3972</v>
      </c>
    </row>
    <row r="93" spans="1:5" s="6" customFormat="1" ht="29" customHeight="1" x14ac:dyDescent="0.2">
      <c r="A93" s="7"/>
      <c r="B93" s="4">
        <v>16</v>
      </c>
      <c r="C93" s="2">
        <v>2283474.662</v>
      </c>
      <c r="D93" s="4">
        <v>376</v>
      </c>
      <c r="E93" s="4">
        <v>3792</v>
      </c>
    </row>
    <row r="94" spans="1:5" s="6" customFormat="1" ht="29" customHeight="1" x14ac:dyDescent="0.2">
      <c r="A94" s="7"/>
      <c r="B94" s="4">
        <v>17</v>
      </c>
      <c r="C94" s="2">
        <v>2283828.1409999998</v>
      </c>
      <c r="D94" s="4">
        <v>401</v>
      </c>
      <c r="E94" s="4">
        <v>4042</v>
      </c>
    </row>
    <row r="95" spans="1:5" s="6" customFormat="1" ht="29" customHeight="1" x14ac:dyDescent="0.2">
      <c r="A95" s="7"/>
      <c r="B95" s="4">
        <v>18</v>
      </c>
      <c r="C95" s="2">
        <v>2283663.2599999998</v>
      </c>
      <c r="D95" s="4">
        <v>384</v>
      </c>
      <c r="E95" s="4">
        <v>3872</v>
      </c>
    </row>
    <row r="96" spans="1:5" s="6" customFormat="1" ht="29" customHeight="1" x14ac:dyDescent="0.2">
      <c r="A96" s="7"/>
      <c r="B96" s="4">
        <v>19</v>
      </c>
      <c r="C96" s="2">
        <v>2283919.497</v>
      </c>
      <c r="D96" s="4">
        <v>392</v>
      </c>
      <c r="E96" s="4">
        <v>3952</v>
      </c>
    </row>
    <row r="97" spans="1:5" s="6" customFormat="1" ht="29" customHeight="1" x14ac:dyDescent="0.2">
      <c r="A97" s="7"/>
      <c r="B97" s="4">
        <v>20</v>
      </c>
      <c r="C97" s="2">
        <v>2283948.6669999999</v>
      </c>
      <c r="D97" s="4">
        <v>388</v>
      </c>
      <c r="E97" s="4">
        <v>3912</v>
      </c>
    </row>
    <row r="98" spans="1:5" s="6" customFormat="1" ht="29" customHeight="1" x14ac:dyDescent="0.2">
      <c r="A98" s="7"/>
      <c r="B98" s="4">
        <v>21</v>
      </c>
      <c r="C98" s="2">
        <v>2284087.5120000001</v>
      </c>
      <c r="D98" s="4">
        <v>397</v>
      </c>
      <c r="E98" s="4">
        <v>4002</v>
      </c>
    </row>
    <row r="99" spans="1:5" s="6" customFormat="1" ht="29" customHeight="1" x14ac:dyDescent="0.2">
      <c r="A99" s="7"/>
      <c r="B99" s="4">
        <v>22</v>
      </c>
      <c r="C99" s="2">
        <v>2283832.8629999999</v>
      </c>
      <c r="D99" s="4">
        <v>392</v>
      </c>
      <c r="E99" s="4">
        <v>3952</v>
      </c>
    </row>
    <row r="100" spans="1:5" s="6" customFormat="1" ht="29" customHeight="1" x14ac:dyDescent="0.2">
      <c r="A100" s="7"/>
      <c r="B100" s="4">
        <v>23</v>
      </c>
      <c r="C100" s="2">
        <v>2283849.2089999998</v>
      </c>
      <c r="D100" s="4">
        <v>408</v>
      </c>
      <c r="E100" s="4">
        <v>4112</v>
      </c>
    </row>
    <row r="101" spans="1:5" s="6" customFormat="1" ht="29" customHeight="1" x14ac:dyDescent="0.2">
      <c r="A101" s="7"/>
      <c r="B101" s="4">
        <v>24</v>
      </c>
      <c r="C101" s="2">
        <v>2283790.2009999999</v>
      </c>
      <c r="D101" s="4">
        <v>404</v>
      </c>
      <c r="E101" s="4">
        <v>4072</v>
      </c>
    </row>
    <row r="102" spans="1:5" s="6" customFormat="1" ht="29" customHeight="1" x14ac:dyDescent="0.2">
      <c r="A102" s="3" t="s">
        <v>30</v>
      </c>
      <c r="B102" s="4">
        <v>0</v>
      </c>
      <c r="C102" s="2">
        <v>5919094.8200000003</v>
      </c>
      <c r="D102" s="4">
        <v>433</v>
      </c>
      <c r="E102" s="4">
        <v>4538</v>
      </c>
    </row>
    <row r="103" spans="1:5" s="6" customFormat="1" ht="29" customHeight="1" x14ac:dyDescent="0.2">
      <c r="A103" s="7"/>
      <c r="B103" s="4">
        <v>1</v>
      </c>
      <c r="C103" s="2">
        <v>5917471.7070000004</v>
      </c>
      <c r="D103" s="4">
        <v>440</v>
      </c>
      <c r="E103" s="4">
        <v>4608</v>
      </c>
    </row>
    <row r="104" spans="1:5" s="6" customFormat="1" ht="29" customHeight="1" x14ac:dyDescent="0.2">
      <c r="A104" s="7"/>
      <c r="B104" s="4">
        <v>2</v>
      </c>
      <c r="C104" s="2">
        <v>5918409.9249999998</v>
      </c>
      <c r="D104" s="4">
        <v>444</v>
      </c>
      <c r="E104" s="4">
        <v>4648</v>
      </c>
    </row>
    <row r="105" spans="1:5" s="6" customFormat="1" ht="29" customHeight="1" x14ac:dyDescent="0.2">
      <c r="A105" s="7"/>
      <c r="B105" s="4">
        <v>3</v>
      </c>
      <c r="C105" s="2">
        <v>5919179.9210000001</v>
      </c>
      <c r="D105" s="4">
        <v>434</v>
      </c>
      <c r="E105" s="4">
        <v>4548</v>
      </c>
    </row>
    <row r="106" spans="1:5" s="6" customFormat="1" ht="29" customHeight="1" x14ac:dyDescent="0.2">
      <c r="A106" s="7"/>
      <c r="B106" s="4">
        <v>4</v>
      </c>
      <c r="C106" s="2">
        <v>5917963.0959999999</v>
      </c>
      <c r="D106" s="4">
        <v>435</v>
      </c>
      <c r="E106" s="4">
        <v>4558</v>
      </c>
    </row>
    <row r="107" spans="1:5" s="6" customFormat="1" ht="29" customHeight="1" x14ac:dyDescent="0.2">
      <c r="A107" s="7"/>
      <c r="B107" s="4">
        <v>5</v>
      </c>
      <c r="C107" s="2">
        <v>5917916.8540000003</v>
      </c>
      <c r="D107" s="4">
        <v>435</v>
      </c>
      <c r="E107" s="4">
        <v>4558</v>
      </c>
    </row>
    <row r="108" spans="1:5" s="6" customFormat="1" ht="29" customHeight="1" x14ac:dyDescent="0.2">
      <c r="A108" s="7"/>
      <c r="B108" s="4">
        <v>6</v>
      </c>
      <c r="C108" s="2">
        <v>5917056.3339999998</v>
      </c>
      <c r="D108" s="4">
        <v>444</v>
      </c>
      <c r="E108" s="4">
        <v>4648</v>
      </c>
    </row>
    <row r="109" spans="1:5" s="6" customFormat="1" ht="29" customHeight="1" x14ac:dyDescent="0.2">
      <c r="A109" s="7"/>
      <c r="B109" s="4">
        <v>7</v>
      </c>
      <c r="C109" s="2">
        <v>5917781.1699999999</v>
      </c>
      <c r="D109" s="4">
        <v>438</v>
      </c>
      <c r="E109" s="4">
        <v>4588</v>
      </c>
    </row>
    <row r="110" spans="1:5" s="6" customFormat="1" ht="29" customHeight="1" x14ac:dyDescent="0.2">
      <c r="A110" s="7"/>
      <c r="B110" s="4">
        <v>8</v>
      </c>
      <c r="C110" s="2">
        <v>5917715.7640000004</v>
      </c>
      <c r="D110" s="4">
        <v>417</v>
      </c>
      <c r="E110" s="4">
        <v>4378</v>
      </c>
    </row>
    <row r="111" spans="1:5" s="6" customFormat="1" ht="29" customHeight="1" x14ac:dyDescent="0.2">
      <c r="A111" s="7"/>
      <c r="B111" s="4">
        <v>9</v>
      </c>
      <c r="C111" s="2">
        <v>5918091.4029999999</v>
      </c>
      <c r="D111" s="4">
        <v>431</v>
      </c>
      <c r="E111" s="4">
        <v>4518</v>
      </c>
    </row>
    <row r="112" spans="1:5" s="6" customFormat="1" ht="29" customHeight="1" x14ac:dyDescent="0.2">
      <c r="A112" s="7"/>
      <c r="B112" s="4">
        <v>10</v>
      </c>
      <c r="C112" s="2">
        <v>5917866.8909999998</v>
      </c>
      <c r="D112" s="4">
        <v>438</v>
      </c>
      <c r="E112" s="4">
        <v>4588</v>
      </c>
    </row>
    <row r="113" spans="1:5" s="6" customFormat="1" ht="29" customHeight="1" x14ac:dyDescent="0.2">
      <c r="A113" s="7"/>
      <c r="B113" s="4">
        <v>11</v>
      </c>
      <c r="C113" s="2">
        <v>5917806.8820000002</v>
      </c>
      <c r="D113" s="4">
        <v>449</v>
      </c>
      <c r="E113" s="4">
        <v>4698</v>
      </c>
    </row>
    <row r="114" spans="1:5" s="6" customFormat="1" ht="29" customHeight="1" x14ac:dyDescent="0.2">
      <c r="A114" s="7"/>
      <c r="B114" s="4">
        <v>12</v>
      </c>
      <c r="C114" s="2">
        <v>5917763.0729999999</v>
      </c>
      <c r="D114" s="4">
        <v>428</v>
      </c>
      <c r="E114" s="4">
        <v>4488</v>
      </c>
    </row>
    <row r="115" spans="1:5" s="6" customFormat="1" ht="29" customHeight="1" x14ac:dyDescent="0.2">
      <c r="A115" s="7"/>
      <c r="B115" s="4">
        <v>13</v>
      </c>
      <c r="C115" s="2">
        <v>5918442.0300000003</v>
      </c>
      <c r="D115" s="4">
        <v>435</v>
      </c>
      <c r="E115" s="4">
        <v>4558</v>
      </c>
    </row>
    <row r="116" spans="1:5" s="6" customFormat="1" ht="29" customHeight="1" x14ac:dyDescent="0.2">
      <c r="A116" s="7"/>
      <c r="B116" s="4">
        <v>14</v>
      </c>
      <c r="C116" s="2">
        <v>5918953.3530000001</v>
      </c>
      <c r="D116" s="4">
        <v>430</v>
      </c>
      <c r="E116" s="4">
        <v>4508</v>
      </c>
    </row>
    <row r="117" spans="1:5" s="6" customFormat="1" ht="29" customHeight="1" x14ac:dyDescent="0.2">
      <c r="A117" s="7"/>
      <c r="B117" s="4">
        <v>15</v>
      </c>
      <c r="C117" s="2">
        <v>5918645.4119999995</v>
      </c>
      <c r="D117" s="4">
        <v>435</v>
      </c>
      <c r="E117" s="4">
        <v>4558</v>
      </c>
    </row>
    <row r="118" spans="1:5" s="6" customFormat="1" ht="29" customHeight="1" x14ac:dyDescent="0.2">
      <c r="A118" s="7"/>
      <c r="B118" s="4">
        <v>16</v>
      </c>
      <c r="C118" s="2">
        <v>5918129.2850000001</v>
      </c>
      <c r="D118" s="4">
        <v>446</v>
      </c>
      <c r="E118" s="4">
        <v>4668</v>
      </c>
    </row>
    <row r="119" spans="1:5" s="6" customFormat="1" ht="29" customHeight="1" x14ac:dyDescent="0.2">
      <c r="A119" s="7"/>
      <c r="B119" s="4">
        <v>17</v>
      </c>
      <c r="C119" s="2">
        <v>5917735.4929999998</v>
      </c>
      <c r="D119" s="4">
        <v>423</v>
      </c>
      <c r="E119" s="4">
        <v>4438</v>
      </c>
    </row>
    <row r="120" spans="1:5" s="6" customFormat="1" ht="29" customHeight="1" x14ac:dyDescent="0.2">
      <c r="A120" s="7"/>
      <c r="B120" s="4">
        <v>18</v>
      </c>
      <c r="C120" s="2">
        <v>5917687.517</v>
      </c>
      <c r="D120" s="4">
        <v>454</v>
      </c>
      <c r="E120" s="4">
        <v>4748</v>
      </c>
    </row>
    <row r="121" spans="1:5" s="6" customFormat="1" ht="29" customHeight="1" x14ac:dyDescent="0.2">
      <c r="A121" s="7"/>
      <c r="B121" s="4">
        <v>19</v>
      </c>
      <c r="C121" s="2">
        <v>5916938.0460000001</v>
      </c>
      <c r="D121" s="4">
        <v>435</v>
      </c>
      <c r="E121" s="4">
        <v>4558</v>
      </c>
    </row>
    <row r="122" spans="1:5" s="6" customFormat="1" ht="29" customHeight="1" x14ac:dyDescent="0.2">
      <c r="A122" s="7"/>
      <c r="B122" s="4">
        <v>20</v>
      </c>
      <c r="C122" s="2">
        <v>5919662.8660000004</v>
      </c>
      <c r="D122" s="4">
        <v>424</v>
      </c>
      <c r="E122" s="4">
        <v>4448</v>
      </c>
    </row>
    <row r="123" spans="1:5" s="6" customFormat="1" ht="29" customHeight="1" x14ac:dyDescent="0.2">
      <c r="A123" s="7"/>
      <c r="B123" s="4">
        <v>21</v>
      </c>
      <c r="C123" s="2">
        <v>5918380.2309999997</v>
      </c>
      <c r="D123" s="4">
        <v>438</v>
      </c>
      <c r="E123" s="4">
        <v>4588</v>
      </c>
    </row>
    <row r="124" spans="1:5" s="6" customFormat="1" ht="29" customHeight="1" x14ac:dyDescent="0.2">
      <c r="A124" s="7"/>
      <c r="B124" s="4">
        <v>22</v>
      </c>
      <c r="C124" s="2">
        <v>5918187.824</v>
      </c>
      <c r="D124" s="4">
        <v>436</v>
      </c>
      <c r="E124" s="4">
        <v>4568</v>
      </c>
    </row>
    <row r="125" spans="1:5" s="6" customFormat="1" ht="29" customHeight="1" x14ac:dyDescent="0.2">
      <c r="A125" s="7"/>
      <c r="B125" s="4">
        <v>23</v>
      </c>
      <c r="C125" s="2">
        <v>5918583.3039999995</v>
      </c>
      <c r="D125" s="4">
        <v>430</v>
      </c>
      <c r="E125" s="4">
        <v>4508</v>
      </c>
    </row>
    <row r="126" spans="1:5" s="6" customFormat="1" ht="29" customHeight="1" x14ac:dyDescent="0.2">
      <c r="A126" s="56"/>
      <c r="B126" s="57">
        <v>24</v>
      </c>
      <c r="C126" s="58">
        <v>5917744.8439999996</v>
      </c>
      <c r="D126" s="57">
        <v>443</v>
      </c>
      <c r="E126" s="57">
        <v>4638</v>
      </c>
    </row>
    <row r="127" spans="1:5" ht="29" customHeight="1" x14ac:dyDescent="0.2">
      <c r="A127" s="59" t="s">
        <v>60</v>
      </c>
      <c r="B127" s="57">
        <v>0</v>
      </c>
      <c r="C127" s="58">
        <v>17568788.433699999</v>
      </c>
      <c r="D127" s="60">
        <v>695</v>
      </c>
      <c r="E127" s="60">
        <v>7320</v>
      </c>
    </row>
    <row r="128" spans="1:5" ht="29" customHeight="1" x14ac:dyDescent="0.2">
      <c r="A128" s="48"/>
      <c r="B128" s="4">
        <v>1</v>
      </c>
      <c r="C128" s="58">
        <v>17568345.515299998</v>
      </c>
      <c r="D128" s="60">
        <v>710</v>
      </c>
      <c r="E128" s="60">
        <v>7470</v>
      </c>
    </row>
    <row r="129" spans="1:5" ht="29" customHeight="1" x14ac:dyDescent="0.2">
      <c r="A129" s="48"/>
      <c r="B129" s="4">
        <v>2</v>
      </c>
      <c r="C129" s="58">
        <v>17567925.9791</v>
      </c>
      <c r="D129" s="60">
        <v>709</v>
      </c>
      <c r="E129" s="60">
        <v>7460</v>
      </c>
    </row>
    <row r="130" spans="1:5" ht="29" customHeight="1" x14ac:dyDescent="0.2">
      <c r="A130" s="48"/>
      <c r="B130" s="4">
        <v>3</v>
      </c>
      <c r="C130" s="58">
        <v>17568979.975200001</v>
      </c>
      <c r="D130" s="60">
        <v>708</v>
      </c>
      <c r="E130" s="60">
        <v>7450</v>
      </c>
    </row>
    <row r="131" spans="1:5" ht="29" customHeight="1" x14ac:dyDescent="0.2">
      <c r="A131" s="48"/>
      <c r="B131" s="4">
        <v>4</v>
      </c>
      <c r="C131" s="58">
        <v>17568105.775400002</v>
      </c>
      <c r="D131" s="60">
        <v>723</v>
      </c>
      <c r="E131" s="60">
        <v>7600</v>
      </c>
    </row>
    <row r="132" spans="1:5" ht="29" customHeight="1" x14ac:dyDescent="0.2">
      <c r="A132" s="48"/>
      <c r="B132" s="4">
        <v>5</v>
      </c>
      <c r="C132" s="58">
        <v>17567265.842700001</v>
      </c>
      <c r="D132" s="60">
        <v>736</v>
      </c>
      <c r="E132" s="60">
        <v>7730</v>
      </c>
    </row>
    <row r="133" spans="1:5" ht="29" customHeight="1" x14ac:dyDescent="0.2">
      <c r="A133" s="48"/>
      <c r="B133" s="4">
        <v>6</v>
      </c>
      <c r="C133" s="58">
        <v>17569197.895300001</v>
      </c>
      <c r="D133" s="60">
        <v>700</v>
      </c>
      <c r="E133" s="60">
        <v>7370</v>
      </c>
    </row>
    <row r="134" spans="1:5" ht="29" customHeight="1" x14ac:dyDescent="0.2">
      <c r="A134" s="48"/>
      <c r="B134" s="4">
        <v>7</v>
      </c>
      <c r="C134" s="58">
        <v>17568264.252900001</v>
      </c>
      <c r="D134" s="60">
        <v>678</v>
      </c>
      <c r="E134" s="60">
        <v>7150</v>
      </c>
    </row>
    <row r="135" spans="1:5" ht="29" customHeight="1" x14ac:dyDescent="0.2">
      <c r="A135" s="48"/>
      <c r="B135" s="4">
        <v>8</v>
      </c>
      <c r="C135" s="58">
        <v>17568470.5645</v>
      </c>
      <c r="D135" s="60">
        <v>701</v>
      </c>
      <c r="E135" s="60">
        <v>7380</v>
      </c>
    </row>
    <row r="136" spans="1:5" ht="29" customHeight="1" x14ac:dyDescent="0.2">
      <c r="A136" s="48"/>
      <c r="B136" s="4">
        <v>9</v>
      </c>
      <c r="C136" s="58">
        <v>17567358.417399999</v>
      </c>
      <c r="D136" s="60">
        <v>744</v>
      </c>
      <c r="E136" s="60">
        <v>7810</v>
      </c>
    </row>
    <row r="137" spans="1:5" ht="29" customHeight="1" x14ac:dyDescent="0.2">
      <c r="A137" s="48"/>
      <c r="B137" s="4">
        <v>10</v>
      </c>
      <c r="C137" s="58">
        <v>17567910.4683</v>
      </c>
      <c r="D137" s="60">
        <v>714</v>
      </c>
      <c r="E137" s="60">
        <v>7510</v>
      </c>
    </row>
    <row r="138" spans="1:5" ht="29" customHeight="1" x14ac:dyDescent="0.2">
      <c r="A138" s="48"/>
      <c r="B138" s="4">
        <v>11</v>
      </c>
      <c r="C138" s="58">
        <v>17567562.846000001</v>
      </c>
      <c r="D138" s="60">
        <v>726</v>
      </c>
      <c r="E138" s="60">
        <v>7630</v>
      </c>
    </row>
    <row r="139" spans="1:5" ht="29" customHeight="1" x14ac:dyDescent="0.2">
      <c r="A139" s="48"/>
      <c r="B139" s="4">
        <v>12</v>
      </c>
      <c r="C139" s="58">
        <v>17568503.699999999</v>
      </c>
      <c r="D139" s="60">
        <v>726</v>
      </c>
      <c r="E139" s="60">
        <v>7630</v>
      </c>
    </row>
    <row r="140" spans="1:5" ht="29" customHeight="1" x14ac:dyDescent="0.2">
      <c r="A140" s="48"/>
      <c r="B140" s="4">
        <v>13</v>
      </c>
      <c r="C140" s="58">
        <v>17568406.681699999</v>
      </c>
      <c r="D140" s="60">
        <v>716</v>
      </c>
      <c r="E140" s="60">
        <v>7530</v>
      </c>
    </row>
    <row r="141" spans="1:5" ht="29" customHeight="1" x14ac:dyDescent="0.2">
      <c r="A141" s="48"/>
      <c r="B141" s="4">
        <v>14</v>
      </c>
      <c r="C141" s="58">
        <v>17567663.021699999</v>
      </c>
      <c r="D141" s="60">
        <v>703</v>
      </c>
      <c r="E141" s="60">
        <v>7400</v>
      </c>
    </row>
    <row r="142" spans="1:5" ht="29" customHeight="1" x14ac:dyDescent="0.2">
      <c r="A142" s="48"/>
      <c r="B142" s="4">
        <v>15</v>
      </c>
      <c r="C142" s="58">
        <v>17567352.194699999</v>
      </c>
      <c r="D142" s="60">
        <v>742</v>
      </c>
      <c r="E142" s="60">
        <v>7790</v>
      </c>
    </row>
    <row r="143" spans="1:5" ht="29" customHeight="1" x14ac:dyDescent="0.2">
      <c r="A143" s="48"/>
      <c r="B143" s="4">
        <v>16</v>
      </c>
      <c r="C143" s="58">
        <v>17567777.249899998</v>
      </c>
      <c r="D143" s="60">
        <v>729</v>
      </c>
      <c r="E143" s="60">
        <v>7660</v>
      </c>
    </row>
    <row r="144" spans="1:5" ht="29" customHeight="1" x14ac:dyDescent="0.2">
      <c r="A144" s="48"/>
      <c r="B144" s="4">
        <v>17</v>
      </c>
      <c r="C144" s="58">
        <v>17568344.159899998</v>
      </c>
      <c r="D144" s="60">
        <v>756</v>
      </c>
      <c r="E144" s="60">
        <v>7930</v>
      </c>
    </row>
    <row r="145" spans="1:5" ht="29" customHeight="1" x14ac:dyDescent="0.2">
      <c r="A145" s="48"/>
      <c r="B145" s="4">
        <v>18</v>
      </c>
      <c r="C145" s="58">
        <v>17568257.8365</v>
      </c>
      <c r="D145" s="60">
        <v>734</v>
      </c>
      <c r="E145" s="60">
        <v>7710</v>
      </c>
    </row>
    <row r="146" spans="1:5" ht="29" customHeight="1" x14ac:dyDescent="0.2">
      <c r="A146" s="48"/>
      <c r="B146" s="4">
        <v>19</v>
      </c>
      <c r="C146" s="58">
        <v>17568103.004700001</v>
      </c>
      <c r="D146" s="60">
        <v>712</v>
      </c>
      <c r="E146" s="60">
        <v>7490</v>
      </c>
    </row>
    <row r="147" spans="1:5" ht="29" customHeight="1" x14ac:dyDescent="0.2">
      <c r="A147" s="48"/>
      <c r="B147" s="4">
        <v>20</v>
      </c>
      <c r="C147" s="58">
        <v>17567823.369100001</v>
      </c>
      <c r="D147" s="60">
        <v>706</v>
      </c>
      <c r="E147" s="60">
        <v>7430</v>
      </c>
    </row>
    <row r="148" spans="1:5" ht="29" customHeight="1" x14ac:dyDescent="0.2">
      <c r="A148" s="48"/>
      <c r="B148" s="4">
        <v>21</v>
      </c>
      <c r="C148" s="58">
        <v>17568645.069400001</v>
      </c>
      <c r="D148" s="60">
        <v>733</v>
      </c>
      <c r="E148" s="60">
        <v>7700</v>
      </c>
    </row>
    <row r="149" spans="1:5" ht="29" customHeight="1" x14ac:dyDescent="0.2">
      <c r="A149" s="48"/>
      <c r="B149" s="4">
        <v>22</v>
      </c>
      <c r="C149" s="58">
        <v>17568881.984000001</v>
      </c>
      <c r="D149" s="60">
        <v>688</v>
      </c>
      <c r="E149" s="60">
        <v>7250</v>
      </c>
    </row>
    <row r="150" spans="1:5" ht="29" customHeight="1" x14ac:dyDescent="0.2">
      <c r="A150" s="48"/>
      <c r="B150" s="4">
        <v>23</v>
      </c>
      <c r="C150" s="58">
        <v>17568584.1358</v>
      </c>
      <c r="D150" s="60">
        <v>725</v>
      </c>
      <c r="E150" s="60">
        <v>7620</v>
      </c>
    </row>
    <row r="151" spans="1:5" ht="29" customHeight="1" x14ac:dyDescent="0.2">
      <c r="A151" s="56"/>
      <c r="B151" s="57">
        <v>24</v>
      </c>
      <c r="C151" s="58">
        <v>17568345.150800001</v>
      </c>
      <c r="D151" s="60">
        <v>708</v>
      </c>
      <c r="E151" s="60">
        <v>7450</v>
      </c>
    </row>
    <row r="152" spans="1:5" ht="29" customHeight="1" x14ac:dyDescent="0.2">
      <c r="A152" s="59" t="s">
        <v>65</v>
      </c>
      <c r="B152" s="57">
        <v>0</v>
      </c>
      <c r="C152" s="58">
        <v>20151171.0909</v>
      </c>
      <c r="D152" s="60">
        <v>937</v>
      </c>
      <c r="E152" s="60">
        <v>9466</v>
      </c>
    </row>
    <row r="153" spans="1:5" ht="29" customHeight="1" x14ac:dyDescent="0.2">
      <c r="B153" s="4">
        <v>1</v>
      </c>
      <c r="C153" s="58">
        <v>20151137.560699999</v>
      </c>
      <c r="D153" s="60">
        <v>944</v>
      </c>
      <c r="E153" s="60">
        <v>9536</v>
      </c>
    </row>
    <row r="154" spans="1:5" ht="29" customHeight="1" x14ac:dyDescent="0.2">
      <c r="B154" s="4">
        <v>2</v>
      </c>
      <c r="C154" s="58">
        <v>20151377.556699999</v>
      </c>
      <c r="D154" s="60">
        <v>955</v>
      </c>
      <c r="E154" s="60">
        <v>9646</v>
      </c>
    </row>
    <row r="155" spans="1:5" ht="29" customHeight="1" x14ac:dyDescent="0.2">
      <c r="B155" s="4">
        <v>3</v>
      </c>
      <c r="C155" s="58">
        <v>20151125.355799999</v>
      </c>
      <c r="D155" s="60">
        <v>907</v>
      </c>
      <c r="E155" s="60">
        <v>9166</v>
      </c>
    </row>
    <row r="156" spans="1:5" ht="29" customHeight="1" x14ac:dyDescent="0.2">
      <c r="B156" s="4">
        <v>4</v>
      </c>
      <c r="C156" s="58">
        <v>20151023.059500001</v>
      </c>
      <c r="D156" s="60">
        <v>928</v>
      </c>
      <c r="E156" s="60">
        <v>9376</v>
      </c>
    </row>
    <row r="157" spans="1:5" ht="29" customHeight="1" x14ac:dyDescent="0.2">
      <c r="B157" s="4">
        <v>5</v>
      </c>
      <c r="C157" s="58">
        <v>20150837.447000001</v>
      </c>
      <c r="D157" s="60">
        <v>912</v>
      </c>
      <c r="E157" s="60">
        <v>9216</v>
      </c>
    </row>
    <row r="158" spans="1:5" ht="29" customHeight="1" x14ac:dyDescent="0.2">
      <c r="B158" s="4">
        <v>6</v>
      </c>
      <c r="C158" s="58">
        <v>20151036.898200002</v>
      </c>
      <c r="D158" s="60">
        <v>928</v>
      </c>
      <c r="E158" s="60">
        <v>9376</v>
      </c>
    </row>
    <row r="159" spans="1:5" ht="29" customHeight="1" x14ac:dyDescent="0.2">
      <c r="B159" s="4">
        <v>7</v>
      </c>
      <c r="C159" s="58">
        <v>20150970.778900001</v>
      </c>
      <c r="D159" s="60">
        <v>920</v>
      </c>
      <c r="E159" s="60">
        <v>9296</v>
      </c>
    </row>
    <row r="160" spans="1:5" ht="29" customHeight="1" x14ac:dyDescent="0.2">
      <c r="B160" s="4">
        <v>8</v>
      </c>
      <c r="C160" s="58">
        <v>20150905.208900001</v>
      </c>
      <c r="D160" s="60">
        <v>934</v>
      </c>
      <c r="E160" s="60">
        <v>9436</v>
      </c>
    </row>
    <row r="161" spans="2:5" ht="29" customHeight="1" x14ac:dyDescent="0.2">
      <c r="B161" s="4">
        <v>9</v>
      </c>
      <c r="C161" s="58">
        <v>20151025.0174</v>
      </c>
      <c r="D161" s="60">
        <v>921</v>
      </c>
      <c r="E161" s="60">
        <v>9306</v>
      </c>
    </row>
    <row r="162" spans="2:5" ht="29" customHeight="1" x14ac:dyDescent="0.2">
      <c r="B162" s="4">
        <v>10</v>
      </c>
      <c r="C162" s="58">
        <v>20150893.138799999</v>
      </c>
      <c r="D162" s="60">
        <v>928</v>
      </c>
      <c r="E162" s="60">
        <v>9376</v>
      </c>
    </row>
    <row r="163" spans="2:5" ht="29" customHeight="1" x14ac:dyDescent="0.2">
      <c r="B163" s="4">
        <v>11</v>
      </c>
      <c r="C163" s="58">
        <v>20150845.824299999</v>
      </c>
      <c r="D163" s="60">
        <v>927</v>
      </c>
      <c r="E163" s="60">
        <v>9366</v>
      </c>
    </row>
    <row r="164" spans="2:5" ht="29" customHeight="1" x14ac:dyDescent="0.2">
      <c r="B164" s="4">
        <v>12</v>
      </c>
      <c r="C164" s="58">
        <v>20151061.849350002</v>
      </c>
      <c r="D164" s="60">
        <v>922</v>
      </c>
      <c r="E164" s="60">
        <v>9296</v>
      </c>
    </row>
    <row r="165" spans="2:5" ht="29" customHeight="1" x14ac:dyDescent="0.2">
      <c r="B165" s="4">
        <v>13</v>
      </c>
      <c r="C165" s="58">
        <v>20150974.402800001</v>
      </c>
      <c r="D165" s="60">
        <v>928</v>
      </c>
      <c r="E165" s="60">
        <v>9376</v>
      </c>
    </row>
    <row r="166" spans="2:5" ht="29" customHeight="1" x14ac:dyDescent="0.2">
      <c r="B166" s="4">
        <v>14</v>
      </c>
      <c r="C166" s="58">
        <v>20151211.9619</v>
      </c>
      <c r="D166" s="60">
        <v>939</v>
      </c>
      <c r="E166" s="60">
        <v>9486</v>
      </c>
    </row>
    <row r="167" spans="2:5" ht="29" customHeight="1" x14ac:dyDescent="0.2">
      <c r="B167" s="4">
        <v>15</v>
      </c>
      <c r="C167" s="58">
        <v>20150811.5933</v>
      </c>
      <c r="D167" s="60">
        <v>926</v>
      </c>
      <c r="E167" s="60">
        <v>9356</v>
      </c>
    </row>
    <row r="168" spans="2:5" ht="29" customHeight="1" x14ac:dyDescent="0.2">
      <c r="B168" s="4">
        <v>16</v>
      </c>
      <c r="C168" s="58">
        <v>20151285.926899999</v>
      </c>
      <c r="D168" s="60">
        <v>923</v>
      </c>
      <c r="E168" s="60">
        <v>9326</v>
      </c>
    </row>
    <row r="169" spans="2:5" ht="29" customHeight="1" x14ac:dyDescent="0.2">
      <c r="B169" s="4">
        <v>17</v>
      </c>
      <c r="C169" s="58">
        <v>20151136.3354</v>
      </c>
      <c r="D169" s="60">
        <v>939</v>
      </c>
      <c r="E169" s="60">
        <v>9486</v>
      </c>
    </row>
    <row r="170" spans="2:5" ht="29" customHeight="1" x14ac:dyDescent="0.2">
      <c r="B170" s="4">
        <v>18</v>
      </c>
      <c r="C170" s="58">
        <v>20150994.884399999</v>
      </c>
      <c r="D170" s="60">
        <v>913</v>
      </c>
      <c r="E170" s="60">
        <v>9226</v>
      </c>
    </row>
    <row r="171" spans="2:5" ht="29" customHeight="1" x14ac:dyDescent="0.2">
      <c r="B171" s="4">
        <v>19</v>
      </c>
      <c r="C171" s="58">
        <v>20151192.844500002</v>
      </c>
      <c r="D171" s="60">
        <v>938</v>
      </c>
      <c r="E171" s="60">
        <v>9476</v>
      </c>
    </row>
    <row r="172" spans="2:5" ht="29" customHeight="1" x14ac:dyDescent="0.2">
      <c r="B172" s="4">
        <v>20</v>
      </c>
      <c r="C172" s="58">
        <v>20150991.1831</v>
      </c>
      <c r="D172" s="60">
        <v>934</v>
      </c>
      <c r="E172" s="60">
        <v>9436</v>
      </c>
    </row>
    <row r="173" spans="2:5" ht="29" customHeight="1" x14ac:dyDescent="0.2">
      <c r="B173" s="4">
        <v>21</v>
      </c>
      <c r="C173" s="58">
        <v>20151011.621199999</v>
      </c>
      <c r="D173" s="60">
        <v>930</v>
      </c>
      <c r="E173" s="60">
        <v>9396</v>
      </c>
    </row>
    <row r="174" spans="2:5" ht="29" customHeight="1" x14ac:dyDescent="0.2">
      <c r="B174" s="4">
        <v>22</v>
      </c>
      <c r="C174" s="58">
        <v>20151019.396299999</v>
      </c>
      <c r="D174" s="60">
        <v>926</v>
      </c>
      <c r="E174" s="60">
        <v>9356</v>
      </c>
    </row>
    <row r="175" spans="2:5" ht="29" customHeight="1" x14ac:dyDescent="0.2">
      <c r="B175" s="4">
        <v>23</v>
      </c>
      <c r="C175" s="58">
        <v>20150915.6516</v>
      </c>
      <c r="D175" s="60">
        <v>939</v>
      </c>
      <c r="E175" s="60">
        <v>9486</v>
      </c>
    </row>
    <row r="176" spans="2:5" ht="29" customHeight="1" x14ac:dyDescent="0.2">
      <c r="B176" s="57">
        <v>24</v>
      </c>
      <c r="C176" s="58">
        <v>20150361.3851</v>
      </c>
      <c r="D176" s="60">
        <v>919</v>
      </c>
      <c r="E176" s="60">
        <v>9286</v>
      </c>
    </row>
    <row r="177" spans="3:5" ht="20" x14ac:dyDescent="0.2">
      <c r="C177" s="58"/>
      <c r="D177" s="60"/>
      <c r="E177" s="60"/>
    </row>
    <row r="178" spans="3:5" x14ac:dyDescent="0.2">
      <c r="D178" s="68"/>
      <c r="E178" s="68"/>
    </row>
    <row r="179" spans="3:5" x14ac:dyDescent="0.2">
      <c r="D179" s="68"/>
      <c r="E179" s="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69" zoomScaleNormal="69" zoomScalePageLayoutView="69" workbookViewId="0">
      <selection activeCell="M15" sqref="M15"/>
    </sheetView>
  </sheetViews>
  <sheetFormatPr baseColWidth="10" defaultRowHeight="16" x14ac:dyDescent="0.2"/>
  <cols>
    <col min="1" max="1" width="7.33203125" customWidth="1"/>
    <col min="2" max="2" width="14.83203125" hidden="1" customWidth="1"/>
    <col min="3" max="10" width="13.83203125" customWidth="1"/>
  </cols>
  <sheetData>
    <row r="1" spans="1:12" s="26" customFormat="1" ht="20" customHeight="1" thickBot="1" x14ac:dyDescent="0.25">
      <c r="A1" s="27"/>
      <c r="B1" s="73"/>
      <c r="C1" s="73"/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60</v>
      </c>
      <c r="J1" s="28" t="s">
        <v>65</v>
      </c>
      <c r="K1" s="28" t="s">
        <v>35</v>
      </c>
      <c r="L1" s="25"/>
    </row>
    <row r="2" spans="1:12" s="26" customFormat="1" ht="18" customHeight="1" x14ac:dyDescent="0.2">
      <c r="A2" s="74" t="s">
        <v>32</v>
      </c>
      <c r="B2" s="74"/>
      <c r="C2" s="74"/>
      <c r="D2" s="76"/>
      <c r="E2" s="76"/>
      <c r="F2" s="76"/>
      <c r="G2" s="76"/>
      <c r="H2" s="76"/>
      <c r="I2" s="79"/>
      <c r="J2" s="79"/>
      <c r="K2" s="76"/>
    </row>
    <row r="3" spans="1:12" s="26" customFormat="1" ht="18" customHeight="1" x14ac:dyDescent="0.2">
      <c r="A3" s="75" t="s">
        <v>36</v>
      </c>
      <c r="B3" s="75"/>
      <c r="C3" s="75"/>
      <c r="D3" s="72"/>
      <c r="E3" s="72"/>
      <c r="F3" s="72"/>
      <c r="G3" s="72"/>
      <c r="H3" s="72"/>
      <c r="I3" s="79"/>
      <c r="J3" s="79"/>
      <c r="K3" s="72"/>
    </row>
    <row r="4" spans="1:12" s="26" customFormat="1" ht="44" customHeight="1" x14ac:dyDescent="0.2">
      <c r="A4" s="72"/>
      <c r="B4" s="72"/>
      <c r="C4" s="29" t="s">
        <v>37</v>
      </c>
      <c r="D4" s="30">
        <v>99.075109999999995</v>
      </c>
      <c r="E4" s="30">
        <v>87.197919999999996</v>
      </c>
      <c r="F4" s="30">
        <v>104.47150000000001</v>
      </c>
      <c r="G4" s="30">
        <v>96.744420000000005</v>
      </c>
      <c r="H4" s="30">
        <v>197.7107</v>
      </c>
      <c r="I4" s="30">
        <v>73</v>
      </c>
      <c r="J4" s="30">
        <v>252</v>
      </c>
      <c r="K4" s="30">
        <f>AVERAGE(D4:J4)</f>
        <v>130.02852142857142</v>
      </c>
    </row>
    <row r="5" spans="1:12" s="26" customFormat="1" ht="44" customHeight="1" x14ac:dyDescent="0.2">
      <c r="A5" s="72"/>
      <c r="B5" s="72"/>
      <c r="C5" s="29" t="s">
        <v>38</v>
      </c>
      <c r="D5" s="30">
        <v>181.7039</v>
      </c>
      <c r="E5" s="30">
        <v>148.39259999999999</v>
      </c>
      <c r="F5" s="30">
        <v>187.01169999999999</v>
      </c>
      <c r="G5" s="30">
        <v>188.3056</v>
      </c>
      <c r="H5" s="30">
        <v>275.07569999999998</v>
      </c>
      <c r="I5" s="30">
        <v>96</v>
      </c>
      <c r="J5" s="30">
        <v>232</v>
      </c>
      <c r="K5" s="30">
        <f t="shared" ref="K5:K6" si="0">AVERAGE(D5:J5)</f>
        <v>186.92707142857145</v>
      </c>
    </row>
    <row r="6" spans="1:12" s="26" customFormat="1" ht="44" customHeight="1" x14ac:dyDescent="0.2">
      <c r="A6" s="77"/>
      <c r="B6" s="77"/>
      <c r="C6" s="29" t="s">
        <v>39</v>
      </c>
      <c r="D6" s="30">
        <v>125.545</v>
      </c>
      <c r="E6" s="30">
        <v>114.52370000000001</v>
      </c>
      <c r="F6" s="30">
        <v>103.2013</v>
      </c>
      <c r="G6" s="30">
        <v>120.37730000000001</v>
      </c>
      <c r="H6" s="30">
        <v>255.7029</v>
      </c>
      <c r="I6" s="30">
        <v>73</v>
      </c>
      <c r="J6" s="30">
        <v>252</v>
      </c>
      <c r="K6" s="30">
        <f t="shared" si="0"/>
        <v>149.19288571428569</v>
      </c>
    </row>
    <row r="7" spans="1:12" s="26" customFormat="1" ht="19" customHeight="1" x14ac:dyDescent="0.2">
      <c r="A7" s="78" t="s">
        <v>33</v>
      </c>
      <c r="B7" s="78"/>
      <c r="C7" s="78"/>
      <c r="D7" s="72"/>
      <c r="E7" s="72"/>
      <c r="F7" s="72"/>
      <c r="G7" s="72"/>
      <c r="H7" s="72"/>
      <c r="I7" s="80"/>
      <c r="J7" s="80"/>
      <c r="K7" s="72"/>
    </row>
    <row r="8" spans="1:12" s="26" customFormat="1" ht="19" customHeight="1" x14ac:dyDescent="0.2">
      <c r="A8" s="75" t="s">
        <v>36</v>
      </c>
      <c r="B8" s="75"/>
      <c r="C8" s="75"/>
      <c r="D8" s="72"/>
      <c r="E8" s="72"/>
      <c r="F8" s="72"/>
      <c r="G8" s="72"/>
      <c r="H8" s="72"/>
      <c r="I8" s="80"/>
      <c r="J8" s="80"/>
      <c r="K8" s="72"/>
    </row>
    <row r="9" spans="1:12" s="26" customFormat="1" ht="44" customHeight="1" x14ac:dyDescent="0.2">
      <c r="A9" s="72"/>
      <c r="B9" s="72"/>
      <c r="C9" s="29" t="s">
        <v>37</v>
      </c>
      <c r="D9" s="30">
        <v>137.6952</v>
      </c>
      <c r="E9" s="30">
        <v>120.71510000000001</v>
      </c>
      <c r="F9" s="30">
        <v>150.1242</v>
      </c>
      <c r="G9" s="30">
        <v>120.6018</v>
      </c>
      <c r="H9" s="30">
        <v>243.61940000000001</v>
      </c>
      <c r="I9" s="30">
        <v>79</v>
      </c>
      <c r="J9" s="30">
        <v>245</v>
      </c>
      <c r="K9" s="30">
        <f>AVERAGE(D9:J9)</f>
        <v>156.67938571428573</v>
      </c>
    </row>
    <row r="10" spans="1:12" s="26" customFormat="1" ht="44" customHeight="1" x14ac:dyDescent="0.2">
      <c r="A10" s="72"/>
      <c r="B10" s="72"/>
      <c r="C10" s="29" t="s">
        <v>38</v>
      </c>
      <c r="D10" s="30">
        <v>125.9284</v>
      </c>
      <c r="E10" s="30">
        <v>105</v>
      </c>
      <c r="F10" s="30">
        <v>105</v>
      </c>
      <c r="G10" s="30">
        <v>157</v>
      </c>
      <c r="H10" s="30">
        <v>257</v>
      </c>
      <c r="I10" s="30">
        <v>83</v>
      </c>
      <c r="J10" s="30">
        <v>249</v>
      </c>
      <c r="K10" s="30">
        <f t="shared" ref="K10:K11" si="1">AVERAGE(D10:J10)</f>
        <v>154.56120000000001</v>
      </c>
    </row>
    <row r="11" spans="1:12" s="26" customFormat="1" ht="44" customHeight="1" x14ac:dyDescent="0.2">
      <c r="A11" s="77"/>
      <c r="B11" s="77"/>
      <c r="C11" s="29" t="s">
        <v>39</v>
      </c>
      <c r="D11" s="30">
        <v>142.7004</v>
      </c>
      <c r="E11" s="30">
        <v>124.7015</v>
      </c>
      <c r="F11" s="30">
        <v>139.3691</v>
      </c>
      <c r="G11" s="30">
        <v>128.04060000000001</v>
      </c>
      <c r="H11" s="30">
        <v>228.15530000000001</v>
      </c>
      <c r="I11" s="30">
        <v>82</v>
      </c>
      <c r="J11" s="30">
        <v>251</v>
      </c>
      <c r="K11" s="30">
        <f t="shared" si="1"/>
        <v>156.5667</v>
      </c>
    </row>
    <row r="12" spans="1:12" s="26" customFormat="1" ht="22" customHeight="1" x14ac:dyDescent="0.2">
      <c r="A12" s="78" t="s">
        <v>34</v>
      </c>
      <c r="B12" s="78"/>
      <c r="C12" s="78"/>
      <c r="D12" s="72"/>
      <c r="E12" s="72"/>
      <c r="F12" s="72"/>
      <c r="G12" s="72"/>
      <c r="H12" s="72"/>
      <c r="I12" s="80"/>
      <c r="J12" s="80"/>
      <c r="K12" s="72"/>
    </row>
    <row r="13" spans="1:12" s="26" customFormat="1" ht="22" customHeight="1" x14ac:dyDescent="0.2">
      <c r="A13" s="75" t="s">
        <v>36</v>
      </c>
      <c r="B13" s="75"/>
      <c r="C13" s="75"/>
      <c r="D13" s="72"/>
      <c r="E13" s="72"/>
      <c r="F13" s="72"/>
      <c r="G13" s="72"/>
      <c r="H13" s="72"/>
      <c r="I13" s="80"/>
      <c r="J13" s="80"/>
      <c r="K13" s="72"/>
    </row>
    <row r="14" spans="1:12" ht="44" customHeight="1" x14ac:dyDescent="0.2">
      <c r="A14" s="72"/>
      <c r="B14" s="72"/>
      <c r="C14" s="29" t="s">
        <v>37</v>
      </c>
      <c r="D14" s="30">
        <v>99.706549999999993</v>
      </c>
      <c r="E14" s="30">
        <v>82.515249999999995</v>
      </c>
      <c r="F14" s="30">
        <v>93.904359999999997</v>
      </c>
      <c r="G14" s="30">
        <v>74.610550000000003</v>
      </c>
      <c r="H14" s="30">
        <v>126.2175</v>
      </c>
      <c r="I14" s="30">
        <v>73</v>
      </c>
      <c r="J14" s="30">
        <v>185</v>
      </c>
      <c r="K14" s="30">
        <f t="shared" ref="K14:K16" si="2">AVERAGE(D14:J14)</f>
        <v>104.99345857142858</v>
      </c>
    </row>
    <row r="15" spans="1:12" ht="44" customHeight="1" x14ac:dyDescent="0.2">
      <c r="A15" s="72"/>
      <c r="B15" s="72"/>
      <c r="C15" s="29" t="s">
        <v>38</v>
      </c>
      <c r="D15" s="30">
        <v>205</v>
      </c>
      <c r="E15" s="30">
        <v>180</v>
      </c>
      <c r="F15" s="30">
        <v>208</v>
      </c>
      <c r="G15" s="30">
        <v>248</v>
      </c>
      <c r="H15" s="30">
        <v>481</v>
      </c>
      <c r="I15" s="30">
        <v>98</v>
      </c>
      <c r="J15" s="30">
        <v>377</v>
      </c>
      <c r="K15" s="30">
        <f t="shared" si="2"/>
        <v>256.71428571428572</v>
      </c>
    </row>
    <row r="16" spans="1:12" ht="44" customHeight="1" thickBot="1" x14ac:dyDescent="0.25">
      <c r="A16" s="81"/>
      <c r="B16" s="81"/>
      <c r="C16" s="31" t="s">
        <v>39</v>
      </c>
      <c r="D16" s="32">
        <v>101.46550000000001</v>
      </c>
      <c r="E16" s="32">
        <v>87.153800000000004</v>
      </c>
      <c r="F16" s="32">
        <v>92.823830000000001</v>
      </c>
      <c r="G16" s="32">
        <v>83.083839999999995</v>
      </c>
      <c r="H16" s="32">
        <v>121.2291</v>
      </c>
      <c r="I16" s="32">
        <v>73</v>
      </c>
      <c r="J16" s="32">
        <v>182</v>
      </c>
      <c r="K16" s="32">
        <f t="shared" si="2"/>
        <v>105.82229571428572</v>
      </c>
    </row>
    <row r="17" spans="1:1" x14ac:dyDescent="0.2">
      <c r="A17" s="24"/>
    </row>
  </sheetData>
  <mergeCells count="40">
    <mergeCell ref="K12:K13"/>
    <mergeCell ref="A10:B10"/>
    <mergeCell ref="A11:B11"/>
    <mergeCell ref="D12:D13"/>
    <mergeCell ref="E12:E13"/>
    <mergeCell ref="F12:F13"/>
    <mergeCell ref="G12:G13"/>
    <mergeCell ref="H12:H13"/>
    <mergeCell ref="A12:C12"/>
    <mergeCell ref="A13:C13"/>
    <mergeCell ref="I12:I13"/>
    <mergeCell ref="J12:J13"/>
    <mergeCell ref="I7:I8"/>
    <mergeCell ref="J7:J8"/>
    <mergeCell ref="A14:B14"/>
    <mergeCell ref="A15:B15"/>
    <mergeCell ref="A16:B16"/>
    <mergeCell ref="A8:C8"/>
    <mergeCell ref="D7:D8"/>
    <mergeCell ref="A9:B9"/>
    <mergeCell ref="E7:E8"/>
    <mergeCell ref="K2:K3"/>
    <mergeCell ref="A4:B4"/>
    <mergeCell ref="A5:B5"/>
    <mergeCell ref="A6:B6"/>
    <mergeCell ref="A7:C7"/>
    <mergeCell ref="H7:H8"/>
    <mergeCell ref="K7:K8"/>
    <mergeCell ref="D2:D3"/>
    <mergeCell ref="E2:E3"/>
    <mergeCell ref="F2:F3"/>
    <mergeCell ref="G2:G3"/>
    <mergeCell ref="H2:H3"/>
    <mergeCell ref="I2:I3"/>
    <mergeCell ref="J2:J3"/>
    <mergeCell ref="F7:F8"/>
    <mergeCell ref="G7:G8"/>
    <mergeCell ref="B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Tab1-datasets</vt:lpstr>
      <vt:lpstr>Tab2-metrics</vt:lpstr>
      <vt:lpstr>Tab3-PF-emp</vt:lpstr>
      <vt:lpstr>Tab4-IQ-TL</vt:lpstr>
      <vt:lpstr>SM1-PF-sim</vt:lpstr>
      <vt:lpstr>wds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2017-01-18T11:19:18Z</dcterms:created>
  <dcterms:modified xsi:type="dcterms:W3CDTF">2018-02-28T12:38:46Z</dcterms:modified>
</cp:coreProperties>
</file>