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Online-\ONLINE_30 Jun 2022\Fiverr\0001-Kashmir-Rouf Bergi\"/>
    </mc:Choice>
  </mc:AlternateContent>
  <bookViews>
    <workbookView xWindow="0" yWindow="0" windowWidth="20490" windowHeight="7755"/>
  </bookViews>
  <sheets>
    <sheet name="FORM" sheetId="4" r:id="rId1"/>
    <sheet name="DASHBOARD" sheetId="1" r:id="rId2"/>
    <sheet name="Sheet2" sheetId="12" r:id="rId3"/>
    <sheet name="Sheet3" sheetId="13" r:id="rId4"/>
    <sheet name="C_1" sheetId="5" r:id="rId5"/>
    <sheet name="C_2" sheetId="9" r:id="rId6"/>
    <sheet name="C_3" sheetId="10" r:id="rId7"/>
    <sheet name="Docs" sheetId="3" state="hidden" r:id="rId8"/>
  </sheets>
  <definedNames>
    <definedName name="Range_CustId">DASHBOARD!$B$6:$B$405</definedName>
    <definedName name="Range_Mode">FORM!$XFC$2:$XFC$3</definedName>
    <definedName name="Range_Reff">FORM!$XFD$2:$XFD$3</definedName>
    <definedName name="tbl_Dashboard">DASHBOARD!$B$5:$I$405</definedName>
  </definedNames>
  <calcPr calcId="152511"/>
  <pivotCaches>
    <pivotCache cacheId="25" r:id="rId9"/>
    <pivotCache cacheId="26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5" l="1"/>
  <c r="D1" i="10" l="1"/>
  <c r="D1" i="9"/>
  <c r="N409" i="10"/>
  <c r="M409" i="10"/>
  <c r="L409" i="10"/>
  <c r="N408" i="10"/>
  <c r="M408" i="10"/>
  <c r="L408" i="10"/>
  <c r="N407" i="10"/>
  <c r="M407" i="10"/>
  <c r="L407" i="10"/>
  <c r="N406" i="10"/>
  <c r="M406" i="10"/>
  <c r="L406" i="10"/>
  <c r="N405" i="10"/>
  <c r="M405" i="10"/>
  <c r="L405" i="10"/>
  <c r="N404" i="10"/>
  <c r="M404" i="10"/>
  <c r="L404" i="10"/>
  <c r="N403" i="10"/>
  <c r="M403" i="10"/>
  <c r="L403" i="10"/>
  <c r="N402" i="10"/>
  <c r="M402" i="10"/>
  <c r="L402" i="10"/>
  <c r="N401" i="10"/>
  <c r="M401" i="10"/>
  <c r="L401" i="10"/>
  <c r="N400" i="10"/>
  <c r="M400" i="10"/>
  <c r="L400" i="10"/>
  <c r="N399" i="10"/>
  <c r="M399" i="10"/>
  <c r="L399" i="10"/>
  <c r="N398" i="10"/>
  <c r="M398" i="10"/>
  <c r="L398" i="10"/>
  <c r="N397" i="10"/>
  <c r="M397" i="10"/>
  <c r="L397" i="10"/>
  <c r="N396" i="10"/>
  <c r="M396" i="10"/>
  <c r="L396" i="10"/>
  <c r="N395" i="10"/>
  <c r="M395" i="10"/>
  <c r="L395" i="10"/>
  <c r="N394" i="10"/>
  <c r="M394" i="10"/>
  <c r="L394" i="10"/>
  <c r="N393" i="10"/>
  <c r="M393" i="10"/>
  <c r="L393" i="10"/>
  <c r="N392" i="10"/>
  <c r="M392" i="10"/>
  <c r="L392" i="10"/>
  <c r="N391" i="10"/>
  <c r="M391" i="10"/>
  <c r="L391" i="10"/>
  <c r="N390" i="10"/>
  <c r="M390" i="10"/>
  <c r="L390" i="10"/>
  <c r="N389" i="10"/>
  <c r="M389" i="10"/>
  <c r="L389" i="10"/>
  <c r="N388" i="10"/>
  <c r="M388" i="10"/>
  <c r="L388" i="10"/>
  <c r="N387" i="10"/>
  <c r="M387" i="10"/>
  <c r="L387" i="10"/>
  <c r="N386" i="10"/>
  <c r="M386" i="10"/>
  <c r="L386" i="10"/>
  <c r="N385" i="10"/>
  <c r="M385" i="10"/>
  <c r="L385" i="10"/>
  <c r="N384" i="10"/>
  <c r="M384" i="10"/>
  <c r="L384" i="10"/>
  <c r="N383" i="10"/>
  <c r="M383" i="10"/>
  <c r="L383" i="10"/>
  <c r="N382" i="10"/>
  <c r="M382" i="10"/>
  <c r="L382" i="10"/>
  <c r="N381" i="10"/>
  <c r="M381" i="10"/>
  <c r="L381" i="10"/>
  <c r="N380" i="10"/>
  <c r="M380" i="10"/>
  <c r="L380" i="10"/>
  <c r="N379" i="10"/>
  <c r="M379" i="10"/>
  <c r="L379" i="10"/>
  <c r="N378" i="10"/>
  <c r="M378" i="10"/>
  <c r="L378" i="10"/>
  <c r="N377" i="10"/>
  <c r="M377" i="10"/>
  <c r="L377" i="10"/>
  <c r="N376" i="10"/>
  <c r="M376" i="10"/>
  <c r="L376" i="10"/>
  <c r="N375" i="10"/>
  <c r="M375" i="10"/>
  <c r="L375" i="10"/>
  <c r="N374" i="10"/>
  <c r="M374" i="10"/>
  <c r="L374" i="10"/>
  <c r="N373" i="10"/>
  <c r="M373" i="10"/>
  <c r="L373" i="10"/>
  <c r="N372" i="10"/>
  <c r="M372" i="10"/>
  <c r="L372" i="10"/>
  <c r="N371" i="10"/>
  <c r="M371" i="10"/>
  <c r="L371" i="10"/>
  <c r="N370" i="10"/>
  <c r="M370" i="10"/>
  <c r="L370" i="10"/>
  <c r="N369" i="10"/>
  <c r="M369" i="10"/>
  <c r="L369" i="10"/>
  <c r="N368" i="10"/>
  <c r="M368" i="10"/>
  <c r="L368" i="10"/>
  <c r="N367" i="10"/>
  <c r="M367" i="10"/>
  <c r="L367" i="10"/>
  <c r="N366" i="10"/>
  <c r="M366" i="10"/>
  <c r="L366" i="10"/>
  <c r="N365" i="10"/>
  <c r="M365" i="10"/>
  <c r="L365" i="10"/>
  <c r="N364" i="10"/>
  <c r="M364" i="10"/>
  <c r="L364" i="10"/>
  <c r="N363" i="10"/>
  <c r="M363" i="10"/>
  <c r="L363" i="10"/>
  <c r="N362" i="10"/>
  <c r="M362" i="10"/>
  <c r="L362" i="10"/>
  <c r="N361" i="10"/>
  <c r="M361" i="10"/>
  <c r="L361" i="10"/>
  <c r="N360" i="10"/>
  <c r="M360" i="10"/>
  <c r="L360" i="10"/>
  <c r="N359" i="10"/>
  <c r="M359" i="10"/>
  <c r="L359" i="10"/>
  <c r="N358" i="10"/>
  <c r="M358" i="10"/>
  <c r="L358" i="10"/>
  <c r="N357" i="10"/>
  <c r="M357" i="10"/>
  <c r="L357" i="10"/>
  <c r="N356" i="10"/>
  <c r="M356" i="10"/>
  <c r="L356" i="10"/>
  <c r="N355" i="10"/>
  <c r="M355" i="10"/>
  <c r="L355" i="10"/>
  <c r="N354" i="10"/>
  <c r="M354" i="10"/>
  <c r="L354" i="10"/>
  <c r="N353" i="10"/>
  <c r="M353" i="10"/>
  <c r="L353" i="10"/>
  <c r="N352" i="10"/>
  <c r="M352" i="10"/>
  <c r="L352" i="10"/>
  <c r="N351" i="10"/>
  <c r="M351" i="10"/>
  <c r="L351" i="10"/>
  <c r="N350" i="10"/>
  <c r="M350" i="10"/>
  <c r="L350" i="10"/>
  <c r="N349" i="10"/>
  <c r="M349" i="10"/>
  <c r="L349" i="10"/>
  <c r="N348" i="10"/>
  <c r="M348" i="10"/>
  <c r="L348" i="10"/>
  <c r="N347" i="10"/>
  <c r="M347" i="10"/>
  <c r="L347" i="10"/>
  <c r="N346" i="10"/>
  <c r="M346" i="10"/>
  <c r="L346" i="10"/>
  <c r="N345" i="10"/>
  <c r="M345" i="10"/>
  <c r="L345" i="10"/>
  <c r="N344" i="10"/>
  <c r="M344" i="10"/>
  <c r="L344" i="10"/>
  <c r="N343" i="10"/>
  <c r="M343" i="10"/>
  <c r="L343" i="10"/>
  <c r="N342" i="10"/>
  <c r="M342" i="10"/>
  <c r="L342" i="10"/>
  <c r="N341" i="10"/>
  <c r="M341" i="10"/>
  <c r="L341" i="10"/>
  <c r="N340" i="10"/>
  <c r="M340" i="10"/>
  <c r="L340" i="10"/>
  <c r="N339" i="10"/>
  <c r="M339" i="10"/>
  <c r="L339" i="10"/>
  <c r="N338" i="10"/>
  <c r="M338" i="10"/>
  <c r="L338" i="10"/>
  <c r="N337" i="10"/>
  <c r="M337" i="10"/>
  <c r="L337" i="10"/>
  <c r="N336" i="10"/>
  <c r="M336" i="10"/>
  <c r="L336" i="10"/>
  <c r="N335" i="10"/>
  <c r="M335" i="10"/>
  <c r="L335" i="10"/>
  <c r="N334" i="10"/>
  <c r="M334" i="10"/>
  <c r="L334" i="10"/>
  <c r="N333" i="10"/>
  <c r="M333" i="10"/>
  <c r="L333" i="10"/>
  <c r="N332" i="10"/>
  <c r="M332" i="10"/>
  <c r="L332" i="10"/>
  <c r="N331" i="10"/>
  <c r="M331" i="10"/>
  <c r="L331" i="10"/>
  <c r="N330" i="10"/>
  <c r="M330" i="10"/>
  <c r="L330" i="10"/>
  <c r="N329" i="10"/>
  <c r="M329" i="10"/>
  <c r="L329" i="10"/>
  <c r="N328" i="10"/>
  <c r="M328" i="10"/>
  <c r="L328" i="10"/>
  <c r="N327" i="10"/>
  <c r="M327" i="10"/>
  <c r="L327" i="10"/>
  <c r="N326" i="10"/>
  <c r="M326" i="10"/>
  <c r="L326" i="10"/>
  <c r="N325" i="10"/>
  <c r="M325" i="10"/>
  <c r="L325" i="10"/>
  <c r="N324" i="10"/>
  <c r="M324" i="10"/>
  <c r="L324" i="10"/>
  <c r="N323" i="10"/>
  <c r="M323" i="10"/>
  <c r="L323" i="10"/>
  <c r="N322" i="10"/>
  <c r="M322" i="10"/>
  <c r="L322" i="10"/>
  <c r="N321" i="10"/>
  <c r="M321" i="10"/>
  <c r="L321" i="10"/>
  <c r="N320" i="10"/>
  <c r="M320" i="10"/>
  <c r="L320" i="10"/>
  <c r="N319" i="10"/>
  <c r="M319" i="10"/>
  <c r="L319" i="10"/>
  <c r="N318" i="10"/>
  <c r="M318" i="10"/>
  <c r="L318" i="10"/>
  <c r="N317" i="10"/>
  <c r="M317" i="10"/>
  <c r="L317" i="10"/>
  <c r="N316" i="10"/>
  <c r="M316" i="10"/>
  <c r="L316" i="10"/>
  <c r="N315" i="10"/>
  <c r="M315" i="10"/>
  <c r="L315" i="10"/>
  <c r="N314" i="10"/>
  <c r="M314" i="10"/>
  <c r="L314" i="10"/>
  <c r="N313" i="10"/>
  <c r="M313" i="10"/>
  <c r="L313" i="10"/>
  <c r="N312" i="10"/>
  <c r="M312" i="10"/>
  <c r="L312" i="10"/>
  <c r="N311" i="10"/>
  <c r="M311" i="10"/>
  <c r="L311" i="10"/>
  <c r="N310" i="10"/>
  <c r="M310" i="10"/>
  <c r="L310" i="10"/>
  <c r="N309" i="10"/>
  <c r="M309" i="10"/>
  <c r="L309" i="10"/>
  <c r="N308" i="10"/>
  <c r="M308" i="10"/>
  <c r="L308" i="10"/>
  <c r="N307" i="10"/>
  <c r="M307" i="10"/>
  <c r="L307" i="10"/>
  <c r="N306" i="10"/>
  <c r="M306" i="10"/>
  <c r="L306" i="10"/>
  <c r="N305" i="10"/>
  <c r="M305" i="10"/>
  <c r="L305" i="10"/>
  <c r="N304" i="10"/>
  <c r="M304" i="10"/>
  <c r="L304" i="10"/>
  <c r="N303" i="10"/>
  <c r="M303" i="10"/>
  <c r="L303" i="10"/>
  <c r="N302" i="10"/>
  <c r="M302" i="10"/>
  <c r="L302" i="10"/>
  <c r="N301" i="10"/>
  <c r="M301" i="10"/>
  <c r="L301" i="10"/>
  <c r="N300" i="10"/>
  <c r="M300" i="10"/>
  <c r="L300" i="10"/>
  <c r="N299" i="10"/>
  <c r="M299" i="10"/>
  <c r="L299" i="10"/>
  <c r="N298" i="10"/>
  <c r="M298" i="10"/>
  <c r="L298" i="10"/>
  <c r="N297" i="10"/>
  <c r="M297" i="10"/>
  <c r="L297" i="10"/>
  <c r="N296" i="10"/>
  <c r="M296" i="10"/>
  <c r="L296" i="10"/>
  <c r="N295" i="10"/>
  <c r="M295" i="10"/>
  <c r="L295" i="10"/>
  <c r="N294" i="10"/>
  <c r="M294" i="10"/>
  <c r="L294" i="10"/>
  <c r="N293" i="10"/>
  <c r="M293" i="10"/>
  <c r="L293" i="10"/>
  <c r="N292" i="10"/>
  <c r="M292" i="10"/>
  <c r="L292" i="10"/>
  <c r="N291" i="10"/>
  <c r="M291" i="10"/>
  <c r="L291" i="10"/>
  <c r="N290" i="10"/>
  <c r="M290" i="10"/>
  <c r="L290" i="10"/>
  <c r="N289" i="10"/>
  <c r="M289" i="10"/>
  <c r="L289" i="10"/>
  <c r="N288" i="10"/>
  <c r="M288" i="10"/>
  <c r="L288" i="10"/>
  <c r="N287" i="10"/>
  <c r="M287" i="10"/>
  <c r="L287" i="10"/>
  <c r="N286" i="10"/>
  <c r="M286" i="10"/>
  <c r="L286" i="10"/>
  <c r="N285" i="10"/>
  <c r="M285" i="10"/>
  <c r="L285" i="10"/>
  <c r="N284" i="10"/>
  <c r="M284" i="10"/>
  <c r="L284" i="10"/>
  <c r="N283" i="10"/>
  <c r="M283" i="10"/>
  <c r="L283" i="10"/>
  <c r="N282" i="10"/>
  <c r="M282" i="10"/>
  <c r="L282" i="10"/>
  <c r="N281" i="10"/>
  <c r="M281" i="10"/>
  <c r="L281" i="10"/>
  <c r="N280" i="10"/>
  <c r="M280" i="10"/>
  <c r="L280" i="10"/>
  <c r="N279" i="10"/>
  <c r="M279" i="10"/>
  <c r="L279" i="10"/>
  <c r="N278" i="10"/>
  <c r="M278" i="10"/>
  <c r="L278" i="10"/>
  <c r="N277" i="10"/>
  <c r="M277" i="10"/>
  <c r="L277" i="10"/>
  <c r="N276" i="10"/>
  <c r="M276" i="10"/>
  <c r="L276" i="10"/>
  <c r="N275" i="10"/>
  <c r="M275" i="10"/>
  <c r="L275" i="10"/>
  <c r="N274" i="10"/>
  <c r="M274" i="10"/>
  <c r="L274" i="10"/>
  <c r="N273" i="10"/>
  <c r="M273" i="10"/>
  <c r="L273" i="10"/>
  <c r="N272" i="10"/>
  <c r="M272" i="10"/>
  <c r="L272" i="10"/>
  <c r="N271" i="10"/>
  <c r="M271" i="10"/>
  <c r="L271" i="10"/>
  <c r="N270" i="10"/>
  <c r="M270" i="10"/>
  <c r="L270" i="10"/>
  <c r="N269" i="10"/>
  <c r="M269" i="10"/>
  <c r="L269" i="10"/>
  <c r="N268" i="10"/>
  <c r="M268" i="10"/>
  <c r="L268" i="10"/>
  <c r="N267" i="10"/>
  <c r="M267" i="10"/>
  <c r="L267" i="10"/>
  <c r="N266" i="10"/>
  <c r="M266" i="10"/>
  <c r="L266" i="10"/>
  <c r="N265" i="10"/>
  <c r="M265" i="10"/>
  <c r="L265" i="10"/>
  <c r="N264" i="10"/>
  <c r="M264" i="10"/>
  <c r="L264" i="10"/>
  <c r="N263" i="10"/>
  <c r="M263" i="10"/>
  <c r="L263" i="10"/>
  <c r="N262" i="10"/>
  <c r="M262" i="10"/>
  <c r="L262" i="10"/>
  <c r="N261" i="10"/>
  <c r="M261" i="10"/>
  <c r="L261" i="10"/>
  <c r="N260" i="10"/>
  <c r="M260" i="10"/>
  <c r="L260" i="10"/>
  <c r="N259" i="10"/>
  <c r="M259" i="10"/>
  <c r="L259" i="10"/>
  <c r="N258" i="10"/>
  <c r="M258" i="10"/>
  <c r="L258" i="10"/>
  <c r="N257" i="10"/>
  <c r="M257" i="10"/>
  <c r="L257" i="10"/>
  <c r="N256" i="10"/>
  <c r="M256" i="10"/>
  <c r="L256" i="10"/>
  <c r="N255" i="10"/>
  <c r="M255" i="10"/>
  <c r="L255" i="10"/>
  <c r="N254" i="10"/>
  <c r="M254" i="10"/>
  <c r="L254" i="10"/>
  <c r="N253" i="10"/>
  <c r="M253" i="10"/>
  <c r="L253" i="10"/>
  <c r="N252" i="10"/>
  <c r="M252" i="10"/>
  <c r="L252" i="10"/>
  <c r="N251" i="10"/>
  <c r="M251" i="10"/>
  <c r="L251" i="10"/>
  <c r="N250" i="10"/>
  <c r="M250" i="10"/>
  <c r="L250" i="10"/>
  <c r="N249" i="10"/>
  <c r="M249" i="10"/>
  <c r="L249" i="10"/>
  <c r="N248" i="10"/>
  <c r="M248" i="10"/>
  <c r="L248" i="10"/>
  <c r="N247" i="10"/>
  <c r="M247" i="10"/>
  <c r="L247" i="10"/>
  <c r="N246" i="10"/>
  <c r="M246" i="10"/>
  <c r="L246" i="10"/>
  <c r="N245" i="10"/>
  <c r="M245" i="10"/>
  <c r="L245" i="10"/>
  <c r="N244" i="10"/>
  <c r="M244" i="10"/>
  <c r="L244" i="10"/>
  <c r="N243" i="10"/>
  <c r="M243" i="10"/>
  <c r="L243" i="10"/>
  <c r="N242" i="10"/>
  <c r="M242" i="10"/>
  <c r="L242" i="10"/>
  <c r="N241" i="10"/>
  <c r="M241" i="10"/>
  <c r="L241" i="10"/>
  <c r="N240" i="10"/>
  <c r="M240" i="10"/>
  <c r="L240" i="10"/>
  <c r="N239" i="10"/>
  <c r="M239" i="10"/>
  <c r="L239" i="10"/>
  <c r="N238" i="10"/>
  <c r="M238" i="10"/>
  <c r="L238" i="10"/>
  <c r="N237" i="10"/>
  <c r="M237" i="10"/>
  <c r="L237" i="10"/>
  <c r="N236" i="10"/>
  <c r="M236" i="10"/>
  <c r="L236" i="10"/>
  <c r="N235" i="10"/>
  <c r="M235" i="10"/>
  <c r="L235" i="10"/>
  <c r="N234" i="10"/>
  <c r="M234" i="10"/>
  <c r="L234" i="10"/>
  <c r="N233" i="10"/>
  <c r="M233" i="10"/>
  <c r="L233" i="10"/>
  <c r="N232" i="10"/>
  <c r="M232" i="10"/>
  <c r="L232" i="10"/>
  <c r="N231" i="10"/>
  <c r="M231" i="10"/>
  <c r="L231" i="10"/>
  <c r="N230" i="10"/>
  <c r="M230" i="10"/>
  <c r="L230" i="10"/>
  <c r="N229" i="10"/>
  <c r="M229" i="10"/>
  <c r="L229" i="10"/>
  <c r="N228" i="10"/>
  <c r="M228" i="10"/>
  <c r="L228" i="10"/>
  <c r="N227" i="10"/>
  <c r="M227" i="10"/>
  <c r="L227" i="10"/>
  <c r="N226" i="10"/>
  <c r="M226" i="10"/>
  <c r="L226" i="10"/>
  <c r="N225" i="10"/>
  <c r="M225" i="10"/>
  <c r="L225" i="10"/>
  <c r="N224" i="10"/>
  <c r="M224" i="10"/>
  <c r="L224" i="10"/>
  <c r="N223" i="10"/>
  <c r="M223" i="10"/>
  <c r="L223" i="10"/>
  <c r="N222" i="10"/>
  <c r="M222" i="10"/>
  <c r="L222" i="10"/>
  <c r="N221" i="10"/>
  <c r="M221" i="10"/>
  <c r="L221" i="10"/>
  <c r="N220" i="10"/>
  <c r="M220" i="10"/>
  <c r="L220" i="10"/>
  <c r="N219" i="10"/>
  <c r="M219" i="10"/>
  <c r="L219" i="10"/>
  <c r="N218" i="10"/>
  <c r="M218" i="10"/>
  <c r="L218" i="10"/>
  <c r="N217" i="10"/>
  <c r="M217" i="10"/>
  <c r="L217" i="10"/>
  <c r="N216" i="10"/>
  <c r="M216" i="10"/>
  <c r="L216" i="10"/>
  <c r="N215" i="10"/>
  <c r="M215" i="10"/>
  <c r="L215" i="10"/>
  <c r="N214" i="10"/>
  <c r="M214" i="10"/>
  <c r="L214" i="10"/>
  <c r="N213" i="10"/>
  <c r="M213" i="10"/>
  <c r="L213" i="10"/>
  <c r="N212" i="10"/>
  <c r="M212" i="10"/>
  <c r="L212" i="10"/>
  <c r="N211" i="10"/>
  <c r="M211" i="10"/>
  <c r="L211" i="10"/>
  <c r="N210" i="10"/>
  <c r="M210" i="10"/>
  <c r="L210" i="10"/>
  <c r="N209" i="10"/>
  <c r="M209" i="10"/>
  <c r="L209" i="10"/>
  <c r="N208" i="10"/>
  <c r="M208" i="10"/>
  <c r="L208" i="10"/>
  <c r="N207" i="10"/>
  <c r="M207" i="10"/>
  <c r="L207" i="10"/>
  <c r="N206" i="10"/>
  <c r="M206" i="10"/>
  <c r="L206" i="10"/>
  <c r="N205" i="10"/>
  <c r="M205" i="10"/>
  <c r="L205" i="10"/>
  <c r="N204" i="10"/>
  <c r="M204" i="10"/>
  <c r="L204" i="10"/>
  <c r="N203" i="10"/>
  <c r="M203" i="10"/>
  <c r="L203" i="10"/>
  <c r="N202" i="10"/>
  <c r="M202" i="10"/>
  <c r="L202" i="10"/>
  <c r="N201" i="10"/>
  <c r="M201" i="10"/>
  <c r="L201" i="10"/>
  <c r="N200" i="10"/>
  <c r="M200" i="10"/>
  <c r="L200" i="10"/>
  <c r="N199" i="10"/>
  <c r="M199" i="10"/>
  <c r="L199" i="10"/>
  <c r="N198" i="10"/>
  <c r="M198" i="10"/>
  <c r="L198" i="10"/>
  <c r="N197" i="10"/>
  <c r="M197" i="10"/>
  <c r="L197" i="10"/>
  <c r="N196" i="10"/>
  <c r="M196" i="10"/>
  <c r="L196" i="10"/>
  <c r="N195" i="10"/>
  <c r="M195" i="10"/>
  <c r="L195" i="10"/>
  <c r="N194" i="10"/>
  <c r="M194" i="10"/>
  <c r="L194" i="10"/>
  <c r="N193" i="10"/>
  <c r="M193" i="10"/>
  <c r="L193" i="10"/>
  <c r="N192" i="10"/>
  <c r="M192" i="10"/>
  <c r="L192" i="10"/>
  <c r="N191" i="10"/>
  <c r="M191" i="10"/>
  <c r="L191" i="10"/>
  <c r="N190" i="10"/>
  <c r="M190" i="10"/>
  <c r="L190" i="10"/>
  <c r="N189" i="10"/>
  <c r="M189" i="10"/>
  <c r="L189" i="10"/>
  <c r="N188" i="10"/>
  <c r="M188" i="10"/>
  <c r="L188" i="10"/>
  <c r="N187" i="10"/>
  <c r="M187" i="10"/>
  <c r="L187" i="10"/>
  <c r="N186" i="10"/>
  <c r="M186" i="10"/>
  <c r="L186" i="10"/>
  <c r="N185" i="10"/>
  <c r="M185" i="10"/>
  <c r="L185" i="10"/>
  <c r="N184" i="10"/>
  <c r="M184" i="10"/>
  <c r="L184" i="10"/>
  <c r="N183" i="10"/>
  <c r="M183" i="10"/>
  <c r="L183" i="10"/>
  <c r="N182" i="10"/>
  <c r="M182" i="10"/>
  <c r="L182" i="10"/>
  <c r="N181" i="10"/>
  <c r="M181" i="10"/>
  <c r="L181" i="10"/>
  <c r="N180" i="10"/>
  <c r="M180" i="10"/>
  <c r="L180" i="10"/>
  <c r="N179" i="10"/>
  <c r="M179" i="10"/>
  <c r="L179" i="10"/>
  <c r="N178" i="10"/>
  <c r="M178" i="10"/>
  <c r="L178" i="10"/>
  <c r="N177" i="10"/>
  <c r="M177" i="10"/>
  <c r="L177" i="10"/>
  <c r="N176" i="10"/>
  <c r="M176" i="10"/>
  <c r="L176" i="10"/>
  <c r="N175" i="10"/>
  <c r="M175" i="10"/>
  <c r="L175" i="10"/>
  <c r="N174" i="10"/>
  <c r="M174" i="10"/>
  <c r="L174" i="10"/>
  <c r="N173" i="10"/>
  <c r="M173" i="10"/>
  <c r="L173" i="10"/>
  <c r="N172" i="10"/>
  <c r="M172" i="10"/>
  <c r="L172" i="10"/>
  <c r="N171" i="10"/>
  <c r="M171" i="10"/>
  <c r="L171" i="10"/>
  <c r="N170" i="10"/>
  <c r="M170" i="10"/>
  <c r="L170" i="10"/>
  <c r="N169" i="10"/>
  <c r="M169" i="10"/>
  <c r="L169" i="10"/>
  <c r="N168" i="10"/>
  <c r="M168" i="10"/>
  <c r="L168" i="10"/>
  <c r="N167" i="10"/>
  <c r="M167" i="10"/>
  <c r="L167" i="10"/>
  <c r="N166" i="10"/>
  <c r="M166" i="10"/>
  <c r="L166" i="10"/>
  <c r="N165" i="10"/>
  <c r="M165" i="10"/>
  <c r="L165" i="10"/>
  <c r="N164" i="10"/>
  <c r="M164" i="10"/>
  <c r="L164" i="10"/>
  <c r="N163" i="10"/>
  <c r="M163" i="10"/>
  <c r="L163" i="10"/>
  <c r="N162" i="10"/>
  <c r="M162" i="10"/>
  <c r="L162" i="10"/>
  <c r="N161" i="10"/>
  <c r="M161" i="10"/>
  <c r="L161" i="10"/>
  <c r="N160" i="10"/>
  <c r="M160" i="10"/>
  <c r="L160" i="10"/>
  <c r="N159" i="10"/>
  <c r="M159" i="10"/>
  <c r="L159" i="10"/>
  <c r="N158" i="10"/>
  <c r="M158" i="10"/>
  <c r="L158" i="10"/>
  <c r="N157" i="10"/>
  <c r="M157" i="10"/>
  <c r="L157" i="10"/>
  <c r="N156" i="10"/>
  <c r="M156" i="10"/>
  <c r="L156" i="10"/>
  <c r="N155" i="10"/>
  <c r="M155" i="10"/>
  <c r="L155" i="10"/>
  <c r="N154" i="10"/>
  <c r="M154" i="10"/>
  <c r="L154" i="10"/>
  <c r="N153" i="10"/>
  <c r="M153" i="10"/>
  <c r="L153" i="10"/>
  <c r="N152" i="10"/>
  <c r="M152" i="10"/>
  <c r="L152" i="10"/>
  <c r="N151" i="10"/>
  <c r="M151" i="10"/>
  <c r="L151" i="10"/>
  <c r="N150" i="10"/>
  <c r="M150" i="10"/>
  <c r="L150" i="10"/>
  <c r="N149" i="10"/>
  <c r="M149" i="10"/>
  <c r="L149" i="10"/>
  <c r="N148" i="10"/>
  <c r="M148" i="10"/>
  <c r="L148" i="10"/>
  <c r="N147" i="10"/>
  <c r="M147" i="10"/>
  <c r="L147" i="10"/>
  <c r="N146" i="10"/>
  <c r="M146" i="10"/>
  <c r="L146" i="10"/>
  <c r="N145" i="10"/>
  <c r="M145" i="10"/>
  <c r="L145" i="10"/>
  <c r="N144" i="10"/>
  <c r="M144" i="10"/>
  <c r="L144" i="10"/>
  <c r="N143" i="10"/>
  <c r="M143" i="10"/>
  <c r="L143" i="10"/>
  <c r="N142" i="10"/>
  <c r="M142" i="10"/>
  <c r="L142" i="10"/>
  <c r="N141" i="10"/>
  <c r="M141" i="10"/>
  <c r="L141" i="10"/>
  <c r="N140" i="10"/>
  <c r="M140" i="10"/>
  <c r="L140" i="10"/>
  <c r="N139" i="10"/>
  <c r="M139" i="10"/>
  <c r="L139" i="10"/>
  <c r="N138" i="10"/>
  <c r="M138" i="10"/>
  <c r="L138" i="10"/>
  <c r="N137" i="10"/>
  <c r="M137" i="10"/>
  <c r="L137" i="10"/>
  <c r="N136" i="10"/>
  <c r="M136" i="10"/>
  <c r="L136" i="10"/>
  <c r="N135" i="10"/>
  <c r="M135" i="10"/>
  <c r="L135" i="10"/>
  <c r="N134" i="10"/>
  <c r="M134" i="10"/>
  <c r="L134" i="10"/>
  <c r="N133" i="10"/>
  <c r="M133" i="10"/>
  <c r="L133" i="10"/>
  <c r="N132" i="10"/>
  <c r="M132" i="10"/>
  <c r="L132" i="10"/>
  <c r="N131" i="10"/>
  <c r="M131" i="10"/>
  <c r="L131" i="10"/>
  <c r="N130" i="10"/>
  <c r="M130" i="10"/>
  <c r="L130" i="10"/>
  <c r="N129" i="10"/>
  <c r="M129" i="10"/>
  <c r="L129" i="10"/>
  <c r="N128" i="10"/>
  <c r="M128" i="10"/>
  <c r="L128" i="10"/>
  <c r="N127" i="10"/>
  <c r="M127" i="10"/>
  <c r="L127" i="10"/>
  <c r="N126" i="10"/>
  <c r="M126" i="10"/>
  <c r="L126" i="10"/>
  <c r="N125" i="10"/>
  <c r="M125" i="10"/>
  <c r="L125" i="10"/>
  <c r="N124" i="10"/>
  <c r="M124" i="10"/>
  <c r="L124" i="10"/>
  <c r="N123" i="10"/>
  <c r="M123" i="10"/>
  <c r="L123" i="10"/>
  <c r="N122" i="10"/>
  <c r="M122" i="10"/>
  <c r="L122" i="10"/>
  <c r="N121" i="10"/>
  <c r="M121" i="10"/>
  <c r="L121" i="10"/>
  <c r="N120" i="10"/>
  <c r="M120" i="10"/>
  <c r="L120" i="10"/>
  <c r="N119" i="10"/>
  <c r="M119" i="10"/>
  <c r="L119" i="10"/>
  <c r="N118" i="10"/>
  <c r="M118" i="10"/>
  <c r="L118" i="10"/>
  <c r="N117" i="10"/>
  <c r="M117" i="10"/>
  <c r="L117" i="10"/>
  <c r="N116" i="10"/>
  <c r="M116" i="10"/>
  <c r="L116" i="10"/>
  <c r="N115" i="10"/>
  <c r="M115" i="10"/>
  <c r="L115" i="10"/>
  <c r="N114" i="10"/>
  <c r="M114" i="10"/>
  <c r="L114" i="10"/>
  <c r="N113" i="10"/>
  <c r="M113" i="10"/>
  <c r="L113" i="10"/>
  <c r="N112" i="10"/>
  <c r="M112" i="10"/>
  <c r="L112" i="10"/>
  <c r="N111" i="10"/>
  <c r="M111" i="10"/>
  <c r="L111" i="10"/>
  <c r="N110" i="10"/>
  <c r="M110" i="10"/>
  <c r="L110" i="10"/>
  <c r="N109" i="10"/>
  <c r="M109" i="10"/>
  <c r="L109" i="10"/>
  <c r="N108" i="10"/>
  <c r="M108" i="10"/>
  <c r="L108" i="10"/>
  <c r="N107" i="10"/>
  <c r="M107" i="10"/>
  <c r="L107" i="10"/>
  <c r="N106" i="10"/>
  <c r="M106" i="10"/>
  <c r="L106" i="10"/>
  <c r="N105" i="10"/>
  <c r="M105" i="10"/>
  <c r="L105" i="10"/>
  <c r="N104" i="10"/>
  <c r="M104" i="10"/>
  <c r="L104" i="10"/>
  <c r="N103" i="10"/>
  <c r="M103" i="10"/>
  <c r="L103" i="10"/>
  <c r="N102" i="10"/>
  <c r="M102" i="10"/>
  <c r="L102" i="10"/>
  <c r="N101" i="10"/>
  <c r="M101" i="10"/>
  <c r="L101" i="10"/>
  <c r="N100" i="10"/>
  <c r="M100" i="10"/>
  <c r="L100" i="10"/>
  <c r="N99" i="10"/>
  <c r="M99" i="10"/>
  <c r="L99" i="10"/>
  <c r="N98" i="10"/>
  <c r="M98" i="10"/>
  <c r="L98" i="10"/>
  <c r="N97" i="10"/>
  <c r="M97" i="10"/>
  <c r="L97" i="10"/>
  <c r="N96" i="10"/>
  <c r="M96" i="10"/>
  <c r="L96" i="10"/>
  <c r="N95" i="10"/>
  <c r="M95" i="10"/>
  <c r="L95" i="10"/>
  <c r="N94" i="10"/>
  <c r="M94" i="10"/>
  <c r="L94" i="10"/>
  <c r="N93" i="10"/>
  <c r="M93" i="10"/>
  <c r="L93" i="10"/>
  <c r="N92" i="10"/>
  <c r="M92" i="10"/>
  <c r="L92" i="10"/>
  <c r="N91" i="10"/>
  <c r="M91" i="10"/>
  <c r="L91" i="10"/>
  <c r="N90" i="10"/>
  <c r="M90" i="10"/>
  <c r="L90" i="10"/>
  <c r="N89" i="10"/>
  <c r="M89" i="10"/>
  <c r="L89" i="10"/>
  <c r="N88" i="10"/>
  <c r="M88" i="10"/>
  <c r="L88" i="10"/>
  <c r="N87" i="10"/>
  <c r="M87" i="10"/>
  <c r="L87" i="10"/>
  <c r="N86" i="10"/>
  <c r="M86" i="10"/>
  <c r="L86" i="10"/>
  <c r="N85" i="10"/>
  <c r="M85" i="10"/>
  <c r="L85" i="10"/>
  <c r="N84" i="10"/>
  <c r="M84" i="10"/>
  <c r="L84" i="10"/>
  <c r="N83" i="10"/>
  <c r="M83" i="10"/>
  <c r="L83" i="10"/>
  <c r="N82" i="10"/>
  <c r="M82" i="10"/>
  <c r="L82" i="10"/>
  <c r="N81" i="10"/>
  <c r="M81" i="10"/>
  <c r="L81" i="10"/>
  <c r="N80" i="10"/>
  <c r="M80" i="10"/>
  <c r="L80" i="10"/>
  <c r="N79" i="10"/>
  <c r="M79" i="10"/>
  <c r="L79" i="10"/>
  <c r="N78" i="10"/>
  <c r="M78" i="10"/>
  <c r="L78" i="10"/>
  <c r="N77" i="10"/>
  <c r="M77" i="10"/>
  <c r="L77" i="10"/>
  <c r="N76" i="10"/>
  <c r="M76" i="10"/>
  <c r="L76" i="10"/>
  <c r="N75" i="10"/>
  <c r="M75" i="10"/>
  <c r="L75" i="10"/>
  <c r="N74" i="10"/>
  <c r="M74" i="10"/>
  <c r="L74" i="10"/>
  <c r="N73" i="10"/>
  <c r="M73" i="10"/>
  <c r="L73" i="10"/>
  <c r="N72" i="10"/>
  <c r="M72" i="10"/>
  <c r="L72" i="10"/>
  <c r="N71" i="10"/>
  <c r="M71" i="10"/>
  <c r="L71" i="10"/>
  <c r="N70" i="10"/>
  <c r="M70" i="10"/>
  <c r="L70" i="10"/>
  <c r="N69" i="10"/>
  <c r="M69" i="10"/>
  <c r="L69" i="10"/>
  <c r="N68" i="10"/>
  <c r="M68" i="10"/>
  <c r="L68" i="10"/>
  <c r="N67" i="10"/>
  <c r="M67" i="10"/>
  <c r="L67" i="10"/>
  <c r="N66" i="10"/>
  <c r="M66" i="10"/>
  <c r="L66" i="10"/>
  <c r="N65" i="10"/>
  <c r="M65" i="10"/>
  <c r="L65" i="10"/>
  <c r="N64" i="10"/>
  <c r="M64" i="10"/>
  <c r="L64" i="10"/>
  <c r="N63" i="10"/>
  <c r="M63" i="10"/>
  <c r="L63" i="10"/>
  <c r="N62" i="10"/>
  <c r="M62" i="10"/>
  <c r="L62" i="10"/>
  <c r="N61" i="10"/>
  <c r="M61" i="10"/>
  <c r="L61" i="10"/>
  <c r="N60" i="10"/>
  <c r="M60" i="10"/>
  <c r="L60" i="10"/>
  <c r="N59" i="10"/>
  <c r="M59" i="10"/>
  <c r="L59" i="10"/>
  <c r="N58" i="10"/>
  <c r="M58" i="10"/>
  <c r="L58" i="10"/>
  <c r="N57" i="10"/>
  <c r="M57" i="10"/>
  <c r="L57" i="10"/>
  <c r="N56" i="10"/>
  <c r="M56" i="10"/>
  <c r="L56" i="10"/>
  <c r="N55" i="10"/>
  <c r="M55" i="10"/>
  <c r="L55" i="10"/>
  <c r="N54" i="10"/>
  <c r="M54" i="10"/>
  <c r="L54" i="10"/>
  <c r="N53" i="10"/>
  <c r="M53" i="10"/>
  <c r="L53" i="10"/>
  <c r="N52" i="10"/>
  <c r="M52" i="10"/>
  <c r="L52" i="10"/>
  <c r="N51" i="10"/>
  <c r="M51" i="10"/>
  <c r="L51" i="10"/>
  <c r="N50" i="10"/>
  <c r="M50" i="10"/>
  <c r="L50" i="10"/>
  <c r="N49" i="10"/>
  <c r="M49" i="10"/>
  <c r="L49" i="10"/>
  <c r="N48" i="10"/>
  <c r="M48" i="10"/>
  <c r="L48" i="10"/>
  <c r="N47" i="10"/>
  <c r="M47" i="10"/>
  <c r="L47" i="10"/>
  <c r="N46" i="10"/>
  <c r="M46" i="10"/>
  <c r="L46" i="10"/>
  <c r="N45" i="10"/>
  <c r="M45" i="10"/>
  <c r="L45" i="10"/>
  <c r="N44" i="10"/>
  <c r="M44" i="10"/>
  <c r="L44" i="10"/>
  <c r="N43" i="10"/>
  <c r="M43" i="10"/>
  <c r="L43" i="10"/>
  <c r="N42" i="10"/>
  <c r="M42" i="10"/>
  <c r="L42" i="10"/>
  <c r="N41" i="10"/>
  <c r="M41" i="10"/>
  <c r="L41" i="10"/>
  <c r="N40" i="10"/>
  <c r="M40" i="10"/>
  <c r="L40" i="10"/>
  <c r="N39" i="10"/>
  <c r="M39" i="10"/>
  <c r="L39" i="10"/>
  <c r="N38" i="10"/>
  <c r="M38" i="10"/>
  <c r="L38" i="10"/>
  <c r="N37" i="10"/>
  <c r="M37" i="10"/>
  <c r="L37" i="10"/>
  <c r="N36" i="10"/>
  <c r="M36" i="10"/>
  <c r="L36" i="10"/>
  <c r="N35" i="10"/>
  <c r="M35" i="10"/>
  <c r="L35" i="10"/>
  <c r="N34" i="10"/>
  <c r="M34" i="10"/>
  <c r="L34" i="10"/>
  <c r="N33" i="10"/>
  <c r="M33" i="10"/>
  <c r="L33" i="10"/>
  <c r="N32" i="10"/>
  <c r="M32" i="10"/>
  <c r="L32" i="10"/>
  <c r="N31" i="10"/>
  <c r="M31" i="10"/>
  <c r="L31" i="10"/>
  <c r="N30" i="10"/>
  <c r="M30" i="10"/>
  <c r="L30" i="10"/>
  <c r="N29" i="10"/>
  <c r="M29" i="10"/>
  <c r="L29" i="10"/>
  <c r="N28" i="10"/>
  <c r="M28" i="10"/>
  <c r="L28" i="10"/>
  <c r="N27" i="10"/>
  <c r="M27" i="10"/>
  <c r="L27" i="10"/>
  <c r="N26" i="10"/>
  <c r="M26" i="10"/>
  <c r="L26" i="10"/>
  <c r="N25" i="10"/>
  <c r="M25" i="10"/>
  <c r="L25" i="10"/>
  <c r="N24" i="10"/>
  <c r="M24" i="10"/>
  <c r="L24" i="10"/>
  <c r="N23" i="10"/>
  <c r="M23" i="10"/>
  <c r="L23" i="10"/>
  <c r="N22" i="10"/>
  <c r="M22" i="10"/>
  <c r="L22" i="10"/>
  <c r="N21" i="10"/>
  <c r="M21" i="10"/>
  <c r="L21" i="10"/>
  <c r="N20" i="10"/>
  <c r="M20" i="10"/>
  <c r="L20" i="10"/>
  <c r="N19" i="10"/>
  <c r="M19" i="10"/>
  <c r="L19" i="10"/>
  <c r="N18" i="10"/>
  <c r="M18" i="10"/>
  <c r="L18" i="10"/>
  <c r="N17" i="10"/>
  <c r="M17" i="10"/>
  <c r="L17" i="10"/>
  <c r="N16" i="10"/>
  <c r="M16" i="10"/>
  <c r="L16" i="10"/>
  <c r="N15" i="10"/>
  <c r="M15" i="10"/>
  <c r="L15" i="10"/>
  <c r="L14" i="10"/>
  <c r="L13" i="10"/>
  <c r="L12" i="10"/>
  <c r="C12" i="10"/>
  <c r="N12" i="10" s="1"/>
  <c r="L11" i="10"/>
  <c r="C11" i="10"/>
  <c r="N10" i="10"/>
  <c r="M10" i="10"/>
  <c r="L10" i="10"/>
  <c r="K10" i="10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79" i="10" s="1"/>
  <c r="K80" i="10" s="1"/>
  <c r="K81" i="10" s="1"/>
  <c r="K82" i="10" s="1"/>
  <c r="K83" i="10" s="1"/>
  <c r="K84" i="10" s="1"/>
  <c r="K85" i="10" s="1"/>
  <c r="K86" i="10" s="1"/>
  <c r="K87" i="10" s="1"/>
  <c r="K88" i="10" s="1"/>
  <c r="K89" i="10" s="1"/>
  <c r="K90" i="10" s="1"/>
  <c r="K91" i="10" s="1"/>
  <c r="K92" i="10" s="1"/>
  <c r="K93" i="10" s="1"/>
  <c r="K94" i="10" s="1"/>
  <c r="K95" i="10" s="1"/>
  <c r="K96" i="10" s="1"/>
  <c r="K97" i="10" s="1"/>
  <c r="K98" i="10" s="1"/>
  <c r="K99" i="10" s="1"/>
  <c r="K100" i="10" s="1"/>
  <c r="K101" i="10" s="1"/>
  <c r="K102" i="10" s="1"/>
  <c r="K103" i="10" s="1"/>
  <c r="K104" i="10" s="1"/>
  <c r="K105" i="10" s="1"/>
  <c r="K106" i="10" s="1"/>
  <c r="K107" i="10" s="1"/>
  <c r="K108" i="10" s="1"/>
  <c r="K109" i="10" s="1"/>
  <c r="K110" i="10" s="1"/>
  <c r="K111" i="10" s="1"/>
  <c r="K112" i="10" s="1"/>
  <c r="K113" i="10" s="1"/>
  <c r="K114" i="10" s="1"/>
  <c r="K115" i="10" s="1"/>
  <c r="K116" i="10" s="1"/>
  <c r="K117" i="10" s="1"/>
  <c r="K118" i="10" s="1"/>
  <c r="K119" i="10" s="1"/>
  <c r="K120" i="10" s="1"/>
  <c r="K121" i="10" s="1"/>
  <c r="K122" i="10" s="1"/>
  <c r="K123" i="10" s="1"/>
  <c r="K124" i="10" s="1"/>
  <c r="K125" i="10" s="1"/>
  <c r="K126" i="10" s="1"/>
  <c r="K127" i="10" s="1"/>
  <c r="K128" i="10" s="1"/>
  <c r="K129" i="10" s="1"/>
  <c r="K130" i="10" s="1"/>
  <c r="K131" i="10" s="1"/>
  <c r="K132" i="10" s="1"/>
  <c r="K133" i="10" s="1"/>
  <c r="K134" i="10" s="1"/>
  <c r="K135" i="10" s="1"/>
  <c r="K136" i="10" s="1"/>
  <c r="K137" i="10" s="1"/>
  <c r="K138" i="10" s="1"/>
  <c r="K139" i="10" s="1"/>
  <c r="K140" i="10" s="1"/>
  <c r="K141" i="10" s="1"/>
  <c r="K142" i="10" s="1"/>
  <c r="K143" i="10" s="1"/>
  <c r="K144" i="10" s="1"/>
  <c r="K145" i="10" s="1"/>
  <c r="K146" i="10" s="1"/>
  <c r="K147" i="10" s="1"/>
  <c r="K148" i="10" s="1"/>
  <c r="K149" i="10" s="1"/>
  <c r="K150" i="10" s="1"/>
  <c r="K151" i="10" s="1"/>
  <c r="K152" i="10" s="1"/>
  <c r="K153" i="10" s="1"/>
  <c r="K154" i="10" s="1"/>
  <c r="K155" i="10" s="1"/>
  <c r="K156" i="10" s="1"/>
  <c r="K157" i="10" s="1"/>
  <c r="K158" i="10" s="1"/>
  <c r="K159" i="10" s="1"/>
  <c r="K160" i="10" s="1"/>
  <c r="K161" i="10" s="1"/>
  <c r="K162" i="10" s="1"/>
  <c r="K163" i="10" s="1"/>
  <c r="K164" i="10" s="1"/>
  <c r="K165" i="10" s="1"/>
  <c r="K166" i="10" s="1"/>
  <c r="K167" i="10" s="1"/>
  <c r="K168" i="10" s="1"/>
  <c r="K169" i="10" s="1"/>
  <c r="K170" i="10" s="1"/>
  <c r="K171" i="10" s="1"/>
  <c r="K172" i="10" s="1"/>
  <c r="K173" i="10" s="1"/>
  <c r="K174" i="10" s="1"/>
  <c r="K175" i="10" s="1"/>
  <c r="K176" i="10" s="1"/>
  <c r="K177" i="10" s="1"/>
  <c r="K178" i="10" s="1"/>
  <c r="K179" i="10" s="1"/>
  <c r="K180" i="10" s="1"/>
  <c r="K181" i="10" s="1"/>
  <c r="K182" i="10" s="1"/>
  <c r="K183" i="10" s="1"/>
  <c r="K184" i="10" s="1"/>
  <c r="K185" i="10" s="1"/>
  <c r="K186" i="10" s="1"/>
  <c r="K187" i="10" s="1"/>
  <c r="K188" i="10" s="1"/>
  <c r="K189" i="10" s="1"/>
  <c r="K190" i="10" s="1"/>
  <c r="K191" i="10" s="1"/>
  <c r="K192" i="10" s="1"/>
  <c r="K193" i="10" s="1"/>
  <c r="K194" i="10" s="1"/>
  <c r="K195" i="10" s="1"/>
  <c r="K196" i="10" s="1"/>
  <c r="K197" i="10" s="1"/>
  <c r="K198" i="10" s="1"/>
  <c r="K199" i="10" s="1"/>
  <c r="K200" i="10" s="1"/>
  <c r="K201" i="10" s="1"/>
  <c r="K202" i="10" s="1"/>
  <c r="K203" i="10" s="1"/>
  <c r="K204" i="10" s="1"/>
  <c r="K205" i="10" s="1"/>
  <c r="K206" i="10" s="1"/>
  <c r="K207" i="10" s="1"/>
  <c r="K208" i="10" s="1"/>
  <c r="K209" i="10" s="1"/>
  <c r="K210" i="10" s="1"/>
  <c r="K211" i="10" s="1"/>
  <c r="K212" i="10" s="1"/>
  <c r="K213" i="10" s="1"/>
  <c r="K214" i="10" s="1"/>
  <c r="K215" i="10" s="1"/>
  <c r="K216" i="10" s="1"/>
  <c r="K217" i="10" s="1"/>
  <c r="K218" i="10" s="1"/>
  <c r="K219" i="10" s="1"/>
  <c r="K220" i="10" s="1"/>
  <c r="K221" i="10" s="1"/>
  <c r="K222" i="10" s="1"/>
  <c r="K223" i="10" s="1"/>
  <c r="K224" i="10" s="1"/>
  <c r="K225" i="10" s="1"/>
  <c r="K226" i="10" s="1"/>
  <c r="K227" i="10" s="1"/>
  <c r="K228" i="10" s="1"/>
  <c r="K229" i="10" s="1"/>
  <c r="K230" i="10" s="1"/>
  <c r="K231" i="10" s="1"/>
  <c r="K232" i="10" s="1"/>
  <c r="K233" i="10" s="1"/>
  <c r="K234" i="10" s="1"/>
  <c r="K235" i="10" s="1"/>
  <c r="K236" i="10" s="1"/>
  <c r="K237" i="10" s="1"/>
  <c r="K238" i="10" s="1"/>
  <c r="K239" i="10" s="1"/>
  <c r="K240" i="10" s="1"/>
  <c r="K241" i="10" s="1"/>
  <c r="K242" i="10" s="1"/>
  <c r="K243" i="10" s="1"/>
  <c r="K244" i="10" s="1"/>
  <c r="K245" i="10" s="1"/>
  <c r="K246" i="10" s="1"/>
  <c r="K247" i="10" s="1"/>
  <c r="K248" i="10" s="1"/>
  <c r="K249" i="10" s="1"/>
  <c r="K250" i="10" s="1"/>
  <c r="K251" i="10" s="1"/>
  <c r="K252" i="10" s="1"/>
  <c r="K253" i="10" s="1"/>
  <c r="K254" i="10" s="1"/>
  <c r="K255" i="10" s="1"/>
  <c r="K256" i="10" s="1"/>
  <c r="K257" i="10" s="1"/>
  <c r="K258" i="10" s="1"/>
  <c r="K259" i="10" s="1"/>
  <c r="K260" i="10" s="1"/>
  <c r="K261" i="10" s="1"/>
  <c r="K262" i="10" s="1"/>
  <c r="K263" i="10" s="1"/>
  <c r="K264" i="10" s="1"/>
  <c r="K265" i="10" s="1"/>
  <c r="K266" i="10" s="1"/>
  <c r="K267" i="10" s="1"/>
  <c r="K268" i="10" s="1"/>
  <c r="K269" i="10" s="1"/>
  <c r="K270" i="10" s="1"/>
  <c r="K271" i="10" s="1"/>
  <c r="K272" i="10" s="1"/>
  <c r="K273" i="10" s="1"/>
  <c r="K274" i="10" s="1"/>
  <c r="K275" i="10" s="1"/>
  <c r="K276" i="10" s="1"/>
  <c r="K277" i="10" s="1"/>
  <c r="K278" i="10" s="1"/>
  <c r="K279" i="10" s="1"/>
  <c r="K280" i="10" s="1"/>
  <c r="K281" i="10" s="1"/>
  <c r="K282" i="10" s="1"/>
  <c r="K283" i="10" s="1"/>
  <c r="K284" i="10" s="1"/>
  <c r="K285" i="10" s="1"/>
  <c r="K286" i="10" s="1"/>
  <c r="K287" i="10" s="1"/>
  <c r="K288" i="10" s="1"/>
  <c r="K289" i="10" s="1"/>
  <c r="K290" i="10" s="1"/>
  <c r="K291" i="10" s="1"/>
  <c r="K292" i="10" s="1"/>
  <c r="K293" i="10" s="1"/>
  <c r="K294" i="10" s="1"/>
  <c r="K295" i="10" s="1"/>
  <c r="K296" i="10" s="1"/>
  <c r="K297" i="10" s="1"/>
  <c r="K298" i="10" s="1"/>
  <c r="K299" i="10" s="1"/>
  <c r="K300" i="10" s="1"/>
  <c r="K301" i="10" s="1"/>
  <c r="K302" i="10" s="1"/>
  <c r="K303" i="10" s="1"/>
  <c r="K304" i="10" s="1"/>
  <c r="K305" i="10" s="1"/>
  <c r="K306" i="10" s="1"/>
  <c r="K307" i="10" s="1"/>
  <c r="K308" i="10" s="1"/>
  <c r="K309" i="10" s="1"/>
  <c r="K310" i="10" s="1"/>
  <c r="K311" i="10" s="1"/>
  <c r="K312" i="10" s="1"/>
  <c r="K313" i="10" s="1"/>
  <c r="K314" i="10" s="1"/>
  <c r="K315" i="10" s="1"/>
  <c r="K316" i="10" s="1"/>
  <c r="K317" i="10" s="1"/>
  <c r="K318" i="10" s="1"/>
  <c r="K319" i="10" s="1"/>
  <c r="K320" i="10" s="1"/>
  <c r="K321" i="10" s="1"/>
  <c r="K322" i="10" s="1"/>
  <c r="K323" i="10" s="1"/>
  <c r="K324" i="10" s="1"/>
  <c r="K325" i="10" s="1"/>
  <c r="K326" i="10" s="1"/>
  <c r="K327" i="10" s="1"/>
  <c r="K328" i="10" s="1"/>
  <c r="K329" i="10" s="1"/>
  <c r="K330" i="10" s="1"/>
  <c r="K331" i="10" s="1"/>
  <c r="K332" i="10" s="1"/>
  <c r="K333" i="10" s="1"/>
  <c r="K334" i="10" s="1"/>
  <c r="K335" i="10" s="1"/>
  <c r="K336" i="10" s="1"/>
  <c r="K337" i="10" s="1"/>
  <c r="K338" i="10" s="1"/>
  <c r="K339" i="10" s="1"/>
  <c r="K340" i="10" s="1"/>
  <c r="K341" i="10" s="1"/>
  <c r="K342" i="10" s="1"/>
  <c r="K343" i="10" s="1"/>
  <c r="K344" i="10" s="1"/>
  <c r="K345" i="10" s="1"/>
  <c r="K346" i="10" s="1"/>
  <c r="K347" i="10" s="1"/>
  <c r="K348" i="10" s="1"/>
  <c r="K349" i="10" s="1"/>
  <c r="K350" i="10" s="1"/>
  <c r="K351" i="10" s="1"/>
  <c r="K352" i="10" s="1"/>
  <c r="K353" i="10" s="1"/>
  <c r="K354" i="10" s="1"/>
  <c r="K355" i="10" s="1"/>
  <c r="K356" i="10" s="1"/>
  <c r="K357" i="10" s="1"/>
  <c r="K358" i="10" s="1"/>
  <c r="K359" i="10" s="1"/>
  <c r="K360" i="10" s="1"/>
  <c r="K361" i="10" s="1"/>
  <c r="K362" i="10" s="1"/>
  <c r="K363" i="10" s="1"/>
  <c r="K364" i="10" s="1"/>
  <c r="K365" i="10" s="1"/>
  <c r="K366" i="10" s="1"/>
  <c r="K367" i="10" s="1"/>
  <c r="K368" i="10" s="1"/>
  <c r="K369" i="10" s="1"/>
  <c r="K370" i="10" s="1"/>
  <c r="K371" i="10" s="1"/>
  <c r="K372" i="10" s="1"/>
  <c r="K373" i="10" s="1"/>
  <c r="K374" i="10" s="1"/>
  <c r="K375" i="10" s="1"/>
  <c r="K376" i="10" s="1"/>
  <c r="K377" i="10" s="1"/>
  <c r="K378" i="10" s="1"/>
  <c r="K379" i="10" s="1"/>
  <c r="K380" i="10" s="1"/>
  <c r="K381" i="10" s="1"/>
  <c r="K382" i="10" s="1"/>
  <c r="K383" i="10" s="1"/>
  <c r="K384" i="10" s="1"/>
  <c r="K385" i="10" s="1"/>
  <c r="K386" i="10" s="1"/>
  <c r="K387" i="10" s="1"/>
  <c r="K388" i="10" s="1"/>
  <c r="K389" i="10" s="1"/>
  <c r="K390" i="10" s="1"/>
  <c r="K391" i="10" s="1"/>
  <c r="K392" i="10" s="1"/>
  <c r="K393" i="10" s="1"/>
  <c r="K394" i="10" s="1"/>
  <c r="K395" i="10" s="1"/>
  <c r="K396" i="10" s="1"/>
  <c r="K397" i="10" s="1"/>
  <c r="K398" i="10" s="1"/>
  <c r="K399" i="10" s="1"/>
  <c r="K400" i="10" s="1"/>
  <c r="K401" i="10" s="1"/>
  <c r="K402" i="10" s="1"/>
  <c r="K403" i="10" s="1"/>
  <c r="K404" i="10" s="1"/>
  <c r="K405" i="10" s="1"/>
  <c r="K406" i="10" s="1"/>
  <c r="K407" i="10" s="1"/>
  <c r="K408" i="10" s="1"/>
  <c r="K409" i="10" s="1"/>
  <c r="K6" i="10"/>
  <c r="K5" i="10"/>
  <c r="K2" i="10"/>
  <c r="K1" i="10"/>
  <c r="N409" i="9"/>
  <c r="M409" i="9"/>
  <c r="L409" i="9"/>
  <c r="N408" i="9"/>
  <c r="M408" i="9"/>
  <c r="L408" i="9"/>
  <c r="N407" i="9"/>
  <c r="M407" i="9"/>
  <c r="L407" i="9"/>
  <c r="N406" i="9"/>
  <c r="M406" i="9"/>
  <c r="L406" i="9"/>
  <c r="N405" i="9"/>
  <c r="M405" i="9"/>
  <c r="L405" i="9"/>
  <c r="N404" i="9"/>
  <c r="M404" i="9"/>
  <c r="L404" i="9"/>
  <c r="N403" i="9"/>
  <c r="M403" i="9"/>
  <c r="L403" i="9"/>
  <c r="N402" i="9"/>
  <c r="M402" i="9"/>
  <c r="L402" i="9"/>
  <c r="N401" i="9"/>
  <c r="M401" i="9"/>
  <c r="L401" i="9"/>
  <c r="N400" i="9"/>
  <c r="M400" i="9"/>
  <c r="L400" i="9"/>
  <c r="N399" i="9"/>
  <c r="M399" i="9"/>
  <c r="L399" i="9"/>
  <c r="N398" i="9"/>
  <c r="M398" i="9"/>
  <c r="L398" i="9"/>
  <c r="N397" i="9"/>
  <c r="M397" i="9"/>
  <c r="L397" i="9"/>
  <c r="N396" i="9"/>
  <c r="M396" i="9"/>
  <c r="L396" i="9"/>
  <c r="N395" i="9"/>
  <c r="M395" i="9"/>
  <c r="L395" i="9"/>
  <c r="N394" i="9"/>
  <c r="M394" i="9"/>
  <c r="L394" i="9"/>
  <c r="N393" i="9"/>
  <c r="M393" i="9"/>
  <c r="L393" i="9"/>
  <c r="N392" i="9"/>
  <c r="M392" i="9"/>
  <c r="L392" i="9"/>
  <c r="N391" i="9"/>
  <c r="M391" i="9"/>
  <c r="L391" i="9"/>
  <c r="N390" i="9"/>
  <c r="M390" i="9"/>
  <c r="L390" i="9"/>
  <c r="N389" i="9"/>
  <c r="M389" i="9"/>
  <c r="L389" i="9"/>
  <c r="N388" i="9"/>
  <c r="M388" i="9"/>
  <c r="L388" i="9"/>
  <c r="N387" i="9"/>
  <c r="M387" i="9"/>
  <c r="L387" i="9"/>
  <c r="N386" i="9"/>
  <c r="M386" i="9"/>
  <c r="L386" i="9"/>
  <c r="N385" i="9"/>
  <c r="M385" i="9"/>
  <c r="L385" i="9"/>
  <c r="N384" i="9"/>
  <c r="M384" i="9"/>
  <c r="L384" i="9"/>
  <c r="N383" i="9"/>
  <c r="M383" i="9"/>
  <c r="L383" i="9"/>
  <c r="N382" i="9"/>
  <c r="M382" i="9"/>
  <c r="L382" i="9"/>
  <c r="N381" i="9"/>
  <c r="M381" i="9"/>
  <c r="L381" i="9"/>
  <c r="N380" i="9"/>
  <c r="M380" i="9"/>
  <c r="L380" i="9"/>
  <c r="N379" i="9"/>
  <c r="M379" i="9"/>
  <c r="L379" i="9"/>
  <c r="N378" i="9"/>
  <c r="M378" i="9"/>
  <c r="L378" i="9"/>
  <c r="N377" i="9"/>
  <c r="M377" i="9"/>
  <c r="L377" i="9"/>
  <c r="N376" i="9"/>
  <c r="M376" i="9"/>
  <c r="L376" i="9"/>
  <c r="N375" i="9"/>
  <c r="M375" i="9"/>
  <c r="L375" i="9"/>
  <c r="N374" i="9"/>
  <c r="M374" i="9"/>
  <c r="L374" i="9"/>
  <c r="N373" i="9"/>
  <c r="M373" i="9"/>
  <c r="L373" i="9"/>
  <c r="N372" i="9"/>
  <c r="M372" i="9"/>
  <c r="L372" i="9"/>
  <c r="N371" i="9"/>
  <c r="M371" i="9"/>
  <c r="L371" i="9"/>
  <c r="N370" i="9"/>
  <c r="M370" i="9"/>
  <c r="L370" i="9"/>
  <c r="N369" i="9"/>
  <c r="M369" i="9"/>
  <c r="L369" i="9"/>
  <c r="N368" i="9"/>
  <c r="M368" i="9"/>
  <c r="L368" i="9"/>
  <c r="N367" i="9"/>
  <c r="M367" i="9"/>
  <c r="L367" i="9"/>
  <c r="N366" i="9"/>
  <c r="M366" i="9"/>
  <c r="L366" i="9"/>
  <c r="N365" i="9"/>
  <c r="M365" i="9"/>
  <c r="L365" i="9"/>
  <c r="N364" i="9"/>
  <c r="M364" i="9"/>
  <c r="L364" i="9"/>
  <c r="N363" i="9"/>
  <c r="M363" i="9"/>
  <c r="L363" i="9"/>
  <c r="N362" i="9"/>
  <c r="M362" i="9"/>
  <c r="L362" i="9"/>
  <c r="N361" i="9"/>
  <c r="M361" i="9"/>
  <c r="L361" i="9"/>
  <c r="N360" i="9"/>
  <c r="M360" i="9"/>
  <c r="L360" i="9"/>
  <c r="N359" i="9"/>
  <c r="M359" i="9"/>
  <c r="L359" i="9"/>
  <c r="N358" i="9"/>
  <c r="M358" i="9"/>
  <c r="L358" i="9"/>
  <c r="N357" i="9"/>
  <c r="M357" i="9"/>
  <c r="L357" i="9"/>
  <c r="N356" i="9"/>
  <c r="M356" i="9"/>
  <c r="L356" i="9"/>
  <c r="N355" i="9"/>
  <c r="M355" i="9"/>
  <c r="L355" i="9"/>
  <c r="N354" i="9"/>
  <c r="M354" i="9"/>
  <c r="L354" i="9"/>
  <c r="N353" i="9"/>
  <c r="M353" i="9"/>
  <c r="L353" i="9"/>
  <c r="N352" i="9"/>
  <c r="M352" i="9"/>
  <c r="L352" i="9"/>
  <c r="N351" i="9"/>
  <c r="M351" i="9"/>
  <c r="L351" i="9"/>
  <c r="N350" i="9"/>
  <c r="M350" i="9"/>
  <c r="L350" i="9"/>
  <c r="N349" i="9"/>
  <c r="M349" i="9"/>
  <c r="L349" i="9"/>
  <c r="N348" i="9"/>
  <c r="M348" i="9"/>
  <c r="L348" i="9"/>
  <c r="N347" i="9"/>
  <c r="M347" i="9"/>
  <c r="L347" i="9"/>
  <c r="N346" i="9"/>
  <c r="M346" i="9"/>
  <c r="L346" i="9"/>
  <c r="N345" i="9"/>
  <c r="M345" i="9"/>
  <c r="L345" i="9"/>
  <c r="N344" i="9"/>
  <c r="M344" i="9"/>
  <c r="L344" i="9"/>
  <c r="N343" i="9"/>
  <c r="M343" i="9"/>
  <c r="L343" i="9"/>
  <c r="N342" i="9"/>
  <c r="M342" i="9"/>
  <c r="L342" i="9"/>
  <c r="N341" i="9"/>
  <c r="M341" i="9"/>
  <c r="L341" i="9"/>
  <c r="N340" i="9"/>
  <c r="M340" i="9"/>
  <c r="L340" i="9"/>
  <c r="N339" i="9"/>
  <c r="M339" i="9"/>
  <c r="L339" i="9"/>
  <c r="N338" i="9"/>
  <c r="M338" i="9"/>
  <c r="L338" i="9"/>
  <c r="N337" i="9"/>
  <c r="M337" i="9"/>
  <c r="L337" i="9"/>
  <c r="N336" i="9"/>
  <c r="M336" i="9"/>
  <c r="L336" i="9"/>
  <c r="N335" i="9"/>
  <c r="M335" i="9"/>
  <c r="L335" i="9"/>
  <c r="N334" i="9"/>
  <c r="M334" i="9"/>
  <c r="L334" i="9"/>
  <c r="N333" i="9"/>
  <c r="M333" i="9"/>
  <c r="L333" i="9"/>
  <c r="N332" i="9"/>
  <c r="M332" i="9"/>
  <c r="L332" i="9"/>
  <c r="N331" i="9"/>
  <c r="M331" i="9"/>
  <c r="L331" i="9"/>
  <c r="N330" i="9"/>
  <c r="M330" i="9"/>
  <c r="L330" i="9"/>
  <c r="N329" i="9"/>
  <c r="M329" i="9"/>
  <c r="L329" i="9"/>
  <c r="N328" i="9"/>
  <c r="M328" i="9"/>
  <c r="L328" i="9"/>
  <c r="N327" i="9"/>
  <c r="M327" i="9"/>
  <c r="L327" i="9"/>
  <c r="N326" i="9"/>
  <c r="M326" i="9"/>
  <c r="L326" i="9"/>
  <c r="N325" i="9"/>
  <c r="M325" i="9"/>
  <c r="L325" i="9"/>
  <c r="N324" i="9"/>
  <c r="M324" i="9"/>
  <c r="L324" i="9"/>
  <c r="N323" i="9"/>
  <c r="M323" i="9"/>
  <c r="L323" i="9"/>
  <c r="N322" i="9"/>
  <c r="M322" i="9"/>
  <c r="L322" i="9"/>
  <c r="N321" i="9"/>
  <c r="M321" i="9"/>
  <c r="L321" i="9"/>
  <c r="N320" i="9"/>
  <c r="M320" i="9"/>
  <c r="L320" i="9"/>
  <c r="N319" i="9"/>
  <c r="M319" i="9"/>
  <c r="L319" i="9"/>
  <c r="N318" i="9"/>
  <c r="M318" i="9"/>
  <c r="L318" i="9"/>
  <c r="N317" i="9"/>
  <c r="M317" i="9"/>
  <c r="L317" i="9"/>
  <c r="N316" i="9"/>
  <c r="M316" i="9"/>
  <c r="L316" i="9"/>
  <c r="N315" i="9"/>
  <c r="M315" i="9"/>
  <c r="L315" i="9"/>
  <c r="N314" i="9"/>
  <c r="M314" i="9"/>
  <c r="L314" i="9"/>
  <c r="N313" i="9"/>
  <c r="M313" i="9"/>
  <c r="L313" i="9"/>
  <c r="N312" i="9"/>
  <c r="M312" i="9"/>
  <c r="L312" i="9"/>
  <c r="N311" i="9"/>
  <c r="M311" i="9"/>
  <c r="L311" i="9"/>
  <c r="N310" i="9"/>
  <c r="M310" i="9"/>
  <c r="L310" i="9"/>
  <c r="N309" i="9"/>
  <c r="M309" i="9"/>
  <c r="L309" i="9"/>
  <c r="N308" i="9"/>
  <c r="M308" i="9"/>
  <c r="L308" i="9"/>
  <c r="N307" i="9"/>
  <c r="M307" i="9"/>
  <c r="L307" i="9"/>
  <c r="N306" i="9"/>
  <c r="M306" i="9"/>
  <c r="L306" i="9"/>
  <c r="N305" i="9"/>
  <c r="M305" i="9"/>
  <c r="L305" i="9"/>
  <c r="N304" i="9"/>
  <c r="M304" i="9"/>
  <c r="L304" i="9"/>
  <c r="N303" i="9"/>
  <c r="M303" i="9"/>
  <c r="L303" i="9"/>
  <c r="N302" i="9"/>
  <c r="M302" i="9"/>
  <c r="L302" i="9"/>
  <c r="N301" i="9"/>
  <c r="M301" i="9"/>
  <c r="L301" i="9"/>
  <c r="N300" i="9"/>
  <c r="M300" i="9"/>
  <c r="L300" i="9"/>
  <c r="N299" i="9"/>
  <c r="M299" i="9"/>
  <c r="L299" i="9"/>
  <c r="N298" i="9"/>
  <c r="M298" i="9"/>
  <c r="L298" i="9"/>
  <c r="N297" i="9"/>
  <c r="M297" i="9"/>
  <c r="L297" i="9"/>
  <c r="N296" i="9"/>
  <c r="M296" i="9"/>
  <c r="L296" i="9"/>
  <c r="N295" i="9"/>
  <c r="M295" i="9"/>
  <c r="L295" i="9"/>
  <c r="N294" i="9"/>
  <c r="M294" i="9"/>
  <c r="L294" i="9"/>
  <c r="N293" i="9"/>
  <c r="M293" i="9"/>
  <c r="L293" i="9"/>
  <c r="N292" i="9"/>
  <c r="M292" i="9"/>
  <c r="L292" i="9"/>
  <c r="N291" i="9"/>
  <c r="M291" i="9"/>
  <c r="L291" i="9"/>
  <c r="N290" i="9"/>
  <c r="M290" i="9"/>
  <c r="L290" i="9"/>
  <c r="N289" i="9"/>
  <c r="M289" i="9"/>
  <c r="L289" i="9"/>
  <c r="N288" i="9"/>
  <c r="M288" i="9"/>
  <c r="L288" i="9"/>
  <c r="N287" i="9"/>
  <c r="M287" i="9"/>
  <c r="L287" i="9"/>
  <c r="N286" i="9"/>
  <c r="M286" i="9"/>
  <c r="L286" i="9"/>
  <c r="N285" i="9"/>
  <c r="M285" i="9"/>
  <c r="L285" i="9"/>
  <c r="N284" i="9"/>
  <c r="M284" i="9"/>
  <c r="L284" i="9"/>
  <c r="N283" i="9"/>
  <c r="M283" i="9"/>
  <c r="L283" i="9"/>
  <c r="N282" i="9"/>
  <c r="M282" i="9"/>
  <c r="L282" i="9"/>
  <c r="N281" i="9"/>
  <c r="M281" i="9"/>
  <c r="L281" i="9"/>
  <c r="N280" i="9"/>
  <c r="M280" i="9"/>
  <c r="L280" i="9"/>
  <c r="N279" i="9"/>
  <c r="M279" i="9"/>
  <c r="L279" i="9"/>
  <c r="N278" i="9"/>
  <c r="M278" i="9"/>
  <c r="L278" i="9"/>
  <c r="N277" i="9"/>
  <c r="M277" i="9"/>
  <c r="L277" i="9"/>
  <c r="N276" i="9"/>
  <c r="M276" i="9"/>
  <c r="L276" i="9"/>
  <c r="N275" i="9"/>
  <c r="M275" i="9"/>
  <c r="L275" i="9"/>
  <c r="N274" i="9"/>
  <c r="M274" i="9"/>
  <c r="L274" i="9"/>
  <c r="N273" i="9"/>
  <c r="M273" i="9"/>
  <c r="L273" i="9"/>
  <c r="N272" i="9"/>
  <c r="M272" i="9"/>
  <c r="L272" i="9"/>
  <c r="N271" i="9"/>
  <c r="M271" i="9"/>
  <c r="L271" i="9"/>
  <c r="N270" i="9"/>
  <c r="M270" i="9"/>
  <c r="L270" i="9"/>
  <c r="N269" i="9"/>
  <c r="M269" i="9"/>
  <c r="L269" i="9"/>
  <c r="N268" i="9"/>
  <c r="M268" i="9"/>
  <c r="L268" i="9"/>
  <c r="N267" i="9"/>
  <c r="M267" i="9"/>
  <c r="L267" i="9"/>
  <c r="N266" i="9"/>
  <c r="M266" i="9"/>
  <c r="L266" i="9"/>
  <c r="N265" i="9"/>
  <c r="M265" i="9"/>
  <c r="L265" i="9"/>
  <c r="N264" i="9"/>
  <c r="M264" i="9"/>
  <c r="L264" i="9"/>
  <c r="N263" i="9"/>
  <c r="M263" i="9"/>
  <c r="L263" i="9"/>
  <c r="N262" i="9"/>
  <c r="M262" i="9"/>
  <c r="L262" i="9"/>
  <c r="N261" i="9"/>
  <c r="M261" i="9"/>
  <c r="L261" i="9"/>
  <c r="N260" i="9"/>
  <c r="M260" i="9"/>
  <c r="L260" i="9"/>
  <c r="N259" i="9"/>
  <c r="M259" i="9"/>
  <c r="L259" i="9"/>
  <c r="N258" i="9"/>
  <c r="M258" i="9"/>
  <c r="L258" i="9"/>
  <c r="N257" i="9"/>
  <c r="M257" i="9"/>
  <c r="L257" i="9"/>
  <c r="N256" i="9"/>
  <c r="M256" i="9"/>
  <c r="L256" i="9"/>
  <c r="N255" i="9"/>
  <c r="M255" i="9"/>
  <c r="L255" i="9"/>
  <c r="N254" i="9"/>
  <c r="M254" i="9"/>
  <c r="L254" i="9"/>
  <c r="N253" i="9"/>
  <c r="M253" i="9"/>
  <c r="L253" i="9"/>
  <c r="N252" i="9"/>
  <c r="M252" i="9"/>
  <c r="L252" i="9"/>
  <c r="N251" i="9"/>
  <c r="M251" i="9"/>
  <c r="L251" i="9"/>
  <c r="N250" i="9"/>
  <c r="M250" i="9"/>
  <c r="L250" i="9"/>
  <c r="N249" i="9"/>
  <c r="M249" i="9"/>
  <c r="L249" i="9"/>
  <c r="N248" i="9"/>
  <c r="M248" i="9"/>
  <c r="L248" i="9"/>
  <c r="N247" i="9"/>
  <c r="M247" i="9"/>
  <c r="L247" i="9"/>
  <c r="N246" i="9"/>
  <c r="M246" i="9"/>
  <c r="L246" i="9"/>
  <c r="N245" i="9"/>
  <c r="M245" i="9"/>
  <c r="L245" i="9"/>
  <c r="N244" i="9"/>
  <c r="M244" i="9"/>
  <c r="L244" i="9"/>
  <c r="N243" i="9"/>
  <c r="M243" i="9"/>
  <c r="L243" i="9"/>
  <c r="N242" i="9"/>
  <c r="M242" i="9"/>
  <c r="L242" i="9"/>
  <c r="N241" i="9"/>
  <c r="M241" i="9"/>
  <c r="L241" i="9"/>
  <c r="N240" i="9"/>
  <c r="M240" i="9"/>
  <c r="L240" i="9"/>
  <c r="N239" i="9"/>
  <c r="M239" i="9"/>
  <c r="L239" i="9"/>
  <c r="N238" i="9"/>
  <c r="M238" i="9"/>
  <c r="L238" i="9"/>
  <c r="N237" i="9"/>
  <c r="M237" i="9"/>
  <c r="L237" i="9"/>
  <c r="N236" i="9"/>
  <c r="M236" i="9"/>
  <c r="L236" i="9"/>
  <c r="N235" i="9"/>
  <c r="M235" i="9"/>
  <c r="L235" i="9"/>
  <c r="N234" i="9"/>
  <c r="M234" i="9"/>
  <c r="L234" i="9"/>
  <c r="N233" i="9"/>
  <c r="M233" i="9"/>
  <c r="L233" i="9"/>
  <c r="N232" i="9"/>
  <c r="M232" i="9"/>
  <c r="L232" i="9"/>
  <c r="N231" i="9"/>
  <c r="M231" i="9"/>
  <c r="L231" i="9"/>
  <c r="N230" i="9"/>
  <c r="M230" i="9"/>
  <c r="L230" i="9"/>
  <c r="N229" i="9"/>
  <c r="M229" i="9"/>
  <c r="L229" i="9"/>
  <c r="N228" i="9"/>
  <c r="M228" i="9"/>
  <c r="L228" i="9"/>
  <c r="N227" i="9"/>
  <c r="M227" i="9"/>
  <c r="L227" i="9"/>
  <c r="N226" i="9"/>
  <c r="M226" i="9"/>
  <c r="L226" i="9"/>
  <c r="N225" i="9"/>
  <c r="M225" i="9"/>
  <c r="L225" i="9"/>
  <c r="N224" i="9"/>
  <c r="M224" i="9"/>
  <c r="L224" i="9"/>
  <c r="N223" i="9"/>
  <c r="M223" i="9"/>
  <c r="L223" i="9"/>
  <c r="N222" i="9"/>
  <c r="M222" i="9"/>
  <c r="L222" i="9"/>
  <c r="N221" i="9"/>
  <c r="M221" i="9"/>
  <c r="L221" i="9"/>
  <c r="N220" i="9"/>
  <c r="M220" i="9"/>
  <c r="L220" i="9"/>
  <c r="N219" i="9"/>
  <c r="M219" i="9"/>
  <c r="L219" i="9"/>
  <c r="N218" i="9"/>
  <c r="M218" i="9"/>
  <c r="L218" i="9"/>
  <c r="N217" i="9"/>
  <c r="M217" i="9"/>
  <c r="L217" i="9"/>
  <c r="N216" i="9"/>
  <c r="M216" i="9"/>
  <c r="L216" i="9"/>
  <c r="N215" i="9"/>
  <c r="M215" i="9"/>
  <c r="L215" i="9"/>
  <c r="N214" i="9"/>
  <c r="M214" i="9"/>
  <c r="L214" i="9"/>
  <c r="N213" i="9"/>
  <c r="M213" i="9"/>
  <c r="L213" i="9"/>
  <c r="N212" i="9"/>
  <c r="M212" i="9"/>
  <c r="L212" i="9"/>
  <c r="N211" i="9"/>
  <c r="M211" i="9"/>
  <c r="L211" i="9"/>
  <c r="N210" i="9"/>
  <c r="M210" i="9"/>
  <c r="L210" i="9"/>
  <c r="N209" i="9"/>
  <c r="M209" i="9"/>
  <c r="L209" i="9"/>
  <c r="N208" i="9"/>
  <c r="M208" i="9"/>
  <c r="L208" i="9"/>
  <c r="N207" i="9"/>
  <c r="M207" i="9"/>
  <c r="L207" i="9"/>
  <c r="N206" i="9"/>
  <c r="M206" i="9"/>
  <c r="L206" i="9"/>
  <c r="N205" i="9"/>
  <c r="M205" i="9"/>
  <c r="L205" i="9"/>
  <c r="N204" i="9"/>
  <c r="M204" i="9"/>
  <c r="L204" i="9"/>
  <c r="N203" i="9"/>
  <c r="M203" i="9"/>
  <c r="L203" i="9"/>
  <c r="N202" i="9"/>
  <c r="M202" i="9"/>
  <c r="L202" i="9"/>
  <c r="N201" i="9"/>
  <c r="M201" i="9"/>
  <c r="L201" i="9"/>
  <c r="N200" i="9"/>
  <c r="M200" i="9"/>
  <c r="L200" i="9"/>
  <c r="N199" i="9"/>
  <c r="M199" i="9"/>
  <c r="L199" i="9"/>
  <c r="N198" i="9"/>
  <c r="M198" i="9"/>
  <c r="L198" i="9"/>
  <c r="N197" i="9"/>
  <c r="M197" i="9"/>
  <c r="L197" i="9"/>
  <c r="N196" i="9"/>
  <c r="M196" i="9"/>
  <c r="L196" i="9"/>
  <c r="N195" i="9"/>
  <c r="M195" i="9"/>
  <c r="L195" i="9"/>
  <c r="N194" i="9"/>
  <c r="M194" i="9"/>
  <c r="L194" i="9"/>
  <c r="N193" i="9"/>
  <c r="M193" i="9"/>
  <c r="L193" i="9"/>
  <c r="N192" i="9"/>
  <c r="M192" i="9"/>
  <c r="L192" i="9"/>
  <c r="N191" i="9"/>
  <c r="M191" i="9"/>
  <c r="L191" i="9"/>
  <c r="N190" i="9"/>
  <c r="M190" i="9"/>
  <c r="L190" i="9"/>
  <c r="N189" i="9"/>
  <c r="M189" i="9"/>
  <c r="L189" i="9"/>
  <c r="N188" i="9"/>
  <c r="M188" i="9"/>
  <c r="L188" i="9"/>
  <c r="N187" i="9"/>
  <c r="M187" i="9"/>
  <c r="L187" i="9"/>
  <c r="N186" i="9"/>
  <c r="M186" i="9"/>
  <c r="L186" i="9"/>
  <c r="N185" i="9"/>
  <c r="M185" i="9"/>
  <c r="L185" i="9"/>
  <c r="N184" i="9"/>
  <c r="M184" i="9"/>
  <c r="L184" i="9"/>
  <c r="N183" i="9"/>
  <c r="M183" i="9"/>
  <c r="L183" i="9"/>
  <c r="N182" i="9"/>
  <c r="M182" i="9"/>
  <c r="L182" i="9"/>
  <c r="N181" i="9"/>
  <c r="M181" i="9"/>
  <c r="L181" i="9"/>
  <c r="N180" i="9"/>
  <c r="M180" i="9"/>
  <c r="L180" i="9"/>
  <c r="N179" i="9"/>
  <c r="M179" i="9"/>
  <c r="L179" i="9"/>
  <c r="N178" i="9"/>
  <c r="M178" i="9"/>
  <c r="L178" i="9"/>
  <c r="N177" i="9"/>
  <c r="M177" i="9"/>
  <c r="L177" i="9"/>
  <c r="N176" i="9"/>
  <c r="M176" i="9"/>
  <c r="L176" i="9"/>
  <c r="N175" i="9"/>
  <c r="M175" i="9"/>
  <c r="L175" i="9"/>
  <c r="N174" i="9"/>
  <c r="M174" i="9"/>
  <c r="L174" i="9"/>
  <c r="N173" i="9"/>
  <c r="M173" i="9"/>
  <c r="L173" i="9"/>
  <c r="N172" i="9"/>
  <c r="M172" i="9"/>
  <c r="L172" i="9"/>
  <c r="N171" i="9"/>
  <c r="M171" i="9"/>
  <c r="L171" i="9"/>
  <c r="N170" i="9"/>
  <c r="M170" i="9"/>
  <c r="L170" i="9"/>
  <c r="N169" i="9"/>
  <c r="M169" i="9"/>
  <c r="L169" i="9"/>
  <c r="N168" i="9"/>
  <c r="M168" i="9"/>
  <c r="L168" i="9"/>
  <c r="N167" i="9"/>
  <c r="M167" i="9"/>
  <c r="L167" i="9"/>
  <c r="N166" i="9"/>
  <c r="M166" i="9"/>
  <c r="L166" i="9"/>
  <c r="N165" i="9"/>
  <c r="M165" i="9"/>
  <c r="L165" i="9"/>
  <c r="N164" i="9"/>
  <c r="M164" i="9"/>
  <c r="L164" i="9"/>
  <c r="N163" i="9"/>
  <c r="M163" i="9"/>
  <c r="L163" i="9"/>
  <c r="N162" i="9"/>
  <c r="M162" i="9"/>
  <c r="L162" i="9"/>
  <c r="N161" i="9"/>
  <c r="M161" i="9"/>
  <c r="L161" i="9"/>
  <c r="N160" i="9"/>
  <c r="M160" i="9"/>
  <c r="L160" i="9"/>
  <c r="N159" i="9"/>
  <c r="M159" i="9"/>
  <c r="L159" i="9"/>
  <c r="N158" i="9"/>
  <c r="M158" i="9"/>
  <c r="L158" i="9"/>
  <c r="N157" i="9"/>
  <c r="M157" i="9"/>
  <c r="L157" i="9"/>
  <c r="N156" i="9"/>
  <c r="M156" i="9"/>
  <c r="L156" i="9"/>
  <c r="N155" i="9"/>
  <c r="M155" i="9"/>
  <c r="L155" i="9"/>
  <c r="N154" i="9"/>
  <c r="M154" i="9"/>
  <c r="L154" i="9"/>
  <c r="N153" i="9"/>
  <c r="M153" i="9"/>
  <c r="L153" i="9"/>
  <c r="N152" i="9"/>
  <c r="M152" i="9"/>
  <c r="L152" i="9"/>
  <c r="N151" i="9"/>
  <c r="M151" i="9"/>
  <c r="L151" i="9"/>
  <c r="N150" i="9"/>
  <c r="M150" i="9"/>
  <c r="L150" i="9"/>
  <c r="N149" i="9"/>
  <c r="M149" i="9"/>
  <c r="L149" i="9"/>
  <c r="N148" i="9"/>
  <c r="M148" i="9"/>
  <c r="L148" i="9"/>
  <c r="N147" i="9"/>
  <c r="M147" i="9"/>
  <c r="L147" i="9"/>
  <c r="N146" i="9"/>
  <c r="M146" i="9"/>
  <c r="L146" i="9"/>
  <c r="N145" i="9"/>
  <c r="M145" i="9"/>
  <c r="L145" i="9"/>
  <c r="N144" i="9"/>
  <c r="M144" i="9"/>
  <c r="L144" i="9"/>
  <c r="N143" i="9"/>
  <c r="M143" i="9"/>
  <c r="L143" i="9"/>
  <c r="N142" i="9"/>
  <c r="M142" i="9"/>
  <c r="L142" i="9"/>
  <c r="N141" i="9"/>
  <c r="M141" i="9"/>
  <c r="L141" i="9"/>
  <c r="N140" i="9"/>
  <c r="M140" i="9"/>
  <c r="L140" i="9"/>
  <c r="N139" i="9"/>
  <c r="M139" i="9"/>
  <c r="L139" i="9"/>
  <c r="N138" i="9"/>
  <c r="M138" i="9"/>
  <c r="L138" i="9"/>
  <c r="N137" i="9"/>
  <c r="M137" i="9"/>
  <c r="L137" i="9"/>
  <c r="N136" i="9"/>
  <c r="M136" i="9"/>
  <c r="L136" i="9"/>
  <c r="N135" i="9"/>
  <c r="M135" i="9"/>
  <c r="L135" i="9"/>
  <c r="N134" i="9"/>
  <c r="M134" i="9"/>
  <c r="L134" i="9"/>
  <c r="N133" i="9"/>
  <c r="M133" i="9"/>
  <c r="L133" i="9"/>
  <c r="N132" i="9"/>
  <c r="M132" i="9"/>
  <c r="L132" i="9"/>
  <c r="N131" i="9"/>
  <c r="M131" i="9"/>
  <c r="L131" i="9"/>
  <c r="N130" i="9"/>
  <c r="M130" i="9"/>
  <c r="L130" i="9"/>
  <c r="N129" i="9"/>
  <c r="M129" i="9"/>
  <c r="L129" i="9"/>
  <c r="N128" i="9"/>
  <c r="M128" i="9"/>
  <c r="L128" i="9"/>
  <c r="N127" i="9"/>
  <c r="M127" i="9"/>
  <c r="L127" i="9"/>
  <c r="N126" i="9"/>
  <c r="M126" i="9"/>
  <c r="L126" i="9"/>
  <c r="N125" i="9"/>
  <c r="M125" i="9"/>
  <c r="L125" i="9"/>
  <c r="N124" i="9"/>
  <c r="M124" i="9"/>
  <c r="L124" i="9"/>
  <c r="N123" i="9"/>
  <c r="M123" i="9"/>
  <c r="L123" i="9"/>
  <c r="N122" i="9"/>
  <c r="M122" i="9"/>
  <c r="L122" i="9"/>
  <c r="N121" i="9"/>
  <c r="M121" i="9"/>
  <c r="L121" i="9"/>
  <c r="N120" i="9"/>
  <c r="M120" i="9"/>
  <c r="L120" i="9"/>
  <c r="N119" i="9"/>
  <c r="M119" i="9"/>
  <c r="L119" i="9"/>
  <c r="N118" i="9"/>
  <c r="M118" i="9"/>
  <c r="L118" i="9"/>
  <c r="N117" i="9"/>
  <c r="M117" i="9"/>
  <c r="L117" i="9"/>
  <c r="N116" i="9"/>
  <c r="M116" i="9"/>
  <c r="L116" i="9"/>
  <c r="N115" i="9"/>
  <c r="M115" i="9"/>
  <c r="L115" i="9"/>
  <c r="N114" i="9"/>
  <c r="M114" i="9"/>
  <c r="L114" i="9"/>
  <c r="N113" i="9"/>
  <c r="M113" i="9"/>
  <c r="L113" i="9"/>
  <c r="N112" i="9"/>
  <c r="M112" i="9"/>
  <c r="L112" i="9"/>
  <c r="N111" i="9"/>
  <c r="M111" i="9"/>
  <c r="L111" i="9"/>
  <c r="N110" i="9"/>
  <c r="M110" i="9"/>
  <c r="L110" i="9"/>
  <c r="N109" i="9"/>
  <c r="M109" i="9"/>
  <c r="L109" i="9"/>
  <c r="N108" i="9"/>
  <c r="M108" i="9"/>
  <c r="L108" i="9"/>
  <c r="N107" i="9"/>
  <c r="M107" i="9"/>
  <c r="L107" i="9"/>
  <c r="N106" i="9"/>
  <c r="M106" i="9"/>
  <c r="L106" i="9"/>
  <c r="N105" i="9"/>
  <c r="M105" i="9"/>
  <c r="L105" i="9"/>
  <c r="N104" i="9"/>
  <c r="M104" i="9"/>
  <c r="L104" i="9"/>
  <c r="N103" i="9"/>
  <c r="M103" i="9"/>
  <c r="L103" i="9"/>
  <c r="N102" i="9"/>
  <c r="M102" i="9"/>
  <c r="L102" i="9"/>
  <c r="N101" i="9"/>
  <c r="M101" i="9"/>
  <c r="L101" i="9"/>
  <c r="N100" i="9"/>
  <c r="M100" i="9"/>
  <c r="L100" i="9"/>
  <c r="N99" i="9"/>
  <c r="M99" i="9"/>
  <c r="L99" i="9"/>
  <c r="N98" i="9"/>
  <c r="M98" i="9"/>
  <c r="L98" i="9"/>
  <c r="N97" i="9"/>
  <c r="M97" i="9"/>
  <c r="L97" i="9"/>
  <c r="N96" i="9"/>
  <c r="M96" i="9"/>
  <c r="L96" i="9"/>
  <c r="N95" i="9"/>
  <c r="M95" i="9"/>
  <c r="L95" i="9"/>
  <c r="N94" i="9"/>
  <c r="M94" i="9"/>
  <c r="L94" i="9"/>
  <c r="N93" i="9"/>
  <c r="M93" i="9"/>
  <c r="L93" i="9"/>
  <c r="N92" i="9"/>
  <c r="M92" i="9"/>
  <c r="L92" i="9"/>
  <c r="N91" i="9"/>
  <c r="M91" i="9"/>
  <c r="L91" i="9"/>
  <c r="N90" i="9"/>
  <c r="M90" i="9"/>
  <c r="L90" i="9"/>
  <c r="N89" i="9"/>
  <c r="M89" i="9"/>
  <c r="L89" i="9"/>
  <c r="N88" i="9"/>
  <c r="M88" i="9"/>
  <c r="L88" i="9"/>
  <c r="N87" i="9"/>
  <c r="M87" i="9"/>
  <c r="L87" i="9"/>
  <c r="N86" i="9"/>
  <c r="M86" i="9"/>
  <c r="L86" i="9"/>
  <c r="N85" i="9"/>
  <c r="M85" i="9"/>
  <c r="L85" i="9"/>
  <c r="N84" i="9"/>
  <c r="M84" i="9"/>
  <c r="L84" i="9"/>
  <c r="N83" i="9"/>
  <c r="M83" i="9"/>
  <c r="L83" i="9"/>
  <c r="N82" i="9"/>
  <c r="M82" i="9"/>
  <c r="L82" i="9"/>
  <c r="N81" i="9"/>
  <c r="M81" i="9"/>
  <c r="L81" i="9"/>
  <c r="N80" i="9"/>
  <c r="M80" i="9"/>
  <c r="L80" i="9"/>
  <c r="N79" i="9"/>
  <c r="M79" i="9"/>
  <c r="L79" i="9"/>
  <c r="N78" i="9"/>
  <c r="M78" i="9"/>
  <c r="L78" i="9"/>
  <c r="N77" i="9"/>
  <c r="M77" i="9"/>
  <c r="L77" i="9"/>
  <c r="N76" i="9"/>
  <c r="M76" i="9"/>
  <c r="L76" i="9"/>
  <c r="N75" i="9"/>
  <c r="M75" i="9"/>
  <c r="L75" i="9"/>
  <c r="N74" i="9"/>
  <c r="M74" i="9"/>
  <c r="L74" i="9"/>
  <c r="N73" i="9"/>
  <c r="M73" i="9"/>
  <c r="L73" i="9"/>
  <c r="N72" i="9"/>
  <c r="M72" i="9"/>
  <c r="L72" i="9"/>
  <c r="N71" i="9"/>
  <c r="M71" i="9"/>
  <c r="L71" i="9"/>
  <c r="N70" i="9"/>
  <c r="M70" i="9"/>
  <c r="L70" i="9"/>
  <c r="N69" i="9"/>
  <c r="M69" i="9"/>
  <c r="L69" i="9"/>
  <c r="N68" i="9"/>
  <c r="M68" i="9"/>
  <c r="L68" i="9"/>
  <c r="N67" i="9"/>
  <c r="M67" i="9"/>
  <c r="L67" i="9"/>
  <c r="N66" i="9"/>
  <c r="M66" i="9"/>
  <c r="L66" i="9"/>
  <c r="N65" i="9"/>
  <c r="M65" i="9"/>
  <c r="L65" i="9"/>
  <c r="N64" i="9"/>
  <c r="M64" i="9"/>
  <c r="L64" i="9"/>
  <c r="N63" i="9"/>
  <c r="M63" i="9"/>
  <c r="L63" i="9"/>
  <c r="N62" i="9"/>
  <c r="M62" i="9"/>
  <c r="L62" i="9"/>
  <c r="N61" i="9"/>
  <c r="M61" i="9"/>
  <c r="L61" i="9"/>
  <c r="N60" i="9"/>
  <c r="M60" i="9"/>
  <c r="L60" i="9"/>
  <c r="N59" i="9"/>
  <c r="M59" i="9"/>
  <c r="L59" i="9"/>
  <c r="N58" i="9"/>
  <c r="M58" i="9"/>
  <c r="L58" i="9"/>
  <c r="N57" i="9"/>
  <c r="M57" i="9"/>
  <c r="L57" i="9"/>
  <c r="N56" i="9"/>
  <c r="M56" i="9"/>
  <c r="L56" i="9"/>
  <c r="N55" i="9"/>
  <c r="M55" i="9"/>
  <c r="L55" i="9"/>
  <c r="N54" i="9"/>
  <c r="M54" i="9"/>
  <c r="L54" i="9"/>
  <c r="N53" i="9"/>
  <c r="M53" i="9"/>
  <c r="L53" i="9"/>
  <c r="N52" i="9"/>
  <c r="M52" i="9"/>
  <c r="L52" i="9"/>
  <c r="N51" i="9"/>
  <c r="M51" i="9"/>
  <c r="L51" i="9"/>
  <c r="N50" i="9"/>
  <c r="M50" i="9"/>
  <c r="L50" i="9"/>
  <c r="N49" i="9"/>
  <c r="M49" i="9"/>
  <c r="L49" i="9"/>
  <c r="N48" i="9"/>
  <c r="M48" i="9"/>
  <c r="L48" i="9"/>
  <c r="N47" i="9"/>
  <c r="M47" i="9"/>
  <c r="L47" i="9"/>
  <c r="N46" i="9"/>
  <c r="M46" i="9"/>
  <c r="L46" i="9"/>
  <c r="N45" i="9"/>
  <c r="M45" i="9"/>
  <c r="L45" i="9"/>
  <c r="N44" i="9"/>
  <c r="M44" i="9"/>
  <c r="L44" i="9"/>
  <c r="N43" i="9"/>
  <c r="M43" i="9"/>
  <c r="L43" i="9"/>
  <c r="N42" i="9"/>
  <c r="M42" i="9"/>
  <c r="L42" i="9"/>
  <c r="N41" i="9"/>
  <c r="M41" i="9"/>
  <c r="L41" i="9"/>
  <c r="N40" i="9"/>
  <c r="M40" i="9"/>
  <c r="L40" i="9"/>
  <c r="N39" i="9"/>
  <c r="M39" i="9"/>
  <c r="L39" i="9"/>
  <c r="N38" i="9"/>
  <c r="M38" i="9"/>
  <c r="L38" i="9"/>
  <c r="N37" i="9"/>
  <c r="M37" i="9"/>
  <c r="L37" i="9"/>
  <c r="N36" i="9"/>
  <c r="M36" i="9"/>
  <c r="L36" i="9"/>
  <c r="N35" i="9"/>
  <c r="M35" i="9"/>
  <c r="L35" i="9"/>
  <c r="N34" i="9"/>
  <c r="M34" i="9"/>
  <c r="L34" i="9"/>
  <c r="N33" i="9"/>
  <c r="M33" i="9"/>
  <c r="L33" i="9"/>
  <c r="N32" i="9"/>
  <c r="M32" i="9"/>
  <c r="L32" i="9"/>
  <c r="N31" i="9"/>
  <c r="M31" i="9"/>
  <c r="L31" i="9"/>
  <c r="N30" i="9"/>
  <c r="M30" i="9"/>
  <c r="L30" i="9"/>
  <c r="N29" i="9"/>
  <c r="M29" i="9"/>
  <c r="L29" i="9"/>
  <c r="N28" i="9"/>
  <c r="M28" i="9"/>
  <c r="L28" i="9"/>
  <c r="N27" i="9"/>
  <c r="M27" i="9"/>
  <c r="L27" i="9"/>
  <c r="N26" i="9"/>
  <c r="M26" i="9"/>
  <c r="L26" i="9"/>
  <c r="N25" i="9"/>
  <c r="M25" i="9"/>
  <c r="L25" i="9"/>
  <c r="N24" i="9"/>
  <c r="M24" i="9"/>
  <c r="L24" i="9"/>
  <c r="N23" i="9"/>
  <c r="M23" i="9"/>
  <c r="L23" i="9"/>
  <c r="N22" i="9"/>
  <c r="M22" i="9"/>
  <c r="L22" i="9"/>
  <c r="N21" i="9"/>
  <c r="M21" i="9"/>
  <c r="L21" i="9"/>
  <c r="N20" i="9"/>
  <c r="M20" i="9"/>
  <c r="L20" i="9"/>
  <c r="N19" i="9"/>
  <c r="M19" i="9"/>
  <c r="L19" i="9"/>
  <c r="N18" i="9"/>
  <c r="M18" i="9"/>
  <c r="L18" i="9"/>
  <c r="N17" i="9"/>
  <c r="M17" i="9"/>
  <c r="L17" i="9"/>
  <c r="N16" i="9"/>
  <c r="M16" i="9"/>
  <c r="L16" i="9"/>
  <c r="N15" i="9"/>
  <c r="M15" i="9"/>
  <c r="L15" i="9"/>
  <c r="L14" i="9"/>
  <c r="N13" i="9"/>
  <c r="L13" i="9"/>
  <c r="C13" i="9"/>
  <c r="M13" i="9" s="1"/>
  <c r="M12" i="9"/>
  <c r="L12" i="9"/>
  <c r="N11" i="9"/>
  <c r="M11" i="9"/>
  <c r="L11" i="9"/>
  <c r="C11" i="9"/>
  <c r="C12" i="9" s="1"/>
  <c r="N12" i="9" s="1"/>
  <c r="N10" i="9"/>
  <c r="M10" i="9"/>
  <c r="L10" i="9"/>
  <c r="K10" i="9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K103" i="9" s="1"/>
  <c r="K104" i="9" s="1"/>
  <c r="K105" i="9" s="1"/>
  <c r="K106" i="9" s="1"/>
  <c r="K107" i="9" s="1"/>
  <c r="K108" i="9" s="1"/>
  <c r="K109" i="9" s="1"/>
  <c r="K110" i="9" s="1"/>
  <c r="K111" i="9" s="1"/>
  <c r="K112" i="9" s="1"/>
  <c r="K113" i="9" s="1"/>
  <c r="K114" i="9" s="1"/>
  <c r="K115" i="9" s="1"/>
  <c r="K116" i="9" s="1"/>
  <c r="K117" i="9" s="1"/>
  <c r="K118" i="9" s="1"/>
  <c r="K119" i="9" s="1"/>
  <c r="K120" i="9" s="1"/>
  <c r="K121" i="9" s="1"/>
  <c r="K122" i="9" s="1"/>
  <c r="K123" i="9" s="1"/>
  <c r="K124" i="9" s="1"/>
  <c r="K125" i="9" s="1"/>
  <c r="K126" i="9" s="1"/>
  <c r="K127" i="9" s="1"/>
  <c r="K128" i="9" s="1"/>
  <c r="K129" i="9" s="1"/>
  <c r="K130" i="9" s="1"/>
  <c r="K131" i="9" s="1"/>
  <c r="K132" i="9" s="1"/>
  <c r="K133" i="9" s="1"/>
  <c r="K134" i="9" s="1"/>
  <c r="K135" i="9" s="1"/>
  <c r="K136" i="9" s="1"/>
  <c r="K137" i="9" s="1"/>
  <c r="K138" i="9" s="1"/>
  <c r="K139" i="9" s="1"/>
  <c r="K140" i="9" s="1"/>
  <c r="K141" i="9" s="1"/>
  <c r="K142" i="9" s="1"/>
  <c r="K143" i="9" s="1"/>
  <c r="K144" i="9" s="1"/>
  <c r="K145" i="9" s="1"/>
  <c r="K146" i="9" s="1"/>
  <c r="K147" i="9" s="1"/>
  <c r="K148" i="9" s="1"/>
  <c r="K149" i="9" s="1"/>
  <c r="K150" i="9" s="1"/>
  <c r="K151" i="9" s="1"/>
  <c r="K152" i="9" s="1"/>
  <c r="K153" i="9" s="1"/>
  <c r="K154" i="9" s="1"/>
  <c r="K155" i="9" s="1"/>
  <c r="K156" i="9" s="1"/>
  <c r="K157" i="9" s="1"/>
  <c r="K158" i="9" s="1"/>
  <c r="K159" i="9" s="1"/>
  <c r="K160" i="9" s="1"/>
  <c r="K161" i="9" s="1"/>
  <c r="K162" i="9" s="1"/>
  <c r="K163" i="9" s="1"/>
  <c r="K164" i="9" s="1"/>
  <c r="K165" i="9" s="1"/>
  <c r="K166" i="9" s="1"/>
  <c r="K167" i="9" s="1"/>
  <c r="K168" i="9" s="1"/>
  <c r="K169" i="9" s="1"/>
  <c r="K170" i="9" s="1"/>
  <c r="K171" i="9" s="1"/>
  <c r="K172" i="9" s="1"/>
  <c r="K173" i="9" s="1"/>
  <c r="K174" i="9" s="1"/>
  <c r="K175" i="9" s="1"/>
  <c r="K176" i="9" s="1"/>
  <c r="K177" i="9" s="1"/>
  <c r="K178" i="9" s="1"/>
  <c r="K179" i="9" s="1"/>
  <c r="K180" i="9" s="1"/>
  <c r="K181" i="9" s="1"/>
  <c r="K182" i="9" s="1"/>
  <c r="K183" i="9" s="1"/>
  <c r="K184" i="9" s="1"/>
  <c r="K185" i="9" s="1"/>
  <c r="K186" i="9" s="1"/>
  <c r="K187" i="9" s="1"/>
  <c r="K188" i="9" s="1"/>
  <c r="K189" i="9" s="1"/>
  <c r="K190" i="9" s="1"/>
  <c r="K191" i="9" s="1"/>
  <c r="K192" i="9" s="1"/>
  <c r="K193" i="9" s="1"/>
  <c r="K194" i="9" s="1"/>
  <c r="K195" i="9" s="1"/>
  <c r="K196" i="9" s="1"/>
  <c r="K197" i="9" s="1"/>
  <c r="K198" i="9" s="1"/>
  <c r="K199" i="9" s="1"/>
  <c r="K200" i="9" s="1"/>
  <c r="K201" i="9" s="1"/>
  <c r="K202" i="9" s="1"/>
  <c r="K203" i="9" s="1"/>
  <c r="K204" i="9" s="1"/>
  <c r="K205" i="9" s="1"/>
  <c r="K206" i="9" s="1"/>
  <c r="K207" i="9" s="1"/>
  <c r="K208" i="9" s="1"/>
  <c r="K209" i="9" s="1"/>
  <c r="K210" i="9" s="1"/>
  <c r="K211" i="9" s="1"/>
  <c r="K212" i="9" s="1"/>
  <c r="K213" i="9" s="1"/>
  <c r="K214" i="9" s="1"/>
  <c r="K215" i="9" s="1"/>
  <c r="K216" i="9" s="1"/>
  <c r="K217" i="9" s="1"/>
  <c r="K218" i="9" s="1"/>
  <c r="K219" i="9" s="1"/>
  <c r="K220" i="9" s="1"/>
  <c r="K221" i="9" s="1"/>
  <c r="K222" i="9" s="1"/>
  <c r="K223" i="9" s="1"/>
  <c r="K224" i="9" s="1"/>
  <c r="K225" i="9" s="1"/>
  <c r="K226" i="9" s="1"/>
  <c r="K227" i="9" s="1"/>
  <c r="K228" i="9" s="1"/>
  <c r="K229" i="9" s="1"/>
  <c r="K230" i="9" s="1"/>
  <c r="K231" i="9" s="1"/>
  <c r="K232" i="9" s="1"/>
  <c r="K233" i="9" s="1"/>
  <c r="K234" i="9" s="1"/>
  <c r="K235" i="9" s="1"/>
  <c r="K236" i="9" s="1"/>
  <c r="K237" i="9" s="1"/>
  <c r="K238" i="9" s="1"/>
  <c r="K239" i="9" s="1"/>
  <c r="K240" i="9" s="1"/>
  <c r="K241" i="9" s="1"/>
  <c r="K242" i="9" s="1"/>
  <c r="K243" i="9" s="1"/>
  <c r="K244" i="9" s="1"/>
  <c r="K245" i="9" s="1"/>
  <c r="K246" i="9" s="1"/>
  <c r="K247" i="9" s="1"/>
  <c r="K248" i="9" s="1"/>
  <c r="K249" i="9" s="1"/>
  <c r="K250" i="9" s="1"/>
  <c r="K251" i="9" s="1"/>
  <c r="K252" i="9" s="1"/>
  <c r="K253" i="9" s="1"/>
  <c r="K254" i="9" s="1"/>
  <c r="K255" i="9" s="1"/>
  <c r="K256" i="9" s="1"/>
  <c r="K257" i="9" s="1"/>
  <c r="K258" i="9" s="1"/>
  <c r="K259" i="9" s="1"/>
  <c r="K260" i="9" s="1"/>
  <c r="K261" i="9" s="1"/>
  <c r="K262" i="9" s="1"/>
  <c r="K263" i="9" s="1"/>
  <c r="K264" i="9" s="1"/>
  <c r="K265" i="9" s="1"/>
  <c r="K266" i="9" s="1"/>
  <c r="K267" i="9" s="1"/>
  <c r="K268" i="9" s="1"/>
  <c r="K269" i="9" s="1"/>
  <c r="K270" i="9" s="1"/>
  <c r="K271" i="9" s="1"/>
  <c r="K272" i="9" s="1"/>
  <c r="K273" i="9" s="1"/>
  <c r="K274" i="9" s="1"/>
  <c r="K275" i="9" s="1"/>
  <c r="K276" i="9" s="1"/>
  <c r="K277" i="9" s="1"/>
  <c r="K278" i="9" s="1"/>
  <c r="K279" i="9" s="1"/>
  <c r="K280" i="9" s="1"/>
  <c r="K281" i="9" s="1"/>
  <c r="K282" i="9" s="1"/>
  <c r="K283" i="9" s="1"/>
  <c r="K284" i="9" s="1"/>
  <c r="K285" i="9" s="1"/>
  <c r="K286" i="9" s="1"/>
  <c r="K287" i="9" s="1"/>
  <c r="K288" i="9" s="1"/>
  <c r="K289" i="9" s="1"/>
  <c r="K290" i="9" s="1"/>
  <c r="K291" i="9" s="1"/>
  <c r="K292" i="9" s="1"/>
  <c r="K293" i="9" s="1"/>
  <c r="K294" i="9" s="1"/>
  <c r="K295" i="9" s="1"/>
  <c r="K296" i="9" s="1"/>
  <c r="K297" i="9" s="1"/>
  <c r="K298" i="9" s="1"/>
  <c r="K299" i="9" s="1"/>
  <c r="K300" i="9" s="1"/>
  <c r="K301" i="9" s="1"/>
  <c r="K302" i="9" s="1"/>
  <c r="K303" i="9" s="1"/>
  <c r="K304" i="9" s="1"/>
  <c r="K305" i="9" s="1"/>
  <c r="K306" i="9" s="1"/>
  <c r="K307" i="9" s="1"/>
  <c r="K308" i="9" s="1"/>
  <c r="K309" i="9" s="1"/>
  <c r="K310" i="9" s="1"/>
  <c r="K311" i="9" s="1"/>
  <c r="K312" i="9" s="1"/>
  <c r="K313" i="9" s="1"/>
  <c r="K314" i="9" s="1"/>
  <c r="K315" i="9" s="1"/>
  <c r="K316" i="9" s="1"/>
  <c r="K317" i="9" s="1"/>
  <c r="K318" i="9" s="1"/>
  <c r="K319" i="9" s="1"/>
  <c r="K320" i="9" s="1"/>
  <c r="K321" i="9" s="1"/>
  <c r="K322" i="9" s="1"/>
  <c r="K323" i="9" s="1"/>
  <c r="K324" i="9" s="1"/>
  <c r="K325" i="9" s="1"/>
  <c r="K326" i="9" s="1"/>
  <c r="K327" i="9" s="1"/>
  <c r="K328" i="9" s="1"/>
  <c r="K329" i="9" s="1"/>
  <c r="K330" i="9" s="1"/>
  <c r="K331" i="9" s="1"/>
  <c r="K332" i="9" s="1"/>
  <c r="K333" i="9" s="1"/>
  <c r="K334" i="9" s="1"/>
  <c r="K335" i="9" s="1"/>
  <c r="K336" i="9" s="1"/>
  <c r="K337" i="9" s="1"/>
  <c r="K338" i="9" s="1"/>
  <c r="K339" i="9" s="1"/>
  <c r="K340" i="9" s="1"/>
  <c r="K341" i="9" s="1"/>
  <c r="K342" i="9" s="1"/>
  <c r="K343" i="9" s="1"/>
  <c r="K344" i="9" s="1"/>
  <c r="K345" i="9" s="1"/>
  <c r="K346" i="9" s="1"/>
  <c r="K347" i="9" s="1"/>
  <c r="K348" i="9" s="1"/>
  <c r="K349" i="9" s="1"/>
  <c r="K350" i="9" s="1"/>
  <c r="K351" i="9" s="1"/>
  <c r="K352" i="9" s="1"/>
  <c r="K353" i="9" s="1"/>
  <c r="K354" i="9" s="1"/>
  <c r="K355" i="9" s="1"/>
  <c r="K356" i="9" s="1"/>
  <c r="K357" i="9" s="1"/>
  <c r="K358" i="9" s="1"/>
  <c r="K359" i="9" s="1"/>
  <c r="K360" i="9" s="1"/>
  <c r="K361" i="9" s="1"/>
  <c r="K362" i="9" s="1"/>
  <c r="K363" i="9" s="1"/>
  <c r="K364" i="9" s="1"/>
  <c r="K365" i="9" s="1"/>
  <c r="K366" i="9" s="1"/>
  <c r="K367" i="9" s="1"/>
  <c r="K368" i="9" s="1"/>
  <c r="K369" i="9" s="1"/>
  <c r="K370" i="9" s="1"/>
  <c r="K371" i="9" s="1"/>
  <c r="K372" i="9" s="1"/>
  <c r="K373" i="9" s="1"/>
  <c r="K374" i="9" s="1"/>
  <c r="K375" i="9" s="1"/>
  <c r="K376" i="9" s="1"/>
  <c r="K377" i="9" s="1"/>
  <c r="K378" i="9" s="1"/>
  <c r="K379" i="9" s="1"/>
  <c r="K380" i="9" s="1"/>
  <c r="K381" i="9" s="1"/>
  <c r="K382" i="9" s="1"/>
  <c r="K383" i="9" s="1"/>
  <c r="K384" i="9" s="1"/>
  <c r="K385" i="9" s="1"/>
  <c r="K386" i="9" s="1"/>
  <c r="K387" i="9" s="1"/>
  <c r="K388" i="9" s="1"/>
  <c r="K389" i="9" s="1"/>
  <c r="K390" i="9" s="1"/>
  <c r="K391" i="9" s="1"/>
  <c r="K392" i="9" s="1"/>
  <c r="K393" i="9" s="1"/>
  <c r="K394" i="9" s="1"/>
  <c r="K395" i="9" s="1"/>
  <c r="K396" i="9" s="1"/>
  <c r="K397" i="9" s="1"/>
  <c r="K398" i="9" s="1"/>
  <c r="K399" i="9" s="1"/>
  <c r="K400" i="9" s="1"/>
  <c r="K401" i="9" s="1"/>
  <c r="K402" i="9" s="1"/>
  <c r="K403" i="9" s="1"/>
  <c r="K404" i="9" s="1"/>
  <c r="K405" i="9" s="1"/>
  <c r="K406" i="9" s="1"/>
  <c r="K407" i="9" s="1"/>
  <c r="K408" i="9" s="1"/>
  <c r="K409" i="9" s="1"/>
  <c r="K6" i="9"/>
  <c r="K5" i="9"/>
  <c r="K2" i="9"/>
  <c r="K1" i="9"/>
  <c r="D3" i="9"/>
  <c r="C12" i="5"/>
  <c r="C13" i="5" s="1"/>
  <c r="C11" i="5"/>
  <c r="K7" i="9" l="1"/>
  <c r="M11" i="10"/>
  <c r="N11" i="10"/>
  <c r="D4" i="10"/>
  <c r="D5" i="10"/>
  <c r="D2" i="10"/>
  <c r="C13" i="10"/>
  <c r="M12" i="10"/>
  <c r="D3" i="10"/>
  <c r="K7" i="10"/>
  <c r="D4" i="9"/>
  <c r="C14" i="9"/>
  <c r="D2" i="9"/>
  <c r="D5" i="9"/>
  <c r="N15" i="5"/>
  <c r="N12" i="5"/>
  <c r="L11" i="5"/>
  <c r="N409" i="5"/>
  <c r="M409" i="5"/>
  <c r="L409" i="5"/>
  <c r="N408" i="5"/>
  <c r="M408" i="5"/>
  <c r="L408" i="5"/>
  <c r="N407" i="5"/>
  <c r="M407" i="5"/>
  <c r="L407" i="5"/>
  <c r="N406" i="5"/>
  <c r="M406" i="5"/>
  <c r="L406" i="5"/>
  <c r="N405" i="5"/>
  <c r="M405" i="5"/>
  <c r="L405" i="5"/>
  <c r="N404" i="5"/>
  <c r="M404" i="5"/>
  <c r="L404" i="5"/>
  <c r="N403" i="5"/>
  <c r="M403" i="5"/>
  <c r="L403" i="5"/>
  <c r="N402" i="5"/>
  <c r="M402" i="5"/>
  <c r="L402" i="5"/>
  <c r="N401" i="5"/>
  <c r="M401" i="5"/>
  <c r="L401" i="5"/>
  <c r="N400" i="5"/>
  <c r="M400" i="5"/>
  <c r="L400" i="5"/>
  <c r="N399" i="5"/>
  <c r="M399" i="5"/>
  <c r="L399" i="5"/>
  <c r="N398" i="5"/>
  <c r="M398" i="5"/>
  <c r="L398" i="5"/>
  <c r="N397" i="5"/>
  <c r="M397" i="5"/>
  <c r="L397" i="5"/>
  <c r="N396" i="5"/>
  <c r="M396" i="5"/>
  <c r="L396" i="5"/>
  <c r="N395" i="5"/>
  <c r="M395" i="5"/>
  <c r="L395" i="5"/>
  <c r="N394" i="5"/>
  <c r="M394" i="5"/>
  <c r="L394" i="5"/>
  <c r="N393" i="5"/>
  <c r="M393" i="5"/>
  <c r="L393" i="5"/>
  <c r="N392" i="5"/>
  <c r="M392" i="5"/>
  <c r="L392" i="5"/>
  <c r="N391" i="5"/>
  <c r="M391" i="5"/>
  <c r="L391" i="5"/>
  <c r="N390" i="5"/>
  <c r="M390" i="5"/>
  <c r="L390" i="5"/>
  <c r="N389" i="5"/>
  <c r="M389" i="5"/>
  <c r="L389" i="5"/>
  <c r="N388" i="5"/>
  <c r="M388" i="5"/>
  <c r="L388" i="5"/>
  <c r="N387" i="5"/>
  <c r="M387" i="5"/>
  <c r="L387" i="5"/>
  <c r="N386" i="5"/>
  <c r="M386" i="5"/>
  <c r="L386" i="5"/>
  <c r="N385" i="5"/>
  <c r="M385" i="5"/>
  <c r="L385" i="5"/>
  <c r="N384" i="5"/>
  <c r="M384" i="5"/>
  <c r="L384" i="5"/>
  <c r="N383" i="5"/>
  <c r="M383" i="5"/>
  <c r="L383" i="5"/>
  <c r="N382" i="5"/>
  <c r="M382" i="5"/>
  <c r="L382" i="5"/>
  <c r="N381" i="5"/>
  <c r="M381" i="5"/>
  <c r="L381" i="5"/>
  <c r="N380" i="5"/>
  <c r="M380" i="5"/>
  <c r="L380" i="5"/>
  <c r="N379" i="5"/>
  <c r="M379" i="5"/>
  <c r="L379" i="5"/>
  <c r="N378" i="5"/>
  <c r="M378" i="5"/>
  <c r="L378" i="5"/>
  <c r="N377" i="5"/>
  <c r="M377" i="5"/>
  <c r="L377" i="5"/>
  <c r="N376" i="5"/>
  <c r="M376" i="5"/>
  <c r="L376" i="5"/>
  <c r="N375" i="5"/>
  <c r="M375" i="5"/>
  <c r="L375" i="5"/>
  <c r="N374" i="5"/>
  <c r="M374" i="5"/>
  <c r="L374" i="5"/>
  <c r="N373" i="5"/>
  <c r="M373" i="5"/>
  <c r="L373" i="5"/>
  <c r="N372" i="5"/>
  <c r="M372" i="5"/>
  <c r="L372" i="5"/>
  <c r="N371" i="5"/>
  <c r="M371" i="5"/>
  <c r="L371" i="5"/>
  <c r="N370" i="5"/>
  <c r="M370" i="5"/>
  <c r="L370" i="5"/>
  <c r="N369" i="5"/>
  <c r="M369" i="5"/>
  <c r="L369" i="5"/>
  <c r="N368" i="5"/>
  <c r="M368" i="5"/>
  <c r="L368" i="5"/>
  <c r="N367" i="5"/>
  <c r="M367" i="5"/>
  <c r="L367" i="5"/>
  <c r="N366" i="5"/>
  <c r="M366" i="5"/>
  <c r="L366" i="5"/>
  <c r="N365" i="5"/>
  <c r="M365" i="5"/>
  <c r="L365" i="5"/>
  <c r="N364" i="5"/>
  <c r="M364" i="5"/>
  <c r="L364" i="5"/>
  <c r="N363" i="5"/>
  <c r="M363" i="5"/>
  <c r="L363" i="5"/>
  <c r="N362" i="5"/>
  <c r="M362" i="5"/>
  <c r="L362" i="5"/>
  <c r="N361" i="5"/>
  <c r="M361" i="5"/>
  <c r="L361" i="5"/>
  <c r="N360" i="5"/>
  <c r="M360" i="5"/>
  <c r="L360" i="5"/>
  <c r="N359" i="5"/>
  <c r="M359" i="5"/>
  <c r="L359" i="5"/>
  <c r="N358" i="5"/>
  <c r="M358" i="5"/>
  <c r="L358" i="5"/>
  <c r="N357" i="5"/>
  <c r="M357" i="5"/>
  <c r="L357" i="5"/>
  <c r="N356" i="5"/>
  <c r="M356" i="5"/>
  <c r="L356" i="5"/>
  <c r="N355" i="5"/>
  <c r="M355" i="5"/>
  <c r="L355" i="5"/>
  <c r="N354" i="5"/>
  <c r="M354" i="5"/>
  <c r="L354" i="5"/>
  <c r="N353" i="5"/>
  <c r="M353" i="5"/>
  <c r="L353" i="5"/>
  <c r="N352" i="5"/>
  <c r="M352" i="5"/>
  <c r="L352" i="5"/>
  <c r="N351" i="5"/>
  <c r="M351" i="5"/>
  <c r="L351" i="5"/>
  <c r="N350" i="5"/>
  <c r="M350" i="5"/>
  <c r="L350" i="5"/>
  <c r="N349" i="5"/>
  <c r="M349" i="5"/>
  <c r="L349" i="5"/>
  <c r="N348" i="5"/>
  <c r="M348" i="5"/>
  <c r="L348" i="5"/>
  <c r="N347" i="5"/>
  <c r="M347" i="5"/>
  <c r="L347" i="5"/>
  <c r="N346" i="5"/>
  <c r="M346" i="5"/>
  <c r="L346" i="5"/>
  <c r="N345" i="5"/>
  <c r="M345" i="5"/>
  <c r="L345" i="5"/>
  <c r="N344" i="5"/>
  <c r="M344" i="5"/>
  <c r="L344" i="5"/>
  <c r="N343" i="5"/>
  <c r="M343" i="5"/>
  <c r="L343" i="5"/>
  <c r="N342" i="5"/>
  <c r="M342" i="5"/>
  <c r="L342" i="5"/>
  <c r="N341" i="5"/>
  <c r="M341" i="5"/>
  <c r="L341" i="5"/>
  <c r="N340" i="5"/>
  <c r="M340" i="5"/>
  <c r="L340" i="5"/>
  <c r="N339" i="5"/>
  <c r="M339" i="5"/>
  <c r="L339" i="5"/>
  <c r="N338" i="5"/>
  <c r="M338" i="5"/>
  <c r="L338" i="5"/>
  <c r="N337" i="5"/>
  <c r="M337" i="5"/>
  <c r="L337" i="5"/>
  <c r="N336" i="5"/>
  <c r="M336" i="5"/>
  <c r="L336" i="5"/>
  <c r="N335" i="5"/>
  <c r="M335" i="5"/>
  <c r="L335" i="5"/>
  <c r="N334" i="5"/>
  <c r="M334" i="5"/>
  <c r="L334" i="5"/>
  <c r="N333" i="5"/>
  <c r="M333" i="5"/>
  <c r="L333" i="5"/>
  <c r="N332" i="5"/>
  <c r="M332" i="5"/>
  <c r="L332" i="5"/>
  <c r="N331" i="5"/>
  <c r="M331" i="5"/>
  <c r="L331" i="5"/>
  <c r="N330" i="5"/>
  <c r="M330" i="5"/>
  <c r="L330" i="5"/>
  <c r="N329" i="5"/>
  <c r="M329" i="5"/>
  <c r="L329" i="5"/>
  <c r="N328" i="5"/>
  <c r="M328" i="5"/>
  <c r="L328" i="5"/>
  <c r="N327" i="5"/>
  <c r="M327" i="5"/>
  <c r="L327" i="5"/>
  <c r="N326" i="5"/>
  <c r="M326" i="5"/>
  <c r="L326" i="5"/>
  <c r="N325" i="5"/>
  <c r="M325" i="5"/>
  <c r="L325" i="5"/>
  <c r="N324" i="5"/>
  <c r="M324" i="5"/>
  <c r="L324" i="5"/>
  <c r="N323" i="5"/>
  <c r="M323" i="5"/>
  <c r="L323" i="5"/>
  <c r="N322" i="5"/>
  <c r="M322" i="5"/>
  <c r="L322" i="5"/>
  <c r="N321" i="5"/>
  <c r="M321" i="5"/>
  <c r="L321" i="5"/>
  <c r="N320" i="5"/>
  <c r="M320" i="5"/>
  <c r="L320" i="5"/>
  <c r="N319" i="5"/>
  <c r="M319" i="5"/>
  <c r="L319" i="5"/>
  <c r="N318" i="5"/>
  <c r="M318" i="5"/>
  <c r="L318" i="5"/>
  <c r="N317" i="5"/>
  <c r="M317" i="5"/>
  <c r="L317" i="5"/>
  <c r="N316" i="5"/>
  <c r="M316" i="5"/>
  <c r="L316" i="5"/>
  <c r="N315" i="5"/>
  <c r="M315" i="5"/>
  <c r="L315" i="5"/>
  <c r="N314" i="5"/>
  <c r="M314" i="5"/>
  <c r="L314" i="5"/>
  <c r="N313" i="5"/>
  <c r="M313" i="5"/>
  <c r="L313" i="5"/>
  <c r="N312" i="5"/>
  <c r="M312" i="5"/>
  <c r="L312" i="5"/>
  <c r="N311" i="5"/>
  <c r="M311" i="5"/>
  <c r="L311" i="5"/>
  <c r="N310" i="5"/>
  <c r="M310" i="5"/>
  <c r="L310" i="5"/>
  <c r="N309" i="5"/>
  <c r="M309" i="5"/>
  <c r="L309" i="5"/>
  <c r="N308" i="5"/>
  <c r="M308" i="5"/>
  <c r="L308" i="5"/>
  <c r="N307" i="5"/>
  <c r="M307" i="5"/>
  <c r="L307" i="5"/>
  <c r="N306" i="5"/>
  <c r="M306" i="5"/>
  <c r="L306" i="5"/>
  <c r="N305" i="5"/>
  <c r="M305" i="5"/>
  <c r="L305" i="5"/>
  <c r="N304" i="5"/>
  <c r="M304" i="5"/>
  <c r="L304" i="5"/>
  <c r="N303" i="5"/>
  <c r="M303" i="5"/>
  <c r="L303" i="5"/>
  <c r="N302" i="5"/>
  <c r="M302" i="5"/>
  <c r="L302" i="5"/>
  <c r="N301" i="5"/>
  <c r="M301" i="5"/>
  <c r="L301" i="5"/>
  <c r="N300" i="5"/>
  <c r="M300" i="5"/>
  <c r="L300" i="5"/>
  <c r="N299" i="5"/>
  <c r="M299" i="5"/>
  <c r="L299" i="5"/>
  <c r="N298" i="5"/>
  <c r="M298" i="5"/>
  <c r="L298" i="5"/>
  <c r="N297" i="5"/>
  <c r="M297" i="5"/>
  <c r="L297" i="5"/>
  <c r="N296" i="5"/>
  <c r="M296" i="5"/>
  <c r="L296" i="5"/>
  <c r="N295" i="5"/>
  <c r="M295" i="5"/>
  <c r="L295" i="5"/>
  <c r="N294" i="5"/>
  <c r="M294" i="5"/>
  <c r="L294" i="5"/>
  <c r="N293" i="5"/>
  <c r="M293" i="5"/>
  <c r="L293" i="5"/>
  <c r="N292" i="5"/>
  <c r="M292" i="5"/>
  <c r="L292" i="5"/>
  <c r="N291" i="5"/>
  <c r="M291" i="5"/>
  <c r="L291" i="5"/>
  <c r="N290" i="5"/>
  <c r="M290" i="5"/>
  <c r="L290" i="5"/>
  <c r="N289" i="5"/>
  <c r="M289" i="5"/>
  <c r="L289" i="5"/>
  <c r="N288" i="5"/>
  <c r="M288" i="5"/>
  <c r="L288" i="5"/>
  <c r="N287" i="5"/>
  <c r="M287" i="5"/>
  <c r="L287" i="5"/>
  <c r="N286" i="5"/>
  <c r="M286" i="5"/>
  <c r="L286" i="5"/>
  <c r="N285" i="5"/>
  <c r="M285" i="5"/>
  <c r="L285" i="5"/>
  <c r="N284" i="5"/>
  <c r="M284" i="5"/>
  <c r="L284" i="5"/>
  <c r="N283" i="5"/>
  <c r="M283" i="5"/>
  <c r="L283" i="5"/>
  <c r="N282" i="5"/>
  <c r="M282" i="5"/>
  <c r="L282" i="5"/>
  <c r="N281" i="5"/>
  <c r="M281" i="5"/>
  <c r="L281" i="5"/>
  <c r="N280" i="5"/>
  <c r="M280" i="5"/>
  <c r="L280" i="5"/>
  <c r="N279" i="5"/>
  <c r="M279" i="5"/>
  <c r="L279" i="5"/>
  <c r="N278" i="5"/>
  <c r="M278" i="5"/>
  <c r="L278" i="5"/>
  <c r="N277" i="5"/>
  <c r="M277" i="5"/>
  <c r="L277" i="5"/>
  <c r="N276" i="5"/>
  <c r="M276" i="5"/>
  <c r="L276" i="5"/>
  <c r="N275" i="5"/>
  <c r="M275" i="5"/>
  <c r="L275" i="5"/>
  <c r="N274" i="5"/>
  <c r="M274" i="5"/>
  <c r="L274" i="5"/>
  <c r="N273" i="5"/>
  <c r="M273" i="5"/>
  <c r="L273" i="5"/>
  <c r="N272" i="5"/>
  <c r="M272" i="5"/>
  <c r="L272" i="5"/>
  <c r="N271" i="5"/>
  <c r="M271" i="5"/>
  <c r="L271" i="5"/>
  <c r="N270" i="5"/>
  <c r="M270" i="5"/>
  <c r="L270" i="5"/>
  <c r="N269" i="5"/>
  <c r="M269" i="5"/>
  <c r="L269" i="5"/>
  <c r="N268" i="5"/>
  <c r="M268" i="5"/>
  <c r="L268" i="5"/>
  <c r="N267" i="5"/>
  <c r="M267" i="5"/>
  <c r="L267" i="5"/>
  <c r="N266" i="5"/>
  <c r="M266" i="5"/>
  <c r="L266" i="5"/>
  <c r="N265" i="5"/>
  <c r="M265" i="5"/>
  <c r="L265" i="5"/>
  <c r="N264" i="5"/>
  <c r="M264" i="5"/>
  <c r="L264" i="5"/>
  <c r="N263" i="5"/>
  <c r="M263" i="5"/>
  <c r="L263" i="5"/>
  <c r="N262" i="5"/>
  <c r="M262" i="5"/>
  <c r="L262" i="5"/>
  <c r="N261" i="5"/>
  <c r="M261" i="5"/>
  <c r="L261" i="5"/>
  <c r="N260" i="5"/>
  <c r="M260" i="5"/>
  <c r="L260" i="5"/>
  <c r="N259" i="5"/>
  <c r="M259" i="5"/>
  <c r="L259" i="5"/>
  <c r="N258" i="5"/>
  <c r="M258" i="5"/>
  <c r="L258" i="5"/>
  <c r="N257" i="5"/>
  <c r="M257" i="5"/>
  <c r="L257" i="5"/>
  <c r="N256" i="5"/>
  <c r="M256" i="5"/>
  <c r="L256" i="5"/>
  <c r="N255" i="5"/>
  <c r="M255" i="5"/>
  <c r="L255" i="5"/>
  <c r="N254" i="5"/>
  <c r="M254" i="5"/>
  <c r="L254" i="5"/>
  <c r="N253" i="5"/>
  <c r="M253" i="5"/>
  <c r="L253" i="5"/>
  <c r="N252" i="5"/>
  <c r="M252" i="5"/>
  <c r="L252" i="5"/>
  <c r="N251" i="5"/>
  <c r="M251" i="5"/>
  <c r="L251" i="5"/>
  <c r="N250" i="5"/>
  <c r="M250" i="5"/>
  <c r="L250" i="5"/>
  <c r="N249" i="5"/>
  <c r="M249" i="5"/>
  <c r="L249" i="5"/>
  <c r="N248" i="5"/>
  <c r="M248" i="5"/>
  <c r="L248" i="5"/>
  <c r="N247" i="5"/>
  <c r="M247" i="5"/>
  <c r="L247" i="5"/>
  <c r="N246" i="5"/>
  <c r="M246" i="5"/>
  <c r="L246" i="5"/>
  <c r="N245" i="5"/>
  <c r="M245" i="5"/>
  <c r="L245" i="5"/>
  <c r="N244" i="5"/>
  <c r="M244" i="5"/>
  <c r="L244" i="5"/>
  <c r="N243" i="5"/>
  <c r="M243" i="5"/>
  <c r="L243" i="5"/>
  <c r="N242" i="5"/>
  <c r="M242" i="5"/>
  <c r="L242" i="5"/>
  <c r="N241" i="5"/>
  <c r="M241" i="5"/>
  <c r="L241" i="5"/>
  <c r="N240" i="5"/>
  <c r="M240" i="5"/>
  <c r="L240" i="5"/>
  <c r="N239" i="5"/>
  <c r="M239" i="5"/>
  <c r="L239" i="5"/>
  <c r="N238" i="5"/>
  <c r="M238" i="5"/>
  <c r="L238" i="5"/>
  <c r="N237" i="5"/>
  <c r="M237" i="5"/>
  <c r="L237" i="5"/>
  <c r="N236" i="5"/>
  <c r="M236" i="5"/>
  <c r="L236" i="5"/>
  <c r="N235" i="5"/>
  <c r="M235" i="5"/>
  <c r="L235" i="5"/>
  <c r="N234" i="5"/>
  <c r="M234" i="5"/>
  <c r="L234" i="5"/>
  <c r="N233" i="5"/>
  <c r="M233" i="5"/>
  <c r="L233" i="5"/>
  <c r="N232" i="5"/>
  <c r="M232" i="5"/>
  <c r="L232" i="5"/>
  <c r="N231" i="5"/>
  <c r="M231" i="5"/>
  <c r="L231" i="5"/>
  <c r="N230" i="5"/>
  <c r="M230" i="5"/>
  <c r="L230" i="5"/>
  <c r="N229" i="5"/>
  <c r="M229" i="5"/>
  <c r="L229" i="5"/>
  <c r="N228" i="5"/>
  <c r="M228" i="5"/>
  <c r="L228" i="5"/>
  <c r="N227" i="5"/>
  <c r="M227" i="5"/>
  <c r="L227" i="5"/>
  <c r="N226" i="5"/>
  <c r="M226" i="5"/>
  <c r="L226" i="5"/>
  <c r="N225" i="5"/>
  <c r="M225" i="5"/>
  <c r="L225" i="5"/>
  <c r="N224" i="5"/>
  <c r="M224" i="5"/>
  <c r="L224" i="5"/>
  <c r="N223" i="5"/>
  <c r="M223" i="5"/>
  <c r="L223" i="5"/>
  <c r="N222" i="5"/>
  <c r="M222" i="5"/>
  <c r="L222" i="5"/>
  <c r="N221" i="5"/>
  <c r="M221" i="5"/>
  <c r="L221" i="5"/>
  <c r="N220" i="5"/>
  <c r="M220" i="5"/>
  <c r="L220" i="5"/>
  <c r="N219" i="5"/>
  <c r="M219" i="5"/>
  <c r="L219" i="5"/>
  <c r="N218" i="5"/>
  <c r="M218" i="5"/>
  <c r="L218" i="5"/>
  <c r="N217" i="5"/>
  <c r="M217" i="5"/>
  <c r="L217" i="5"/>
  <c r="N216" i="5"/>
  <c r="M216" i="5"/>
  <c r="L216" i="5"/>
  <c r="N215" i="5"/>
  <c r="M215" i="5"/>
  <c r="L215" i="5"/>
  <c r="N214" i="5"/>
  <c r="M214" i="5"/>
  <c r="L214" i="5"/>
  <c r="N213" i="5"/>
  <c r="M213" i="5"/>
  <c r="L213" i="5"/>
  <c r="N212" i="5"/>
  <c r="M212" i="5"/>
  <c r="L212" i="5"/>
  <c r="N211" i="5"/>
  <c r="M211" i="5"/>
  <c r="L211" i="5"/>
  <c r="N210" i="5"/>
  <c r="M210" i="5"/>
  <c r="L210" i="5"/>
  <c r="N209" i="5"/>
  <c r="M209" i="5"/>
  <c r="L209" i="5"/>
  <c r="N208" i="5"/>
  <c r="M208" i="5"/>
  <c r="L208" i="5"/>
  <c r="N207" i="5"/>
  <c r="M207" i="5"/>
  <c r="L207" i="5"/>
  <c r="N206" i="5"/>
  <c r="M206" i="5"/>
  <c r="L206" i="5"/>
  <c r="N205" i="5"/>
  <c r="M205" i="5"/>
  <c r="L205" i="5"/>
  <c r="N204" i="5"/>
  <c r="M204" i="5"/>
  <c r="L204" i="5"/>
  <c r="N203" i="5"/>
  <c r="M203" i="5"/>
  <c r="L203" i="5"/>
  <c r="N202" i="5"/>
  <c r="M202" i="5"/>
  <c r="L202" i="5"/>
  <c r="N201" i="5"/>
  <c r="M201" i="5"/>
  <c r="L201" i="5"/>
  <c r="N200" i="5"/>
  <c r="M200" i="5"/>
  <c r="L200" i="5"/>
  <c r="N199" i="5"/>
  <c r="M199" i="5"/>
  <c r="L199" i="5"/>
  <c r="N198" i="5"/>
  <c r="M198" i="5"/>
  <c r="L198" i="5"/>
  <c r="N197" i="5"/>
  <c r="M197" i="5"/>
  <c r="L197" i="5"/>
  <c r="N196" i="5"/>
  <c r="M196" i="5"/>
  <c r="L196" i="5"/>
  <c r="N195" i="5"/>
  <c r="M195" i="5"/>
  <c r="L195" i="5"/>
  <c r="N194" i="5"/>
  <c r="M194" i="5"/>
  <c r="L194" i="5"/>
  <c r="N193" i="5"/>
  <c r="M193" i="5"/>
  <c r="L193" i="5"/>
  <c r="N192" i="5"/>
  <c r="M192" i="5"/>
  <c r="L192" i="5"/>
  <c r="N191" i="5"/>
  <c r="M191" i="5"/>
  <c r="L191" i="5"/>
  <c r="N190" i="5"/>
  <c r="M190" i="5"/>
  <c r="L190" i="5"/>
  <c r="N189" i="5"/>
  <c r="M189" i="5"/>
  <c r="L189" i="5"/>
  <c r="N188" i="5"/>
  <c r="M188" i="5"/>
  <c r="L188" i="5"/>
  <c r="N187" i="5"/>
  <c r="M187" i="5"/>
  <c r="L187" i="5"/>
  <c r="N186" i="5"/>
  <c r="M186" i="5"/>
  <c r="L186" i="5"/>
  <c r="N185" i="5"/>
  <c r="M185" i="5"/>
  <c r="L185" i="5"/>
  <c r="N184" i="5"/>
  <c r="M184" i="5"/>
  <c r="L184" i="5"/>
  <c r="N183" i="5"/>
  <c r="M183" i="5"/>
  <c r="L183" i="5"/>
  <c r="N182" i="5"/>
  <c r="M182" i="5"/>
  <c r="L182" i="5"/>
  <c r="N181" i="5"/>
  <c r="M181" i="5"/>
  <c r="L181" i="5"/>
  <c r="N180" i="5"/>
  <c r="M180" i="5"/>
  <c r="L180" i="5"/>
  <c r="N179" i="5"/>
  <c r="M179" i="5"/>
  <c r="L179" i="5"/>
  <c r="N178" i="5"/>
  <c r="M178" i="5"/>
  <c r="L178" i="5"/>
  <c r="N177" i="5"/>
  <c r="M177" i="5"/>
  <c r="L177" i="5"/>
  <c r="N176" i="5"/>
  <c r="M176" i="5"/>
  <c r="L176" i="5"/>
  <c r="N175" i="5"/>
  <c r="M175" i="5"/>
  <c r="L175" i="5"/>
  <c r="N174" i="5"/>
  <c r="M174" i="5"/>
  <c r="L174" i="5"/>
  <c r="N173" i="5"/>
  <c r="M173" i="5"/>
  <c r="L173" i="5"/>
  <c r="N172" i="5"/>
  <c r="M172" i="5"/>
  <c r="L172" i="5"/>
  <c r="N171" i="5"/>
  <c r="M171" i="5"/>
  <c r="L171" i="5"/>
  <c r="N170" i="5"/>
  <c r="M170" i="5"/>
  <c r="L170" i="5"/>
  <c r="N169" i="5"/>
  <c r="M169" i="5"/>
  <c r="L169" i="5"/>
  <c r="N168" i="5"/>
  <c r="M168" i="5"/>
  <c r="L168" i="5"/>
  <c r="N167" i="5"/>
  <c r="M167" i="5"/>
  <c r="L167" i="5"/>
  <c r="N166" i="5"/>
  <c r="M166" i="5"/>
  <c r="L166" i="5"/>
  <c r="N165" i="5"/>
  <c r="M165" i="5"/>
  <c r="L165" i="5"/>
  <c r="N164" i="5"/>
  <c r="M164" i="5"/>
  <c r="L164" i="5"/>
  <c r="N163" i="5"/>
  <c r="M163" i="5"/>
  <c r="L163" i="5"/>
  <c r="N162" i="5"/>
  <c r="M162" i="5"/>
  <c r="L162" i="5"/>
  <c r="N161" i="5"/>
  <c r="M161" i="5"/>
  <c r="L161" i="5"/>
  <c r="N160" i="5"/>
  <c r="M160" i="5"/>
  <c r="L160" i="5"/>
  <c r="N159" i="5"/>
  <c r="M159" i="5"/>
  <c r="L159" i="5"/>
  <c r="N158" i="5"/>
  <c r="M158" i="5"/>
  <c r="L158" i="5"/>
  <c r="N157" i="5"/>
  <c r="M157" i="5"/>
  <c r="L157" i="5"/>
  <c r="N156" i="5"/>
  <c r="M156" i="5"/>
  <c r="L156" i="5"/>
  <c r="N155" i="5"/>
  <c r="M155" i="5"/>
  <c r="L155" i="5"/>
  <c r="N154" i="5"/>
  <c r="M154" i="5"/>
  <c r="L154" i="5"/>
  <c r="N153" i="5"/>
  <c r="M153" i="5"/>
  <c r="L153" i="5"/>
  <c r="N152" i="5"/>
  <c r="M152" i="5"/>
  <c r="L152" i="5"/>
  <c r="N151" i="5"/>
  <c r="M151" i="5"/>
  <c r="L151" i="5"/>
  <c r="N150" i="5"/>
  <c r="M150" i="5"/>
  <c r="L150" i="5"/>
  <c r="N149" i="5"/>
  <c r="M149" i="5"/>
  <c r="L149" i="5"/>
  <c r="N148" i="5"/>
  <c r="M148" i="5"/>
  <c r="L148" i="5"/>
  <c r="N147" i="5"/>
  <c r="M147" i="5"/>
  <c r="L147" i="5"/>
  <c r="N146" i="5"/>
  <c r="M146" i="5"/>
  <c r="L146" i="5"/>
  <c r="N145" i="5"/>
  <c r="M145" i="5"/>
  <c r="L145" i="5"/>
  <c r="N144" i="5"/>
  <c r="M144" i="5"/>
  <c r="L144" i="5"/>
  <c r="N143" i="5"/>
  <c r="M143" i="5"/>
  <c r="L143" i="5"/>
  <c r="N142" i="5"/>
  <c r="M142" i="5"/>
  <c r="L142" i="5"/>
  <c r="N141" i="5"/>
  <c r="M141" i="5"/>
  <c r="L141" i="5"/>
  <c r="N140" i="5"/>
  <c r="M140" i="5"/>
  <c r="L140" i="5"/>
  <c r="N139" i="5"/>
  <c r="M139" i="5"/>
  <c r="L139" i="5"/>
  <c r="N138" i="5"/>
  <c r="M138" i="5"/>
  <c r="L138" i="5"/>
  <c r="N137" i="5"/>
  <c r="M137" i="5"/>
  <c r="L137" i="5"/>
  <c r="N136" i="5"/>
  <c r="M136" i="5"/>
  <c r="L136" i="5"/>
  <c r="N135" i="5"/>
  <c r="M135" i="5"/>
  <c r="L135" i="5"/>
  <c r="N134" i="5"/>
  <c r="M134" i="5"/>
  <c r="L134" i="5"/>
  <c r="N133" i="5"/>
  <c r="M133" i="5"/>
  <c r="L133" i="5"/>
  <c r="N132" i="5"/>
  <c r="M132" i="5"/>
  <c r="L132" i="5"/>
  <c r="N131" i="5"/>
  <c r="M131" i="5"/>
  <c r="L131" i="5"/>
  <c r="N130" i="5"/>
  <c r="M130" i="5"/>
  <c r="L130" i="5"/>
  <c r="N129" i="5"/>
  <c r="M129" i="5"/>
  <c r="L129" i="5"/>
  <c r="N128" i="5"/>
  <c r="M128" i="5"/>
  <c r="L128" i="5"/>
  <c r="N127" i="5"/>
  <c r="M127" i="5"/>
  <c r="L127" i="5"/>
  <c r="N126" i="5"/>
  <c r="M126" i="5"/>
  <c r="L126" i="5"/>
  <c r="N125" i="5"/>
  <c r="M125" i="5"/>
  <c r="L125" i="5"/>
  <c r="N124" i="5"/>
  <c r="M124" i="5"/>
  <c r="L124" i="5"/>
  <c r="N123" i="5"/>
  <c r="M123" i="5"/>
  <c r="L123" i="5"/>
  <c r="N122" i="5"/>
  <c r="M122" i="5"/>
  <c r="L122" i="5"/>
  <c r="N121" i="5"/>
  <c r="M121" i="5"/>
  <c r="L121" i="5"/>
  <c r="N120" i="5"/>
  <c r="M120" i="5"/>
  <c r="L120" i="5"/>
  <c r="N119" i="5"/>
  <c r="M119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N16" i="5"/>
  <c r="L16" i="5"/>
  <c r="M15" i="5"/>
  <c r="L15" i="5"/>
  <c r="N14" i="5"/>
  <c r="M14" i="5"/>
  <c r="L14" i="5"/>
  <c r="N13" i="5"/>
  <c r="M13" i="5"/>
  <c r="L13" i="5"/>
  <c r="L12" i="5"/>
  <c r="N11" i="5"/>
  <c r="M11" i="5"/>
  <c r="N10" i="5"/>
  <c r="M10" i="5"/>
  <c r="L10" i="5"/>
  <c r="K10" i="5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K103" i="5" s="1"/>
  <c r="K104" i="5" s="1"/>
  <c r="K105" i="5" s="1"/>
  <c r="K106" i="5" s="1"/>
  <c r="K107" i="5" s="1"/>
  <c r="K108" i="5" s="1"/>
  <c r="K109" i="5" s="1"/>
  <c r="K110" i="5" s="1"/>
  <c r="K111" i="5" s="1"/>
  <c r="K112" i="5" s="1"/>
  <c r="K113" i="5" s="1"/>
  <c r="K114" i="5" s="1"/>
  <c r="K115" i="5" s="1"/>
  <c r="K116" i="5" s="1"/>
  <c r="K117" i="5" s="1"/>
  <c r="K118" i="5" s="1"/>
  <c r="K119" i="5" s="1"/>
  <c r="K120" i="5" s="1"/>
  <c r="K121" i="5" s="1"/>
  <c r="K122" i="5" s="1"/>
  <c r="K123" i="5" s="1"/>
  <c r="K124" i="5" s="1"/>
  <c r="K125" i="5" s="1"/>
  <c r="K126" i="5" s="1"/>
  <c r="K127" i="5" s="1"/>
  <c r="K128" i="5" s="1"/>
  <c r="K129" i="5" s="1"/>
  <c r="K130" i="5" s="1"/>
  <c r="K131" i="5" s="1"/>
  <c r="K132" i="5" s="1"/>
  <c r="K133" i="5" s="1"/>
  <c r="K134" i="5" s="1"/>
  <c r="K135" i="5" s="1"/>
  <c r="K136" i="5" s="1"/>
  <c r="K137" i="5" s="1"/>
  <c r="K138" i="5" s="1"/>
  <c r="K139" i="5" s="1"/>
  <c r="K140" i="5" s="1"/>
  <c r="K141" i="5" s="1"/>
  <c r="K142" i="5" s="1"/>
  <c r="K143" i="5" s="1"/>
  <c r="K144" i="5" s="1"/>
  <c r="K145" i="5" s="1"/>
  <c r="K146" i="5" s="1"/>
  <c r="K147" i="5" s="1"/>
  <c r="K148" i="5" s="1"/>
  <c r="K149" i="5" s="1"/>
  <c r="K150" i="5" s="1"/>
  <c r="K151" i="5" s="1"/>
  <c r="K152" i="5" s="1"/>
  <c r="K153" i="5" s="1"/>
  <c r="K154" i="5" s="1"/>
  <c r="K155" i="5" s="1"/>
  <c r="K156" i="5" s="1"/>
  <c r="K157" i="5" s="1"/>
  <c r="K158" i="5" s="1"/>
  <c r="K159" i="5" s="1"/>
  <c r="K160" i="5" s="1"/>
  <c r="K161" i="5" s="1"/>
  <c r="K162" i="5" s="1"/>
  <c r="K163" i="5" s="1"/>
  <c r="K164" i="5" s="1"/>
  <c r="K165" i="5" s="1"/>
  <c r="K166" i="5" s="1"/>
  <c r="K167" i="5" s="1"/>
  <c r="K168" i="5" s="1"/>
  <c r="K169" i="5" s="1"/>
  <c r="K170" i="5" s="1"/>
  <c r="K171" i="5" s="1"/>
  <c r="K172" i="5" s="1"/>
  <c r="K173" i="5" s="1"/>
  <c r="K174" i="5" s="1"/>
  <c r="K175" i="5" s="1"/>
  <c r="K176" i="5" s="1"/>
  <c r="K177" i="5" s="1"/>
  <c r="K178" i="5" s="1"/>
  <c r="K179" i="5" s="1"/>
  <c r="K180" i="5" s="1"/>
  <c r="K181" i="5" s="1"/>
  <c r="K182" i="5" s="1"/>
  <c r="K183" i="5" s="1"/>
  <c r="K184" i="5" s="1"/>
  <c r="K185" i="5" s="1"/>
  <c r="K186" i="5" s="1"/>
  <c r="K187" i="5" s="1"/>
  <c r="K188" i="5" s="1"/>
  <c r="K189" i="5" s="1"/>
  <c r="K190" i="5" s="1"/>
  <c r="K191" i="5" s="1"/>
  <c r="K192" i="5" s="1"/>
  <c r="K193" i="5" s="1"/>
  <c r="K194" i="5" s="1"/>
  <c r="K195" i="5" s="1"/>
  <c r="K196" i="5" s="1"/>
  <c r="K197" i="5" s="1"/>
  <c r="K198" i="5" s="1"/>
  <c r="K199" i="5" s="1"/>
  <c r="K200" i="5" s="1"/>
  <c r="K201" i="5" s="1"/>
  <c r="K202" i="5" s="1"/>
  <c r="K203" i="5" s="1"/>
  <c r="K204" i="5" s="1"/>
  <c r="K205" i="5" s="1"/>
  <c r="K206" i="5" s="1"/>
  <c r="K207" i="5" s="1"/>
  <c r="K208" i="5" s="1"/>
  <c r="K209" i="5" s="1"/>
  <c r="K210" i="5" s="1"/>
  <c r="K211" i="5" s="1"/>
  <c r="K212" i="5" s="1"/>
  <c r="K213" i="5" s="1"/>
  <c r="K214" i="5" s="1"/>
  <c r="K215" i="5" s="1"/>
  <c r="K216" i="5" s="1"/>
  <c r="K217" i="5" s="1"/>
  <c r="K218" i="5" s="1"/>
  <c r="K219" i="5" s="1"/>
  <c r="K220" i="5" s="1"/>
  <c r="K221" i="5" s="1"/>
  <c r="K222" i="5" s="1"/>
  <c r="K223" i="5" s="1"/>
  <c r="K224" i="5" s="1"/>
  <c r="K225" i="5" s="1"/>
  <c r="K226" i="5" s="1"/>
  <c r="K227" i="5" s="1"/>
  <c r="K228" i="5" s="1"/>
  <c r="K229" i="5" s="1"/>
  <c r="K230" i="5" s="1"/>
  <c r="K231" i="5" s="1"/>
  <c r="K232" i="5" s="1"/>
  <c r="K233" i="5" s="1"/>
  <c r="K234" i="5" s="1"/>
  <c r="K235" i="5" s="1"/>
  <c r="K236" i="5" s="1"/>
  <c r="K237" i="5" s="1"/>
  <c r="K238" i="5" s="1"/>
  <c r="K239" i="5" s="1"/>
  <c r="K240" i="5" s="1"/>
  <c r="K241" i="5" s="1"/>
  <c r="K242" i="5" s="1"/>
  <c r="K243" i="5" s="1"/>
  <c r="K244" i="5" s="1"/>
  <c r="K245" i="5" s="1"/>
  <c r="K246" i="5" s="1"/>
  <c r="K247" i="5" s="1"/>
  <c r="K248" i="5" s="1"/>
  <c r="K249" i="5" s="1"/>
  <c r="K250" i="5" s="1"/>
  <c r="K251" i="5" s="1"/>
  <c r="K252" i="5" s="1"/>
  <c r="K253" i="5" s="1"/>
  <c r="K254" i="5" s="1"/>
  <c r="K255" i="5" s="1"/>
  <c r="K256" i="5" s="1"/>
  <c r="K257" i="5" s="1"/>
  <c r="K258" i="5" s="1"/>
  <c r="K259" i="5" s="1"/>
  <c r="K260" i="5" s="1"/>
  <c r="K261" i="5" s="1"/>
  <c r="K262" i="5" s="1"/>
  <c r="K263" i="5" s="1"/>
  <c r="K264" i="5" s="1"/>
  <c r="K265" i="5" s="1"/>
  <c r="K266" i="5" s="1"/>
  <c r="K267" i="5" s="1"/>
  <c r="K268" i="5" s="1"/>
  <c r="K269" i="5" s="1"/>
  <c r="K270" i="5" s="1"/>
  <c r="K271" i="5" s="1"/>
  <c r="K272" i="5" s="1"/>
  <c r="K273" i="5" s="1"/>
  <c r="K274" i="5" s="1"/>
  <c r="K275" i="5" s="1"/>
  <c r="K276" i="5" s="1"/>
  <c r="K277" i="5" s="1"/>
  <c r="K278" i="5" s="1"/>
  <c r="K279" i="5" s="1"/>
  <c r="K280" i="5" s="1"/>
  <c r="K281" i="5" s="1"/>
  <c r="K282" i="5" s="1"/>
  <c r="K283" i="5" s="1"/>
  <c r="K284" i="5" s="1"/>
  <c r="K285" i="5" s="1"/>
  <c r="K286" i="5" s="1"/>
  <c r="K287" i="5" s="1"/>
  <c r="K288" i="5" s="1"/>
  <c r="K289" i="5" s="1"/>
  <c r="K290" i="5" s="1"/>
  <c r="K291" i="5" s="1"/>
  <c r="K292" i="5" s="1"/>
  <c r="K293" i="5" s="1"/>
  <c r="K294" i="5" s="1"/>
  <c r="K295" i="5" s="1"/>
  <c r="K296" i="5" s="1"/>
  <c r="K297" i="5" s="1"/>
  <c r="K298" i="5" s="1"/>
  <c r="K299" i="5" s="1"/>
  <c r="K300" i="5" s="1"/>
  <c r="K301" i="5" s="1"/>
  <c r="K302" i="5" s="1"/>
  <c r="K303" i="5" s="1"/>
  <c r="K304" i="5" s="1"/>
  <c r="K305" i="5" s="1"/>
  <c r="K306" i="5" s="1"/>
  <c r="K307" i="5" s="1"/>
  <c r="K308" i="5" s="1"/>
  <c r="K309" i="5" s="1"/>
  <c r="K310" i="5" s="1"/>
  <c r="K311" i="5" s="1"/>
  <c r="K312" i="5" s="1"/>
  <c r="K313" i="5" s="1"/>
  <c r="K314" i="5" s="1"/>
  <c r="K315" i="5" s="1"/>
  <c r="K316" i="5" s="1"/>
  <c r="K317" i="5" s="1"/>
  <c r="K318" i="5" s="1"/>
  <c r="K319" i="5" s="1"/>
  <c r="K320" i="5" s="1"/>
  <c r="K321" i="5" s="1"/>
  <c r="K322" i="5" s="1"/>
  <c r="K323" i="5" s="1"/>
  <c r="K324" i="5" s="1"/>
  <c r="K325" i="5" s="1"/>
  <c r="K326" i="5" s="1"/>
  <c r="K327" i="5" s="1"/>
  <c r="K328" i="5" s="1"/>
  <c r="K329" i="5" s="1"/>
  <c r="K330" i="5" s="1"/>
  <c r="K331" i="5" s="1"/>
  <c r="K332" i="5" s="1"/>
  <c r="K333" i="5" s="1"/>
  <c r="K334" i="5" s="1"/>
  <c r="K335" i="5" s="1"/>
  <c r="K336" i="5" s="1"/>
  <c r="K337" i="5" s="1"/>
  <c r="K338" i="5" s="1"/>
  <c r="K339" i="5" s="1"/>
  <c r="K340" i="5" s="1"/>
  <c r="K341" i="5" s="1"/>
  <c r="K342" i="5" s="1"/>
  <c r="K343" i="5" s="1"/>
  <c r="K344" i="5" s="1"/>
  <c r="K345" i="5" s="1"/>
  <c r="K346" i="5" s="1"/>
  <c r="K347" i="5" s="1"/>
  <c r="K348" i="5" s="1"/>
  <c r="K349" i="5" s="1"/>
  <c r="K350" i="5" s="1"/>
  <c r="K351" i="5" s="1"/>
  <c r="K352" i="5" s="1"/>
  <c r="K353" i="5" s="1"/>
  <c r="K354" i="5" s="1"/>
  <c r="K355" i="5" s="1"/>
  <c r="K356" i="5" s="1"/>
  <c r="K357" i="5" s="1"/>
  <c r="K358" i="5" s="1"/>
  <c r="K359" i="5" s="1"/>
  <c r="K360" i="5" s="1"/>
  <c r="K361" i="5" s="1"/>
  <c r="K362" i="5" s="1"/>
  <c r="K363" i="5" s="1"/>
  <c r="K364" i="5" s="1"/>
  <c r="K365" i="5" s="1"/>
  <c r="K366" i="5" s="1"/>
  <c r="K367" i="5" s="1"/>
  <c r="K368" i="5" s="1"/>
  <c r="K369" i="5" s="1"/>
  <c r="K370" i="5" s="1"/>
  <c r="K371" i="5" s="1"/>
  <c r="K372" i="5" s="1"/>
  <c r="K373" i="5" s="1"/>
  <c r="K374" i="5" s="1"/>
  <c r="K375" i="5" s="1"/>
  <c r="K376" i="5" s="1"/>
  <c r="K377" i="5" s="1"/>
  <c r="K378" i="5" s="1"/>
  <c r="K379" i="5" s="1"/>
  <c r="K380" i="5" s="1"/>
  <c r="K381" i="5" s="1"/>
  <c r="K382" i="5" s="1"/>
  <c r="K383" i="5" s="1"/>
  <c r="K384" i="5" s="1"/>
  <c r="K385" i="5" s="1"/>
  <c r="K386" i="5" s="1"/>
  <c r="K387" i="5" s="1"/>
  <c r="K388" i="5" s="1"/>
  <c r="K389" i="5" s="1"/>
  <c r="K390" i="5" s="1"/>
  <c r="K391" i="5" s="1"/>
  <c r="K392" i="5" s="1"/>
  <c r="K393" i="5" s="1"/>
  <c r="K394" i="5" s="1"/>
  <c r="K395" i="5" s="1"/>
  <c r="K396" i="5" s="1"/>
  <c r="K397" i="5" s="1"/>
  <c r="K398" i="5" s="1"/>
  <c r="K399" i="5" s="1"/>
  <c r="K400" i="5" s="1"/>
  <c r="K401" i="5" s="1"/>
  <c r="K402" i="5" s="1"/>
  <c r="K403" i="5" s="1"/>
  <c r="K404" i="5" s="1"/>
  <c r="K405" i="5" s="1"/>
  <c r="K406" i="5" s="1"/>
  <c r="K407" i="5" s="1"/>
  <c r="K408" i="5" s="1"/>
  <c r="K409" i="5" s="1"/>
  <c r="K6" i="5"/>
  <c r="K5" i="5"/>
  <c r="K2" i="5"/>
  <c r="K1" i="5"/>
  <c r="D4" i="5"/>
  <c r="C14" i="10" l="1"/>
  <c r="M13" i="10"/>
  <c r="N13" i="10"/>
  <c r="N14" i="9"/>
  <c r="M14" i="9"/>
  <c r="M16" i="5"/>
  <c r="M12" i="5"/>
  <c r="K7" i="5"/>
  <c r="H6" i="1" s="1"/>
  <c r="D5" i="5"/>
  <c r="D2" i="5"/>
  <c r="D3" i="5"/>
  <c r="N14" i="10" l="1"/>
  <c r="M14" i="10"/>
  <c r="N17" i="5"/>
  <c r="M17" i="5"/>
  <c r="N18" i="5" l="1"/>
  <c r="M18" i="5"/>
  <c r="H2" i="1"/>
  <c r="M19" i="5" l="1"/>
  <c r="N19" i="5"/>
  <c r="M20" i="5" l="1"/>
  <c r="N20" i="5"/>
  <c r="N21" i="5" l="1"/>
  <c r="M21" i="5"/>
  <c r="N22" i="5" l="1"/>
  <c r="M22" i="5"/>
  <c r="N23" i="5" l="1"/>
  <c r="M23" i="5"/>
  <c r="M24" i="5" l="1"/>
  <c r="N24" i="5"/>
  <c r="N25" i="5" l="1"/>
  <c r="M25" i="5"/>
  <c r="N26" i="5" l="1"/>
  <c r="M26" i="5"/>
  <c r="M27" i="5" l="1"/>
  <c r="N27" i="5"/>
  <c r="M28" i="5" l="1"/>
  <c r="N28" i="5"/>
  <c r="N29" i="5" l="1"/>
  <c r="M29" i="5"/>
  <c r="N30" i="5" l="1"/>
  <c r="M30" i="5"/>
  <c r="N31" i="5" l="1"/>
  <c r="M31" i="5"/>
  <c r="M32" i="5" l="1"/>
  <c r="N32" i="5"/>
  <c r="N33" i="5" l="1"/>
  <c r="M33" i="5"/>
  <c r="N34" i="5" l="1"/>
  <c r="M34" i="5"/>
  <c r="M35" i="5" l="1"/>
  <c r="N35" i="5"/>
  <c r="M36" i="5" l="1"/>
  <c r="N36" i="5"/>
  <c r="N37" i="5" l="1"/>
  <c r="M37" i="5"/>
  <c r="N38" i="5" l="1"/>
  <c r="M38" i="5"/>
  <c r="N39" i="5" l="1"/>
  <c r="M39" i="5"/>
  <c r="M40" i="5" l="1"/>
  <c r="N40" i="5"/>
  <c r="N41" i="5" l="1"/>
  <c r="M41" i="5"/>
  <c r="N42" i="5" l="1"/>
  <c r="M42" i="5"/>
  <c r="M43" i="5" l="1"/>
  <c r="N43" i="5"/>
  <c r="M44" i="5" l="1"/>
  <c r="N44" i="5"/>
  <c r="N45" i="5" l="1"/>
  <c r="M45" i="5"/>
  <c r="N46" i="5" l="1"/>
  <c r="M46" i="5"/>
  <c r="N47" i="5" l="1"/>
  <c r="M47" i="5"/>
  <c r="M48" i="5" l="1"/>
  <c r="N48" i="5"/>
  <c r="N49" i="5" l="1"/>
  <c r="M49" i="5"/>
  <c r="N50" i="5" l="1"/>
  <c r="M50" i="5"/>
  <c r="M51" i="5" l="1"/>
  <c r="N51" i="5"/>
  <c r="M52" i="5" l="1"/>
  <c r="N52" i="5"/>
  <c r="N53" i="5" l="1"/>
  <c r="M53" i="5"/>
  <c r="N54" i="5" l="1"/>
  <c r="M54" i="5"/>
  <c r="N55" i="5" l="1"/>
  <c r="M55" i="5"/>
  <c r="M56" i="5" l="1"/>
  <c r="N56" i="5"/>
  <c r="N57" i="5" l="1"/>
  <c r="M57" i="5"/>
  <c r="N58" i="5" l="1"/>
  <c r="M58" i="5"/>
  <c r="M59" i="5" l="1"/>
  <c r="N59" i="5"/>
  <c r="M60" i="5" l="1"/>
  <c r="N60" i="5"/>
  <c r="N61" i="5" l="1"/>
  <c r="M61" i="5"/>
  <c r="N62" i="5" l="1"/>
  <c r="M62" i="5"/>
  <c r="N63" i="5" l="1"/>
  <c r="M63" i="5"/>
  <c r="M64" i="5" l="1"/>
  <c r="N64" i="5"/>
  <c r="N65" i="5" l="1"/>
  <c r="M65" i="5"/>
  <c r="N66" i="5" l="1"/>
  <c r="M66" i="5"/>
  <c r="M67" i="5" l="1"/>
  <c r="N67" i="5"/>
  <c r="M68" i="5" l="1"/>
  <c r="N68" i="5"/>
  <c r="N69" i="5" l="1"/>
  <c r="M69" i="5"/>
  <c r="N70" i="5" l="1"/>
  <c r="M70" i="5"/>
  <c r="N71" i="5" l="1"/>
  <c r="M71" i="5"/>
  <c r="M72" i="5" l="1"/>
  <c r="N72" i="5"/>
  <c r="N73" i="5" l="1"/>
  <c r="M73" i="5"/>
  <c r="N74" i="5" l="1"/>
  <c r="M74" i="5"/>
  <c r="M75" i="5" l="1"/>
  <c r="N75" i="5"/>
  <c r="M76" i="5" l="1"/>
  <c r="N76" i="5"/>
  <c r="N77" i="5" l="1"/>
  <c r="M77" i="5"/>
  <c r="N78" i="5" l="1"/>
  <c r="M78" i="5"/>
  <c r="N79" i="5" l="1"/>
  <c r="M79" i="5"/>
  <c r="M80" i="5" l="1"/>
  <c r="N80" i="5"/>
  <c r="N81" i="5" l="1"/>
  <c r="M81" i="5"/>
  <c r="N82" i="5" l="1"/>
  <c r="M82" i="5"/>
  <c r="M83" i="5" l="1"/>
  <c r="N83" i="5"/>
  <c r="M84" i="5" l="1"/>
  <c r="N84" i="5"/>
  <c r="N85" i="5" l="1"/>
  <c r="M85" i="5"/>
  <c r="N86" i="5" l="1"/>
  <c r="M86" i="5"/>
  <c r="N87" i="5" l="1"/>
  <c r="M87" i="5"/>
  <c r="M88" i="5" l="1"/>
  <c r="N88" i="5"/>
  <c r="N89" i="5" l="1"/>
  <c r="M89" i="5"/>
  <c r="N90" i="5" l="1"/>
  <c r="M90" i="5"/>
  <c r="M91" i="5" l="1"/>
  <c r="N91" i="5"/>
  <c r="M92" i="5" l="1"/>
  <c r="N92" i="5"/>
  <c r="N93" i="5" l="1"/>
  <c r="M93" i="5"/>
  <c r="N94" i="5" l="1"/>
  <c r="M94" i="5"/>
  <c r="N95" i="5" l="1"/>
  <c r="M95" i="5"/>
  <c r="M96" i="5" l="1"/>
  <c r="N96" i="5"/>
  <c r="N97" i="5" l="1"/>
  <c r="M97" i="5"/>
  <c r="N98" i="5" l="1"/>
  <c r="M98" i="5"/>
  <c r="M99" i="5" l="1"/>
  <c r="N99" i="5"/>
  <c r="M100" i="5" l="1"/>
  <c r="N100" i="5"/>
  <c r="N101" i="5" l="1"/>
  <c r="M101" i="5"/>
  <c r="N102" i="5" l="1"/>
  <c r="M102" i="5"/>
  <c r="N103" i="5" l="1"/>
  <c r="M103" i="5"/>
  <c r="M104" i="5" l="1"/>
  <c r="N104" i="5"/>
  <c r="N105" i="5" l="1"/>
  <c r="M105" i="5"/>
  <c r="N106" i="5" l="1"/>
  <c r="M106" i="5"/>
  <c r="M107" i="5" l="1"/>
  <c r="N107" i="5"/>
  <c r="M108" i="5" l="1"/>
  <c r="N108" i="5"/>
  <c r="N109" i="5" l="1"/>
  <c r="M109" i="5"/>
  <c r="N110" i="5" l="1"/>
  <c r="M110" i="5"/>
  <c r="N111" i="5" l="1"/>
  <c r="M111" i="5"/>
  <c r="M112" i="5" l="1"/>
  <c r="N112" i="5"/>
  <c r="N113" i="5" l="1"/>
  <c r="M113" i="5"/>
  <c r="N114" i="5" l="1"/>
  <c r="M114" i="5"/>
  <c r="M115" i="5" l="1"/>
  <c r="N115" i="5"/>
  <c r="M116" i="5" l="1"/>
  <c r="N116" i="5"/>
  <c r="N117" i="5" l="1"/>
  <c r="M117" i="5"/>
  <c r="N118" i="5" l="1"/>
  <c r="M118" i="5"/>
</calcChain>
</file>

<file path=xl/sharedStrings.xml><?xml version="1.0" encoding="utf-8"?>
<sst xmlns="http://schemas.openxmlformats.org/spreadsheetml/2006/main" count="2593" uniqueCount="1022">
  <si>
    <t>NEW GREEN TEA TRADERS</t>
  </si>
  <si>
    <t>FINANCIAL YEAR</t>
  </si>
  <si>
    <t>2019-2020</t>
  </si>
  <si>
    <t>DATE (TODAY)</t>
  </si>
  <si>
    <t>TEA MERCHANTS</t>
  </si>
  <si>
    <t>http://www.newgreentea.co.in/</t>
  </si>
  <si>
    <t>CUST_ID</t>
  </si>
  <si>
    <t>CUSTMER NAME</t>
  </si>
  <si>
    <t>DISTRICT</t>
  </si>
  <si>
    <t>STATE</t>
  </si>
  <si>
    <t>MOBILE</t>
  </si>
  <si>
    <t xml:space="preserve">  LEDGER NO</t>
  </si>
  <si>
    <t>BALANCE</t>
  </si>
  <si>
    <t>GO TO SHEET</t>
  </si>
  <si>
    <t>C_1</t>
  </si>
  <si>
    <t>AB AHAD MIR BHAI</t>
  </si>
  <si>
    <t>KULIGAM</t>
  </si>
  <si>
    <t>Jammu &amp; Kashmir</t>
  </si>
  <si>
    <t>CLICK ME</t>
  </si>
  <si>
    <t>C_2</t>
  </si>
  <si>
    <t>AB GANI BHAT</t>
  </si>
  <si>
    <t>C_3</t>
  </si>
  <si>
    <t>AB HAMID &amp; CO</t>
  </si>
  <si>
    <t>BATMALO</t>
  </si>
  <si>
    <t>C_4</t>
  </si>
  <si>
    <t xml:space="preserve">AB MAJID </t>
  </si>
  <si>
    <t>ZAMPIKADAL</t>
  </si>
  <si>
    <t>C_5</t>
  </si>
  <si>
    <t>AB QAYOOM SANO</t>
  </si>
  <si>
    <t>BEMINA</t>
  </si>
  <si>
    <t>C_6</t>
  </si>
  <si>
    <t>AB RASHID BUTT</t>
  </si>
  <si>
    <t>NUTNUS</t>
  </si>
  <si>
    <t>C_7</t>
  </si>
  <si>
    <t xml:space="preserve">AB RASHID MIR </t>
  </si>
  <si>
    <t>SUMBAL</t>
  </si>
  <si>
    <t>C_8</t>
  </si>
  <si>
    <t>AB RASHID SANO</t>
  </si>
  <si>
    <t>CHATABAZAR</t>
  </si>
  <si>
    <t>C_9</t>
  </si>
  <si>
    <t>AB SALAM TANTRAY</t>
  </si>
  <si>
    <t>WAGOORAH</t>
  </si>
  <si>
    <t>C_10</t>
  </si>
  <si>
    <t xml:space="preserve">AJAZ AHMAD </t>
  </si>
  <si>
    <t>PULWAMA</t>
  </si>
  <si>
    <t>C_11</t>
  </si>
  <si>
    <t>ALI MOHD LAHARWAL</t>
  </si>
  <si>
    <t>CHATTABAL</t>
  </si>
  <si>
    <t>C_12</t>
  </si>
  <si>
    <t>ALLIEE TRADERS</t>
  </si>
  <si>
    <t>C_13</t>
  </si>
  <si>
    <t>ANWAR HUSSIAN</t>
  </si>
  <si>
    <t>KUPWARA</t>
  </si>
  <si>
    <t>C_14</t>
  </si>
  <si>
    <t>ASSADULLAH</t>
  </si>
  <si>
    <t>C_15</t>
  </si>
  <si>
    <t>BASHIR AHMAD TRUMBO</t>
  </si>
  <si>
    <t>SOPORA</t>
  </si>
  <si>
    <t>C_16</t>
  </si>
  <si>
    <t>LALBAZAR</t>
  </si>
  <si>
    <t>C_17</t>
  </si>
  <si>
    <t>BILAL &amp; CO</t>
  </si>
  <si>
    <t>C_18</t>
  </si>
  <si>
    <t>BILAL AHMAD PUNJABI</t>
  </si>
  <si>
    <t>KANGAN</t>
  </si>
  <si>
    <t>C_19</t>
  </si>
  <si>
    <t>BILAL BHAT</t>
  </si>
  <si>
    <t>H/BAGH</t>
  </si>
  <si>
    <t>C_20</t>
  </si>
  <si>
    <t>BISMILLAH TRADERS</t>
  </si>
  <si>
    <t>MIRGUND</t>
  </si>
  <si>
    <t>C_21</t>
  </si>
  <si>
    <t>BUTT ENTERPRISES</t>
  </si>
  <si>
    <t>M/BAGH</t>
  </si>
  <si>
    <t>C_22</t>
  </si>
  <si>
    <t>CHA CHA SWEETS</t>
  </si>
  <si>
    <t>BATMALOO</t>
  </si>
  <si>
    <t>C_23</t>
  </si>
  <si>
    <t xml:space="preserve">DAAR TRADERS </t>
  </si>
  <si>
    <t>C_24</t>
  </si>
  <si>
    <t>DANISH MOHD YOUSF</t>
  </si>
  <si>
    <t>C_25</t>
  </si>
  <si>
    <t>DAR &amp; SONS</t>
  </si>
  <si>
    <t>C_26</t>
  </si>
  <si>
    <t>DR QAYOOM SHAH</t>
  </si>
  <si>
    <t>DRUGMULLA</t>
  </si>
  <si>
    <t>C_27</t>
  </si>
  <si>
    <t>FAROOQ AHMAD DAGGA</t>
  </si>
  <si>
    <t>K/NAGAR</t>
  </si>
  <si>
    <t>C_28</t>
  </si>
  <si>
    <t>FAROOQ AHMAD K.BAZAR</t>
  </si>
  <si>
    <t>K/BAZAR</t>
  </si>
  <si>
    <t>C_29</t>
  </si>
  <si>
    <t>FAROOQ AHMAD PATTAN</t>
  </si>
  <si>
    <t>PATTAN</t>
  </si>
  <si>
    <t>C_30</t>
  </si>
  <si>
    <t>FIRDOUS AHMAD SEIKH</t>
  </si>
  <si>
    <t>KHAYAM</t>
  </si>
  <si>
    <t>C_31</t>
  </si>
  <si>
    <t>GH HASSIAN CHOPAN</t>
  </si>
  <si>
    <t>C_32</t>
  </si>
  <si>
    <t>GH MOHD GANIE</t>
  </si>
  <si>
    <t>NOORBAGH</t>
  </si>
  <si>
    <t>C_33</t>
  </si>
  <si>
    <t>GH MOHD LONE</t>
  </si>
  <si>
    <t>SANGAM</t>
  </si>
  <si>
    <t>C_34</t>
  </si>
  <si>
    <t>GH MOHD WANI</t>
  </si>
  <si>
    <t>ARMPORA</t>
  </si>
  <si>
    <t>C_35</t>
  </si>
  <si>
    <t>GH NABI BAKHROO</t>
  </si>
  <si>
    <t>C_36</t>
  </si>
  <si>
    <t>GH NABI BHAT</t>
  </si>
  <si>
    <t>BUG SOPORA</t>
  </si>
  <si>
    <t>C_37</t>
  </si>
  <si>
    <t>GH RASOOL DAR</t>
  </si>
  <si>
    <t>C_38</t>
  </si>
  <si>
    <t>GULMARG TRADERS</t>
  </si>
  <si>
    <t>WAILPORA PATTAN</t>
  </si>
  <si>
    <t>C_39</t>
  </si>
  <si>
    <t xml:space="preserve">HAAMID ALI </t>
  </si>
  <si>
    <t>C_40</t>
  </si>
  <si>
    <t>HAJI AB KARIM BUTT</t>
  </si>
  <si>
    <t>C_41</t>
  </si>
  <si>
    <t xml:space="preserve">HAJI BASHIR </t>
  </si>
  <si>
    <t>C_42</t>
  </si>
  <si>
    <t>HAJI GH AHMAD MATTA</t>
  </si>
  <si>
    <t>QAMARWARI</t>
  </si>
  <si>
    <t>C_43</t>
  </si>
  <si>
    <t>HAJI GH AHMAD MIR</t>
  </si>
  <si>
    <t>DARA WATERGAM</t>
  </si>
  <si>
    <t>C_44</t>
  </si>
  <si>
    <t>HAJI GH HASSAIAN NAIKO</t>
  </si>
  <si>
    <t>DEVER</t>
  </si>
  <si>
    <t>C_45</t>
  </si>
  <si>
    <t xml:space="preserve">HAJI MOHD AKBAR </t>
  </si>
  <si>
    <t>C_46</t>
  </si>
  <si>
    <t>HAJI MOHD AMIAN  ZARGAR</t>
  </si>
  <si>
    <t>C_47</t>
  </si>
  <si>
    <t>HAJI MOHD AMIAN SHIEKH</t>
  </si>
  <si>
    <t>C_48</t>
  </si>
  <si>
    <t>HAJI MOHD SULTAN &amp; SONS</t>
  </si>
  <si>
    <t>C_49</t>
  </si>
  <si>
    <t>IDREES AHMAD BERGI</t>
  </si>
  <si>
    <t>D/MOHLLA</t>
  </si>
  <si>
    <t>C_50</t>
  </si>
  <si>
    <t>INAYAT ULLAHA KHAN</t>
  </si>
  <si>
    <t>C_51</t>
  </si>
  <si>
    <t>IQBAL ENTERPRISES</t>
  </si>
  <si>
    <t>C_52</t>
  </si>
  <si>
    <t xml:space="preserve">IQRAM U DIN </t>
  </si>
  <si>
    <t>C_53</t>
  </si>
  <si>
    <t xml:space="preserve">K STAR </t>
  </si>
  <si>
    <t>BAGI ALI MARDAN KHAN</t>
  </si>
  <si>
    <t>C_54</t>
  </si>
  <si>
    <t>KHAN BROTHERS</t>
  </si>
  <si>
    <t>C_55</t>
  </si>
  <si>
    <t>LANGOO TRADERS</t>
  </si>
  <si>
    <t>C_56</t>
  </si>
  <si>
    <t xml:space="preserve">MALIK GEN/STORE </t>
  </si>
  <si>
    <t>C_57</t>
  </si>
  <si>
    <t>MASTER MOHD MAQBOOL</t>
  </si>
  <si>
    <t>C_58</t>
  </si>
  <si>
    <t>MEHRAJ U DIN GUPKARI</t>
  </si>
  <si>
    <t>NOWHATTA</t>
  </si>
  <si>
    <t>C_59</t>
  </si>
  <si>
    <t>MEHRAJ UDIN WANI</t>
  </si>
  <si>
    <t>C_60</t>
  </si>
  <si>
    <t>MOHD  ABBAS MALIK</t>
  </si>
  <si>
    <t>C_61</t>
  </si>
  <si>
    <t>MOHD ASLAM PANDIT</t>
  </si>
  <si>
    <t>C_62</t>
  </si>
  <si>
    <t xml:space="preserve">MOHD IQBAL </t>
  </si>
  <si>
    <t>C_63</t>
  </si>
  <si>
    <t xml:space="preserve">MOHD KALIYA </t>
  </si>
  <si>
    <t>C_64</t>
  </si>
  <si>
    <t xml:space="preserve">MOHD MAQBOOL WANI </t>
  </si>
  <si>
    <t>C_65</t>
  </si>
  <si>
    <t>MOHD RAFIQ GANJOO</t>
  </si>
  <si>
    <t>C_66</t>
  </si>
  <si>
    <t>MOHD RAFIQ SOFI</t>
  </si>
  <si>
    <t>C_67</t>
  </si>
  <si>
    <t>MOHD SHAAD</t>
  </si>
  <si>
    <t>C_68</t>
  </si>
  <si>
    <t>MOHD SHAFI PUNJABI</t>
  </si>
  <si>
    <t>C_69</t>
  </si>
  <si>
    <t>MOHD SULTAN DAR</t>
  </si>
  <si>
    <t>C_70</t>
  </si>
  <si>
    <t>MOHD SULTAN TANTARY</t>
  </si>
  <si>
    <t>DARO</t>
  </si>
  <si>
    <t>C_71</t>
  </si>
  <si>
    <t xml:space="preserve">MOHD SYED SHAH </t>
  </si>
  <si>
    <t>C_72</t>
  </si>
  <si>
    <t>MOHD TARIQ</t>
  </si>
  <si>
    <t>C_73</t>
  </si>
  <si>
    <t>MOHD YOUSF NOWSHARI</t>
  </si>
  <si>
    <t>NOWSHARA</t>
  </si>
  <si>
    <t>C_74</t>
  </si>
  <si>
    <t xml:space="preserve">MOHHD SHAFI </t>
  </si>
  <si>
    <t>CHATTERGAM</t>
  </si>
  <si>
    <t>C_75</t>
  </si>
  <si>
    <t xml:space="preserve">MOLVI MOHD ASLAM </t>
  </si>
  <si>
    <t>KHAN SAHEB</t>
  </si>
  <si>
    <t>C_76</t>
  </si>
  <si>
    <t>MUSHTAQ AHMAD MIR</t>
  </si>
  <si>
    <t>C_77</t>
  </si>
  <si>
    <t>MUSTAQ AHMAD BERGI</t>
  </si>
  <si>
    <t>C_78</t>
  </si>
  <si>
    <t xml:space="preserve">NAZIR AHMAD </t>
  </si>
  <si>
    <t>C_79</t>
  </si>
  <si>
    <t>NAZIR AHMAD GAGROO</t>
  </si>
  <si>
    <t>H M T</t>
  </si>
  <si>
    <t>C_80</t>
  </si>
  <si>
    <t>NAZIR AHMAD SHIEKH</t>
  </si>
  <si>
    <t>SHARAAN PUSHKAR</t>
  </si>
  <si>
    <t>C_81</t>
  </si>
  <si>
    <t xml:space="preserve">NAZIR AHMAD TEELI </t>
  </si>
  <si>
    <t>SYEDPORA</t>
  </si>
  <si>
    <t>C_82</t>
  </si>
  <si>
    <t xml:space="preserve">NISAR AHMAD </t>
  </si>
  <si>
    <t>C_83</t>
  </si>
  <si>
    <t>PEER AB GANI</t>
  </si>
  <si>
    <t>ZURHAMA</t>
  </si>
  <si>
    <t>C_84</t>
  </si>
  <si>
    <t xml:space="preserve">QAMAR U DIN </t>
  </si>
  <si>
    <t>C_85</t>
  </si>
  <si>
    <t>RIYAZ AHMAD SOFI</t>
  </si>
  <si>
    <t>C_86</t>
  </si>
  <si>
    <t>ROSHAN IQBAL</t>
  </si>
  <si>
    <t>C_87</t>
  </si>
  <si>
    <t xml:space="preserve">SAJAD AHMAD </t>
  </si>
  <si>
    <t>C_88</t>
  </si>
  <si>
    <t xml:space="preserve">SAMI </t>
  </si>
  <si>
    <t>K /BAZAR</t>
  </si>
  <si>
    <t>C_89</t>
  </si>
  <si>
    <t>SANAULLAH DAR</t>
  </si>
  <si>
    <t>PANZINARA</t>
  </si>
  <si>
    <t>C_90</t>
  </si>
  <si>
    <t>SANAULLAHA GH HASSIAN</t>
  </si>
  <si>
    <t>C_91</t>
  </si>
  <si>
    <t>SANI TRADERS</t>
  </si>
  <si>
    <t>C_92</t>
  </si>
  <si>
    <t>SANJAY SHARMA</t>
  </si>
  <si>
    <t>S R GANG</t>
  </si>
  <si>
    <t>C_93</t>
  </si>
  <si>
    <t>SHABIR AHMAD BUTT</t>
  </si>
  <si>
    <t>C_94</t>
  </si>
  <si>
    <t>SHABIR AHMAD JAVID</t>
  </si>
  <si>
    <t>P C DEPO</t>
  </si>
  <si>
    <t>C_95</t>
  </si>
  <si>
    <t>SHABIR AHMAD TAPLOO</t>
  </si>
  <si>
    <t>FATHA /KADAL</t>
  </si>
  <si>
    <t>C_96</t>
  </si>
  <si>
    <t>SHAFFAT AHMAD</t>
  </si>
  <si>
    <t>SOIBUG</t>
  </si>
  <si>
    <t>C_97</t>
  </si>
  <si>
    <t>SHAH BROTHERS</t>
  </si>
  <si>
    <t>C_98</t>
  </si>
  <si>
    <t>SHAHBAZ</t>
  </si>
  <si>
    <t>C_99</t>
  </si>
  <si>
    <t xml:space="preserve">TARIQ AHMAD </t>
  </si>
  <si>
    <t>C_100</t>
  </si>
  <si>
    <t>TEELI ENTERPRISES</t>
  </si>
  <si>
    <t>C_101</t>
  </si>
  <si>
    <t>TUFAIL NAIKO</t>
  </si>
  <si>
    <t>C_102</t>
  </si>
  <si>
    <t xml:space="preserve">VAKEEL AHMAD </t>
  </si>
  <si>
    <t>C_103</t>
  </si>
  <si>
    <t>WALI MOHD GANIE</t>
  </si>
  <si>
    <t>C_104</t>
  </si>
  <si>
    <t>Y S ENTERPRISES</t>
  </si>
  <si>
    <t>SURUSYAR</t>
  </si>
  <si>
    <t>C_105</t>
  </si>
  <si>
    <t xml:space="preserve">ZAHID AHMAD </t>
  </si>
  <si>
    <t>C_106</t>
  </si>
  <si>
    <t>ZAHOOR AHMAD KHAN</t>
  </si>
  <si>
    <t>NAWAKADAL</t>
  </si>
  <si>
    <t>C_107</t>
  </si>
  <si>
    <t>ZAMEER AHMAD</t>
  </si>
  <si>
    <t>C_108</t>
  </si>
  <si>
    <t>C_109</t>
  </si>
  <si>
    <t>C_110</t>
  </si>
  <si>
    <t>C_111</t>
  </si>
  <si>
    <t>C_112</t>
  </si>
  <si>
    <t>C_113</t>
  </si>
  <si>
    <t>C_114</t>
  </si>
  <si>
    <t>C_115</t>
  </si>
  <si>
    <t>C_116</t>
  </si>
  <si>
    <t>C_117</t>
  </si>
  <si>
    <t>C_118</t>
  </si>
  <si>
    <t>C_119</t>
  </si>
  <si>
    <t>C_120</t>
  </si>
  <si>
    <t>C_121</t>
  </si>
  <si>
    <t>C_122</t>
  </si>
  <si>
    <t>C_123</t>
  </si>
  <si>
    <t>C_124</t>
  </si>
  <si>
    <t>C_125</t>
  </si>
  <si>
    <t>C_126</t>
  </si>
  <si>
    <t>C_127</t>
  </si>
  <si>
    <t>C_128</t>
  </si>
  <si>
    <t>C_129</t>
  </si>
  <si>
    <t>C_130</t>
  </si>
  <si>
    <t>C_131</t>
  </si>
  <si>
    <t>C_132</t>
  </si>
  <si>
    <t>C_133</t>
  </si>
  <si>
    <t>C_134</t>
  </si>
  <si>
    <t>C_135</t>
  </si>
  <si>
    <t>C_136</t>
  </si>
  <si>
    <t>C_137</t>
  </si>
  <si>
    <t>C_138</t>
  </si>
  <si>
    <t>C_139</t>
  </si>
  <si>
    <t>C_140</t>
  </si>
  <si>
    <t>C_141</t>
  </si>
  <si>
    <t>C_142</t>
  </si>
  <si>
    <t>C_143</t>
  </si>
  <si>
    <t>C_144</t>
  </si>
  <si>
    <t>C_145</t>
  </si>
  <si>
    <t>C_146</t>
  </si>
  <si>
    <t>C_147</t>
  </si>
  <si>
    <t>C_148</t>
  </si>
  <si>
    <t>C_149</t>
  </si>
  <si>
    <t>C_150</t>
  </si>
  <si>
    <t>C_151</t>
  </si>
  <si>
    <t>C_152</t>
  </si>
  <si>
    <t>C_153</t>
  </si>
  <si>
    <t>C_154</t>
  </si>
  <si>
    <t>C_155</t>
  </si>
  <si>
    <t>C_156</t>
  </si>
  <si>
    <t>C_157</t>
  </si>
  <si>
    <t>C_158</t>
  </si>
  <si>
    <t>C_159</t>
  </si>
  <si>
    <t>C_160</t>
  </si>
  <si>
    <t>C_161</t>
  </si>
  <si>
    <t>C_162</t>
  </si>
  <si>
    <t>C_163</t>
  </si>
  <si>
    <t>C_164</t>
  </si>
  <si>
    <t>C_165</t>
  </si>
  <si>
    <t>C_166</t>
  </si>
  <si>
    <t>C_167</t>
  </si>
  <si>
    <t>C_168</t>
  </si>
  <si>
    <t>C_169</t>
  </si>
  <si>
    <t>C_170</t>
  </si>
  <si>
    <t>C_171</t>
  </si>
  <si>
    <t>C_172</t>
  </si>
  <si>
    <t>C_173</t>
  </si>
  <si>
    <t>C_174</t>
  </si>
  <si>
    <t>C_175</t>
  </si>
  <si>
    <t>C_176</t>
  </si>
  <si>
    <t>C_177</t>
  </si>
  <si>
    <t>C_178</t>
  </si>
  <si>
    <t>C_179</t>
  </si>
  <si>
    <t>C_180</t>
  </si>
  <si>
    <t>C_181</t>
  </si>
  <si>
    <t>C_182</t>
  </si>
  <si>
    <t>C_183</t>
  </si>
  <si>
    <t>C_184</t>
  </si>
  <si>
    <t>C_185</t>
  </si>
  <si>
    <t>C_186</t>
  </si>
  <si>
    <t>C_187</t>
  </si>
  <si>
    <t>C_188</t>
  </si>
  <si>
    <t>C_189</t>
  </si>
  <si>
    <t>C_190</t>
  </si>
  <si>
    <t>C_191</t>
  </si>
  <si>
    <t>C_192</t>
  </si>
  <si>
    <t>C_193</t>
  </si>
  <si>
    <t>C_194</t>
  </si>
  <si>
    <t>C_195</t>
  </si>
  <si>
    <t>C_196</t>
  </si>
  <si>
    <t>C_197</t>
  </si>
  <si>
    <t>C_198</t>
  </si>
  <si>
    <t>C_199</t>
  </si>
  <si>
    <t>C_200</t>
  </si>
  <si>
    <t>C_201</t>
  </si>
  <si>
    <t>C_202</t>
  </si>
  <si>
    <t>C_203</t>
  </si>
  <si>
    <t>C_204</t>
  </si>
  <si>
    <t>C_205</t>
  </si>
  <si>
    <t>C_206</t>
  </si>
  <si>
    <t>C_207</t>
  </si>
  <si>
    <t>C_208</t>
  </si>
  <si>
    <t>C_209</t>
  </si>
  <si>
    <t>C_210</t>
  </si>
  <si>
    <t>C_211</t>
  </si>
  <si>
    <t>C_212</t>
  </si>
  <si>
    <t>C_213</t>
  </si>
  <si>
    <t>C_214</t>
  </si>
  <si>
    <t>C_215</t>
  </si>
  <si>
    <t>C_216</t>
  </si>
  <si>
    <t>C_217</t>
  </si>
  <si>
    <t>C_218</t>
  </si>
  <si>
    <t>C_219</t>
  </si>
  <si>
    <t>C_220</t>
  </si>
  <si>
    <t>C_221</t>
  </si>
  <si>
    <t>C_222</t>
  </si>
  <si>
    <t>C_223</t>
  </si>
  <si>
    <t>C_224</t>
  </si>
  <si>
    <t>C_225</t>
  </si>
  <si>
    <t>C_226</t>
  </si>
  <si>
    <t>C_227</t>
  </si>
  <si>
    <t>C_228</t>
  </si>
  <si>
    <t>C_229</t>
  </si>
  <si>
    <t>C_230</t>
  </si>
  <si>
    <t>C_231</t>
  </si>
  <si>
    <t>C_232</t>
  </si>
  <si>
    <t>C_233</t>
  </si>
  <si>
    <t>C_234</t>
  </si>
  <si>
    <t>C_235</t>
  </si>
  <si>
    <t>C_236</t>
  </si>
  <si>
    <t>C_237</t>
  </si>
  <si>
    <t>C_238</t>
  </si>
  <si>
    <t>C_239</t>
  </si>
  <si>
    <t>C_240</t>
  </si>
  <si>
    <t>C_241</t>
  </si>
  <si>
    <t>C_242</t>
  </si>
  <si>
    <t>C_243</t>
  </si>
  <si>
    <t>C_244</t>
  </si>
  <si>
    <t>C_245</t>
  </si>
  <si>
    <t>C_246</t>
  </si>
  <si>
    <t>C_247</t>
  </si>
  <si>
    <t>C_248</t>
  </si>
  <si>
    <t>C_249</t>
  </si>
  <si>
    <t>C_250</t>
  </si>
  <si>
    <t>C_251</t>
  </si>
  <si>
    <t>C_252</t>
  </si>
  <si>
    <t>C_253</t>
  </si>
  <si>
    <t>C_254</t>
  </si>
  <si>
    <t>C_255</t>
  </si>
  <si>
    <t>C_256</t>
  </si>
  <si>
    <t>C_257</t>
  </si>
  <si>
    <t>C_258</t>
  </si>
  <si>
    <t>C_259</t>
  </si>
  <si>
    <t>C_260</t>
  </si>
  <si>
    <t>C_261</t>
  </si>
  <si>
    <t>C_262</t>
  </si>
  <si>
    <t>C_263</t>
  </si>
  <si>
    <t>C_264</t>
  </si>
  <si>
    <t>C_265</t>
  </si>
  <si>
    <t>C_266</t>
  </si>
  <si>
    <t>C_267</t>
  </si>
  <si>
    <t>C_268</t>
  </si>
  <si>
    <t>C_269</t>
  </si>
  <si>
    <t>C_270</t>
  </si>
  <si>
    <t>C_271</t>
  </si>
  <si>
    <t>C_272</t>
  </si>
  <si>
    <t>C_273</t>
  </si>
  <si>
    <t>C_274</t>
  </si>
  <si>
    <t>C_275</t>
  </si>
  <si>
    <t>C_276</t>
  </si>
  <si>
    <t>C_277</t>
  </si>
  <si>
    <t>C_278</t>
  </si>
  <si>
    <t>C_279</t>
  </si>
  <si>
    <t>C_280</t>
  </si>
  <si>
    <t>C_281</t>
  </si>
  <si>
    <t>C_282</t>
  </si>
  <si>
    <t>C_283</t>
  </si>
  <si>
    <t>C_284</t>
  </si>
  <si>
    <t>C_285</t>
  </si>
  <si>
    <t>C_286</t>
  </si>
  <si>
    <t>C_287</t>
  </si>
  <si>
    <t>C_288</t>
  </si>
  <si>
    <t>C_289</t>
  </si>
  <si>
    <t>C_290</t>
  </si>
  <si>
    <t>C_291</t>
  </si>
  <si>
    <t>C_292</t>
  </si>
  <si>
    <t>C_293</t>
  </si>
  <si>
    <t>C_294</t>
  </si>
  <si>
    <t>C_295</t>
  </si>
  <si>
    <t>C_296</t>
  </si>
  <si>
    <t>C_297</t>
  </si>
  <si>
    <t>C_298</t>
  </si>
  <si>
    <t>C_299</t>
  </si>
  <si>
    <t>C_300</t>
  </si>
  <si>
    <t>C_301</t>
  </si>
  <si>
    <t>C_302</t>
  </si>
  <si>
    <t>C_303</t>
  </si>
  <si>
    <t>C_304</t>
  </si>
  <si>
    <t>C_305</t>
  </si>
  <si>
    <t>C_306</t>
  </si>
  <si>
    <t>C_307</t>
  </si>
  <si>
    <t>C_308</t>
  </si>
  <si>
    <t>C_309</t>
  </si>
  <si>
    <t>C_310</t>
  </si>
  <si>
    <t>C_311</t>
  </si>
  <si>
    <t>C_312</t>
  </si>
  <si>
    <t>C_313</t>
  </si>
  <si>
    <t>C_314</t>
  </si>
  <si>
    <t>C_315</t>
  </si>
  <si>
    <t>C_316</t>
  </si>
  <si>
    <t>C_317</t>
  </si>
  <si>
    <t>C_318</t>
  </si>
  <si>
    <t>C_319</t>
  </si>
  <si>
    <t>C_320</t>
  </si>
  <si>
    <t>C_321</t>
  </si>
  <si>
    <t>C_322</t>
  </si>
  <si>
    <t>C_323</t>
  </si>
  <si>
    <t>C_324</t>
  </si>
  <si>
    <t>C_325</t>
  </si>
  <si>
    <t>C_326</t>
  </si>
  <si>
    <t>C_327</t>
  </si>
  <si>
    <t>C_328</t>
  </si>
  <si>
    <t>C_329</t>
  </si>
  <si>
    <t>C_330</t>
  </si>
  <si>
    <t>C_331</t>
  </si>
  <si>
    <t>C_332</t>
  </si>
  <si>
    <t>C_333</t>
  </si>
  <si>
    <t>C_334</t>
  </si>
  <si>
    <t>C_335</t>
  </si>
  <si>
    <t>C_336</t>
  </si>
  <si>
    <t>C_337</t>
  </si>
  <si>
    <t>C_338</t>
  </si>
  <si>
    <t>C_339</t>
  </si>
  <si>
    <t>C_340</t>
  </si>
  <si>
    <t>C_341</t>
  </si>
  <si>
    <t>C_342</t>
  </si>
  <si>
    <t>C_343</t>
  </si>
  <si>
    <t>C_344</t>
  </si>
  <si>
    <t>C_345</t>
  </si>
  <si>
    <t>C_346</t>
  </si>
  <si>
    <t>C_347</t>
  </si>
  <si>
    <t>C_348</t>
  </si>
  <si>
    <t>C_349</t>
  </si>
  <si>
    <t>C_350</t>
  </si>
  <si>
    <t>C_351</t>
  </si>
  <si>
    <t>C_352</t>
  </si>
  <si>
    <t>C_353</t>
  </si>
  <si>
    <t>C_354</t>
  </si>
  <si>
    <t>C_355</t>
  </si>
  <si>
    <t>C_356</t>
  </si>
  <si>
    <t>C_357</t>
  </si>
  <si>
    <t>C_358</t>
  </si>
  <si>
    <t>C_359</t>
  </si>
  <si>
    <t>C_360</t>
  </si>
  <si>
    <t>C_361</t>
  </si>
  <si>
    <t>C_362</t>
  </si>
  <si>
    <t>C_363</t>
  </si>
  <si>
    <t>C_364</t>
  </si>
  <si>
    <t>C_365</t>
  </si>
  <si>
    <t>C_366</t>
  </si>
  <si>
    <t>C_367</t>
  </si>
  <si>
    <t>C_368</t>
  </si>
  <si>
    <t>C_369</t>
  </si>
  <si>
    <t>C_370</t>
  </si>
  <si>
    <t>C_371</t>
  </si>
  <si>
    <t>C_372</t>
  </si>
  <si>
    <t>C_373</t>
  </si>
  <si>
    <t>C_374</t>
  </si>
  <si>
    <t>C_375</t>
  </si>
  <si>
    <t>C_376</t>
  </si>
  <si>
    <t>C_377</t>
  </si>
  <si>
    <t>C_378</t>
  </si>
  <si>
    <t>C_379</t>
  </si>
  <si>
    <t>C_380</t>
  </si>
  <si>
    <t>C_381</t>
  </si>
  <si>
    <t>C_382</t>
  </si>
  <si>
    <t>C_383</t>
  </si>
  <si>
    <t>C_384</t>
  </si>
  <si>
    <t>C_385</t>
  </si>
  <si>
    <t>C_386</t>
  </si>
  <si>
    <t>C_387</t>
  </si>
  <si>
    <t>C_388</t>
  </si>
  <si>
    <t>C_389</t>
  </si>
  <si>
    <t>C_390</t>
  </si>
  <si>
    <t>C_391</t>
  </si>
  <si>
    <t>C_392</t>
  </si>
  <si>
    <t>C_393</t>
  </si>
  <si>
    <t>C_394</t>
  </si>
  <si>
    <t>C_395</t>
  </si>
  <si>
    <t>C_396</t>
  </si>
  <si>
    <t>C_397</t>
  </si>
  <si>
    <t>C_398</t>
  </si>
  <si>
    <t>C_399</t>
  </si>
  <si>
    <t>C_400</t>
  </si>
  <si>
    <t>CUST ID:</t>
  </si>
  <si>
    <t>YEAR/MODE WISE PAYMENT</t>
  </si>
  <si>
    <t>CUST NAME:</t>
  </si>
  <si>
    <t>YEAR/MOTHS WISE PAYMENT/SALES</t>
  </si>
  <si>
    <t>YEAR/MOTHS/REFF WISE PAYMENT/SALES</t>
  </si>
  <si>
    <t>Year</t>
  </si>
  <si>
    <t>(Multiple Items)</t>
  </si>
  <si>
    <t>MODE</t>
  </si>
  <si>
    <t>OPENING BALANCE</t>
  </si>
  <si>
    <t>MOBILE NO</t>
  </si>
  <si>
    <t>SUM OF SALES</t>
  </si>
  <si>
    <t>MOTHS</t>
  </si>
  <si>
    <t>Sum of PAYMENT</t>
  </si>
  <si>
    <t>Sum of SALE</t>
  </si>
  <si>
    <t>SUM OF PAYMENTS</t>
  </si>
  <si>
    <t>January</t>
  </si>
  <si>
    <t>April</t>
  </si>
  <si>
    <t>CLOSING BALANCE</t>
  </si>
  <si>
    <t>February</t>
  </si>
  <si>
    <t>Bill</t>
  </si>
  <si>
    <t>May</t>
  </si>
  <si>
    <t>March</t>
  </si>
  <si>
    <t>Reciept</t>
  </si>
  <si>
    <t>Grand Total</t>
  </si>
  <si>
    <t>Tr_CODE</t>
  </si>
  <si>
    <t>DATE</t>
  </si>
  <si>
    <t>REFF</t>
  </si>
  <si>
    <t>REF. NO</t>
  </si>
  <si>
    <t>SALE</t>
  </si>
  <si>
    <t>PAYMENT</t>
  </si>
  <si>
    <t>MODE NO</t>
  </si>
  <si>
    <t>NOTE</t>
  </si>
  <si>
    <t>Month</t>
  </si>
  <si>
    <t>Tr_1</t>
  </si>
  <si>
    <t>Tr_2</t>
  </si>
  <si>
    <t>June</t>
  </si>
  <si>
    <t>Tr_3</t>
  </si>
  <si>
    <t>Cash</t>
  </si>
  <si>
    <t>July</t>
  </si>
  <si>
    <t>Tr_4</t>
  </si>
  <si>
    <t>August</t>
  </si>
  <si>
    <t>Tr_5</t>
  </si>
  <si>
    <t>September</t>
  </si>
  <si>
    <t>Tr_6</t>
  </si>
  <si>
    <t>October</t>
  </si>
  <si>
    <t>Tr_7</t>
  </si>
  <si>
    <t>November</t>
  </si>
  <si>
    <t>Tr_8</t>
  </si>
  <si>
    <t>December</t>
  </si>
  <si>
    <t>Tr_9</t>
  </si>
  <si>
    <t>Tr_10</t>
  </si>
  <si>
    <t>Tr_11</t>
  </si>
  <si>
    <t>Tr_12</t>
  </si>
  <si>
    <t>Tr_13</t>
  </si>
  <si>
    <t>Tr_14</t>
  </si>
  <si>
    <t>Tr_15</t>
  </si>
  <si>
    <t>Tr_16</t>
  </si>
  <si>
    <t>Cheque</t>
  </si>
  <si>
    <t>Tr_17</t>
  </si>
  <si>
    <t>Tr_18</t>
  </si>
  <si>
    <t>Tr_19</t>
  </si>
  <si>
    <t>Tr_20</t>
  </si>
  <si>
    <t>Tr_21</t>
  </si>
  <si>
    <t>Tr_22</t>
  </si>
  <si>
    <t>Tr_23</t>
  </si>
  <si>
    <t>Tr_24</t>
  </si>
  <si>
    <t>Tr_25</t>
  </si>
  <si>
    <t>Tr_26</t>
  </si>
  <si>
    <t>Tr_27</t>
  </si>
  <si>
    <t>Tr_28</t>
  </si>
  <si>
    <t>Tr_29</t>
  </si>
  <si>
    <t>Tr_30</t>
  </si>
  <si>
    <t>Tr_31</t>
  </si>
  <si>
    <t>Tr_32</t>
  </si>
  <si>
    <t>Tr_33</t>
  </si>
  <si>
    <t>Tr_34</t>
  </si>
  <si>
    <t>Tr_35</t>
  </si>
  <si>
    <t>Tr_36</t>
  </si>
  <si>
    <t>Tr_37</t>
  </si>
  <si>
    <t>Tr_38</t>
  </si>
  <si>
    <t>Tr_39</t>
  </si>
  <si>
    <t>Tr_40</t>
  </si>
  <si>
    <t>Tr_41</t>
  </si>
  <si>
    <t>Tr_42</t>
  </si>
  <si>
    <t>Tr_43</t>
  </si>
  <si>
    <t>Tr_44</t>
  </si>
  <si>
    <t>Tr_45</t>
  </si>
  <si>
    <t>Tr_46</t>
  </si>
  <si>
    <t>Tr_47</t>
  </si>
  <si>
    <t>Tr_48</t>
  </si>
  <si>
    <t>Tr_49</t>
  </si>
  <si>
    <t>Tr_50</t>
  </si>
  <si>
    <t>Tr_51</t>
  </si>
  <si>
    <t>Tr_52</t>
  </si>
  <si>
    <t>Tr_53</t>
  </si>
  <si>
    <t>Tr_54</t>
  </si>
  <si>
    <t>Tr_55</t>
  </si>
  <si>
    <t>Tr_56</t>
  </si>
  <si>
    <t>Tr_57</t>
  </si>
  <si>
    <t>Tr_58</t>
  </si>
  <si>
    <t>Tr_59</t>
  </si>
  <si>
    <t>Tr_60</t>
  </si>
  <si>
    <t>Tr_61</t>
  </si>
  <si>
    <t>Tr_62</t>
  </si>
  <si>
    <t>Tr_63</t>
  </si>
  <si>
    <t>Tr_64</t>
  </si>
  <si>
    <t>Tr_65</t>
  </si>
  <si>
    <t>Tr_66</t>
  </si>
  <si>
    <t>Tr_67</t>
  </si>
  <si>
    <t>Tr_68</t>
  </si>
  <si>
    <t>Tr_69</t>
  </si>
  <si>
    <t>Tr_70</t>
  </si>
  <si>
    <t>Tr_71</t>
  </si>
  <si>
    <t>Tr_72</t>
  </si>
  <si>
    <t>Tr_73</t>
  </si>
  <si>
    <t>Tr_74</t>
  </si>
  <si>
    <t>Tr_75</t>
  </si>
  <si>
    <t>Tr_76</t>
  </si>
  <si>
    <t>Tr_77</t>
  </si>
  <si>
    <t>Tr_78</t>
  </si>
  <si>
    <t>Tr_79</t>
  </si>
  <si>
    <t>Tr_80</t>
  </si>
  <si>
    <t>Tr_81</t>
  </si>
  <si>
    <t>Tr_82</t>
  </si>
  <si>
    <t>Tr_83</t>
  </si>
  <si>
    <t>Tr_84</t>
  </si>
  <si>
    <t>Tr_85</t>
  </si>
  <si>
    <t>Tr_86</t>
  </si>
  <si>
    <t>Tr_87</t>
  </si>
  <si>
    <t>Tr_88</t>
  </si>
  <si>
    <t>Tr_89</t>
  </si>
  <si>
    <t>Tr_90</t>
  </si>
  <si>
    <t>Tr_91</t>
  </si>
  <si>
    <t>Tr_92</t>
  </si>
  <si>
    <t>Tr_93</t>
  </si>
  <si>
    <t>Tr_94</t>
  </si>
  <si>
    <t>Tr_95</t>
  </si>
  <si>
    <t>Tr_96</t>
  </si>
  <si>
    <t>Tr_97</t>
  </si>
  <si>
    <t>Tr_98</t>
  </si>
  <si>
    <t>Tr_99</t>
  </si>
  <si>
    <t>Tr_100</t>
  </si>
  <si>
    <t>Tr_101</t>
  </si>
  <si>
    <t>Tr_102</t>
  </si>
  <si>
    <t>Tr_103</t>
  </si>
  <si>
    <t>Tr_104</t>
  </si>
  <si>
    <t>Tr_105</t>
  </si>
  <si>
    <t>Tr_106</t>
  </si>
  <si>
    <t>Tr_107</t>
  </si>
  <si>
    <t>Tr_108</t>
  </si>
  <si>
    <t>Tr_109</t>
  </si>
  <si>
    <t>Tr_110</t>
  </si>
  <si>
    <t>Tr_111</t>
  </si>
  <si>
    <t>Tr_112</t>
  </si>
  <si>
    <t>Tr_113</t>
  </si>
  <si>
    <t>Tr_114</t>
  </si>
  <si>
    <t>Tr_115</t>
  </si>
  <si>
    <t>Tr_116</t>
  </si>
  <si>
    <t>Tr_117</t>
  </si>
  <si>
    <t>Tr_118</t>
  </si>
  <si>
    <t>Tr_119</t>
  </si>
  <si>
    <t>Tr_120</t>
  </si>
  <si>
    <t>Tr_121</t>
  </si>
  <si>
    <t>Tr_122</t>
  </si>
  <si>
    <t>Tr_123</t>
  </si>
  <si>
    <t>Tr_124</t>
  </si>
  <si>
    <t>Tr_125</t>
  </si>
  <si>
    <t>Tr_126</t>
  </si>
  <si>
    <t>Tr_127</t>
  </si>
  <si>
    <t>Tr_128</t>
  </si>
  <si>
    <t>Tr_129</t>
  </si>
  <si>
    <t>Tr_130</t>
  </si>
  <si>
    <t>Tr_131</t>
  </si>
  <si>
    <t>Tr_132</t>
  </si>
  <si>
    <t>Tr_133</t>
  </si>
  <si>
    <t>Tr_134</t>
  </si>
  <si>
    <t>Tr_135</t>
  </si>
  <si>
    <t>Tr_136</t>
  </si>
  <si>
    <t>Tr_137</t>
  </si>
  <si>
    <t>Tr_138</t>
  </si>
  <si>
    <t>Tr_139</t>
  </si>
  <si>
    <t>Tr_140</t>
  </si>
  <si>
    <t>Tr_141</t>
  </si>
  <si>
    <t>Tr_142</t>
  </si>
  <si>
    <t>Tr_143</t>
  </si>
  <si>
    <t>Tr_144</t>
  </si>
  <si>
    <t>Tr_145</t>
  </si>
  <si>
    <t>Tr_146</t>
  </si>
  <si>
    <t>Tr_147</t>
  </si>
  <si>
    <t>Tr_148</t>
  </si>
  <si>
    <t>Tr_149</t>
  </si>
  <si>
    <t>Tr_150</t>
  </si>
  <si>
    <t>Tr_151</t>
  </si>
  <si>
    <t>Tr_152</t>
  </si>
  <si>
    <t>Tr_153</t>
  </si>
  <si>
    <t>Tr_154</t>
  </si>
  <si>
    <t>Tr_155</t>
  </si>
  <si>
    <t>Tr_156</t>
  </si>
  <si>
    <t>Tr_157</t>
  </si>
  <si>
    <t>Tr_158</t>
  </si>
  <si>
    <t>Tr_159</t>
  </si>
  <si>
    <t>Tr_160</t>
  </si>
  <si>
    <t>Tr_161</t>
  </si>
  <si>
    <t>Tr_162</t>
  </si>
  <si>
    <t>Tr_163</t>
  </si>
  <si>
    <t>Tr_164</t>
  </si>
  <si>
    <t>Tr_165</t>
  </si>
  <si>
    <t>Tr_166</t>
  </si>
  <si>
    <t>Tr_167</t>
  </si>
  <si>
    <t>Tr_168</t>
  </si>
  <si>
    <t>Tr_169</t>
  </si>
  <si>
    <t>Tr_170</t>
  </si>
  <si>
    <t>Tr_171</t>
  </si>
  <si>
    <t>Tr_172</t>
  </si>
  <si>
    <t>Tr_173</t>
  </si>
  <si>
    <t>Tr_174</t>
  </si>
  <si>
    <t>Tr_175</t>
  </si>
  <si>
    <t>Tr_176</t>
  </si>
  <si>
    <t>Tr_177</t>
  </si>
  <si>
    <t>Tr_178</t>
  </si>
  <si>
    <t>Tr_179</t>
  </si>
  <si>
    <t>Tr_180</t>
  </si>
  <si>
    <t>Tr_181</t>
  </si>
  <si>
    <t>Tr_182</t>
  </si>
  <si>
    <t>Tr_183</t>
  </si>
  <si>
    <t>Tr_184</t>
  </si>
  <si>
    <t>Tr_185</t>
  </si>
  <si>
    <t>Tr_186</t>
  </si>
  <si>
    <t>Tr_187</t>
  </si>
  <si>
    <t>Tr_188</t>
  </si>
  <si>
    <t>Tr_189</t>
  </si>
  <si>
    <t>Tr_190</t>
  </si>
  <si>
    <t>Tr_191</t>
  </si>
  <si>
    <t>Tr_192</t>
  </si>
  <si>
    <t>Tr_193</t>
  </si>
  <si>
    <t>Tr_194</t>
  </si>
  <si>
    <t>Tr_195</t>
  </si>
  <si>
    <t>Tr_196</t>
  </si>
  <si>
    <t>Tr_197</t>
  </si>
  <si>
    <t>Tr_198</t>
  </si>
  <si>
    <t>Tr_199</t>
  </si>
  <si>
    <t>Tr_200</t>
  </si>
  <si>
    <t>Tr_201</t>
  </si>
  <si>
    <t>Tr_202</t>
  </si>
  <si>
    <t>Tr_203</t>
  </si>
  <si>
    <t>Tr_204</t>
  </si>
  <si>
    <t>Tr_205</t>
  </si>
  <si>
    <t>Tr_206</t>
  </si>
  <si>
    <t>Tr_207</t>
  </si>
  <si>
    <t>Tr_208</t>
  </si>
  <si>
    <t>Tr_209</t>
  </si>
  <si>
    <t>Tr_210</t>
  </si>
  <si>
    <t>Tr_211</t>
  </si>
  <si>
    <t>Tr_212</t>
  </si>
  <si>
    <t>Tr_213</t>
  </si>
  <si>
    <t>Tr_214</t>
  </si>
  <si>
    <t>Tr_215</t>
  </si>
  <si>
    <t>Tr_216</t>
  </si>
  <si>
    <t>Tr_217</t>
  </si>
  <si>
    <t>Tr_218</t>
  </si>
  <si>
    <t>Tr_219</t>
  </si>
  <si>
    <t>Tr_220</t>
  </si>
  <si>
    <t>Tr_221</t>
  </si>
  <si>
    <t>Tr_222</t>
  </si>
  <si>
    <t>Tr_223</t>
  </si>
  <si>
    <t>Tr_224</t>
  </si>
  <si>
    <t>Tr_225</t>
  </si>
  <si>
    <t>Tr_226</t>
  </si>
  <si>
    <t>Tr_227</t>
  </si>
  <si>
    <t>Tr_228</t>
  </si>
  <si>
    <t>Tr_229</t>
  </si>
  <si>
    <t>Tr_230</t>
  </si>
  <si>
    <t>Tr_231</t>
  </si>
  <si>
    <t>Tr_232</t>
  </si>
  <si>
    <t>Tr_233</t>
  </si>
  <si>
    <t>Tr_234</t>
  </si>
  <si>
    <t>Tr_235</t>
  </si>
  <si>
    <t>Tr_236</t>
  </si>
  <si>
    <t>Tr_237</t>
  </si>
  <si>
    <t>Tr_238</t>
  </si>
  <si>
    <t>Tr_239</t>
  </si>
  <si>
    <t>Tr_240</t>
  </si>
  <si>
    <t>Tr_241</t>
  </si>
  <si>
    <t>Tr_242</t>
  </si>
  <si>
    <t>Tr_243</t>
  </si>
  <si>
    <t>Tr_244</t>
  </si>
  <si>
    <t>Tr_245</t>
  </si>
  <si>
    <t>Tr_246</t>
  </si>
  <si>
    <t>Tr_247</t>
  </si>
  <si>
    <t>Tr_248</t>
  </si>
  <si>
    <t>Tr_249</t>
  </si>
  <si>
    <t>Tr_250</t>
  </si>
  <si>
    <t>Tr_251</t>
  </si>
  <si>
    <t>Tr_252</t>
  </si>
  <si>
    <t>Tr_253</t>
  </si>
  <si>
    <t>Tr_254</t>
  </si>
  <si>
    <t>Tr_255</t>
  </si>
  <si>
    <t>Tr_256</t>
  </si>
  <si>
    <t>Tr_257</t>
  </si>
  <si>
    <t>Tr_258</t>
  </si>
  <si>
    <t>Tr_259</t>
  </si>
  <si>
    <t>Tr_260</t>
  </si>
  <si>
    <t>Tr_261</t>
  </si>
  <si>
    <t>Tr_262</t>
  </si>
  <si>
    <t>Tr_263</t>
  </si>
  <si>
    <t>Tr_264</t>
  </si>
  <si>
    <t>Tr_265</t>
  </si>
  <si>
    <t>Tr_266</t>
  </si>
  <si>
    <t>Tr_267</t>
  </si>
  <si>
    <t>Tr_268</t>
  </si>
  <si>
    <t>Tr_269</t>
  </si>
  <si>
    <t>Tr_270</t>
  </si>
  <si>
    <t>Tr_271</t>
  </si>
  <si>
    <t>Tr_272</t>
  </si>
  <si>
    <t>Tr_273</t>
  </si>
  <si>
    <t>Tr_274</t>
  </si>
  <si>
    <t>Tr_275</t>
  </si>
  <si>
    <t>Tr_276</t>
  </si>
  <si>
    <t>Tr_277</t>
  </si>
  <si>
    <t>Tr_278</t>
  </si>
  <si>
    <t>Tr_279</t>
  </si>
  <si>
    <t>Tr_280</t>
  </si>
  <si>
    <t>Tr_281</t>
  </si>
  <si>
    <t>Tr_282</t>
  </si>
  <si>
    <t>Tr_283</t>
  </si>
  <si>
    <t>Tr_284</t>
  </si>
  <si>
    <t>Tr_285</t>
  </si>
  <si>
    <t>Tr_286</t>
  </si>
  <si>
    <t>Tr_287</t>
  </si>
  <si>
    <t>Tr_288</t>
  </si>
  <si>
    <t>Tr_289</t>
  </si>
  <si>
    <t>Tr_290</t>
  </si>
  <si>
    <t>Tr_291</t>
  </si>
  <si>
    <t>Tr_292</t>
  </si>
  <si>
    <t>Tr_293</t>
  </si>
  <si>
    <t>Tr_294</t>
  </si>
  <si>
    <t>Tr_295</t>
  </si>
  <si>
    <t>Tr_296</t>
  </si>
  <si>
    <t>Tr_297</t>
  </si>
  <si>
    <t>Tr_298</t>
  </si>
  <si>
    <t>Tr_299</t>
  </si>
  <si>
    <t>Tr_300</t>
  </si>
  <si>
    <t>Tr_301</t>
  </si>
  <si>
    <t>Tr_302</t>
  </si>
  <si>
    <t>Tr_303</t>
  </si>
  <si>
    <t>Tr_304</t>
  </si>
  <si>
    <t>Tr_305</t>
  </si>
  <si>
    <t>Tr_306</t>
  </si>
  <si>
    <t>Tr_307</t>
  </si>
  <si>
    <t>Tr_308</t>
  </si>
  <si>
    <t>Tr_309</t>
  </si>
  <si>
    <t>Tr_310</t>
  </si>
  <si>
    <t>Tr_311</t>
  </si>
  <si>
    <t>Tr_312</t>
  </si>
  <si>
    <t>Tr_313</t>
  </si>
  <si>
    <t>Tr_314</t>
  </si>
  <si>
    <t>Tr_315</t>
  </si>
  <si>
    <t>Tr_316</t>
  </si>
  <si>
    <t>Tr_317</t>
  </si>
  <si>
    <t>Tr_318</t>
  </si>
  <si>
    <t>Tr_319</t>
  </si>
  <si>
    <t>Tr_320</t>
  </si>
  <si>
    <t>Tr_321</t>
  </si>
  <si>
    <t>Tr_322</t>
  </si>
  <si>
    <t>Tr_323</t>
  </si>
  <si>
    <t>Tr_324</t>
  </si>
  <si>
    <t>Tr_325</t>
  </si>
  <si>
    <t>Tr_326</t>
  </si>
  <si>
    <t>Tr_327</t>
  </si>
  <si>
    <t>Tr_328</t>
  </si>
  <si>
    <t>Tr_329</t>
  </si>
  <si>
    <t>Tr_330</t>
  </si>
  <si>
    <t>Tr_331</t>
  </si>
  <si>
    <t>Tr_332</t>
  </si>
  <si>
    <t>Tr_333</t>
  </si>
  <si>
    <t>Tr_334</t>
  </si>
  <si>
    <t>Tr_335</t>
  </si>
  <si>
    <t>Tr_336</t>
  </si>
  <si>
    <t>Tr_337</t>
  </si>
  <si>
    <t>Tr_338</t>
  </si>
  <si>
    <t>Tr_339</t>
  </si>
  <si>
    <t>Tr_340</t>
  </si>
  <si>
    <t>Tr_341</t>
  </si>
  <si>
    <t>Tr_342</t>
  </si>
  <si>
    <t>Tr_343</t>
  </si>
  <si>
    <t>Tr_344</t>
  </si>
  <si>
    <t>Tr_345</t>
  </si>
  <si>
    <t>Tr_346</t>
  </si>
  <si>
    <t>Tr_347</t>
  </si>
  <si>
    <t>Tr_348</t>
  </si>
  <si>
    <t>Tr_349</t>
  </si>
  <si>
    <t>Tr_350</t>
  </si>
  <si>
    <t>Tr_351</t>
  </si>
  <si>
    <t>Tr_352</t>
  </si>
  <si>
    <t>Tr_353</t>
  </si>
  <si>
    <t>Tr_354</t>
  </si>
  <si>
    <t>Tr_355</t>
  </si>
  <si>
    <t>Tr_356</t>
  </si>
  <si>
    <t>Tr_357</t>
  </si>
  <si>
    <t>Tr_358</t>
  </si>
  <si>
    <t>Tr_359</t>
  </si>
  <si>
    <t>Tr_360</t>
  </si>
  <si>
    <t>Tr_361</t>
  </si>
  <si>
    <t>Tr_362</t>
  </si>
  <si>
    <t>Tr_363</t>
  </si>
  <si>
    <t>Tr_364</t>
  </si>
  <si>
    <t>Tr_365</t>
  </si>
  <si>
    <t>Tr_366</t>
  </si>
  <si>
    <t>Tr_367</t>
  </si>
  <si>
    <t>Tr_368</t>
  </si>
  <si>
    <t>Tr_369</t>
  </si>
  <si>
    <t>Tr_370</t>
  </si>
  <si>
    <t>Tr_371</t>
  </si>
  <si>
    <t>Tr_372</t>
  </si>
  <si>
    <t>Tr_373</t>
  </si>
  <si>
    <t>Tr_374</t>
  </si>
  <si>
    <t>Tr_375</t>
  </si>
  <si>
    <t>Tr_376</t>
  </si>
  <si>
    <t>Tr_377</t>
  </si>
  <si>
    <t>Tr_378</t>
  </si>
  <si>
    <t>Tr_379</t>
  </si>
  <si>
    <t>Tr_380</t>
  </si>
  <si>
    <t>Tr_381</t>
  </si>
  <si>
    <t>Tr_382</t>
  </si>
  <si>
    <t>Tr_383</t>
  </si>
  <si>
    <t>Tr_384</t>
  </si>
  <si>
    <t>Tr_385</t>
  </si>
  <si>
    <t>Tr_386</t>
  </si>
  <si>
    <t>Tr_387</t>
  </si>
  <si>
    <t>Tr_388</t>
  </si>
  <si>
    <t>Tr_389</t>
  </si>
  <si>
    <t>Tr_390</t>
  </si>
  <si>
    <t>Tr_391</t>
  </si>
  <si>
    <t>Tr_392</t>
  </si>
  <si>
    <t>Tr_393</t>
  </si>
  <si>
    <t>Tr_394</t>
  </si>
  <si>
    <t>Tr_395</t>
  </si>
  <si>
    <t>Tr_396</t>
  </si>
  <si>
    <t>Tr_397</t>
  </si>
  <si>
    <t>Tr_398</t>
  </si>
  <si>
    <t>Tr_399</t>
  </si>
  <si>
    <t>Tr_400</t>
  </si>
  <si>
    <t>MODE DATE</t>
  </si>
  <si>
    <t>18/04/2020</t>
  </si>
  <si>
    <t>frmNewCustomer</t>
  </si>
  <si>
    <t>frmCustData</t>
  </si>
  <si>
    <t>Dashboard</t>
  </si>
  <si>
    <t>FORM</t>
  </si>
  <si>
    <t>(All)</t>
  </si>
  <si>
    <t>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</si>
</sst>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 * #,##0.00_ ;_ * \-#,##0.00_ ;_ * &quot;-&quot;??_ ;_ @_ "/>
    <numFmt numFmtId="165" formatCode="[$-F800]dddd\,\ mmmm\ dd\,\ yyyy"/>
    <numFmt numFmtId="166" formatCode="&quot;Rs.&quot;\ #,##0.00"/>
    <numFmt numFmtId="167" formatCode="_(* #,##0_);_(* \(#,##0\);_(* &quot;-&quot;??_);_(@_)"/>
    <numFmt numFmtId="168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144">
    <xf numFmtId="0" fontId="0" fillId="0" borderId="0" xfId="0"/>
    <xf numFmtId="0" fontId="2" fillId="0" borderId="0" xfId="0" applyFont="1"/>
    <xf numFmtId="0" fontId="2" fillId="3" borderId="5" xfId="0" applyFont="1" applyFill="1" applyBorder="1"/>
    <xf numFmtId="165" fontId="2" fillId="5" borderId="5" xfId="0" applyNumberFormat="1" applyFont="1" applyFill="1" applyBorder="1"/>
    <xf numFmtId="0" fontId="2" fillId="6" borderId="6" xfId="0" applyFont="1" applyFill="1" applyBorder="1"/>
    <xf numFmtId="0" fontId="2" fillId="6" borderId="13" xfId="0" applyFont="1" applyFill="1" applyBorder="1"/>
    <xf numFmtId="0" fontId="2" fillId="9" borderId="3" xfId="0" applyFont="1" applyFill="1" applyBorder="1"/>
    <xf numFmtId="0" fontId="2" fillId="9" borderId="4" xfId="0" applyFont="1" applyFill="1" applyBorder="1"/>
    <xf numFmtId="0" fontId="2" fillId="9" borderId="5" xfId="0" applyFont="1" applyFill="1" applyBorder="1"/>
    <xf numFmtId="0" fontId="0" fillId="0" borderId="15" xfId="0" applyBorder="1"/>
    <xf numFmtId="0" fontId="0" fillId="4" borderId="15" xfId="0" applyFill="1" applyBorder="1"/>
    <xf numFmtId="167" fontId="2" fillId="10" borderId="15" xfId="1" applyNumberFormat="1" applyFont="1" applyFill="1" applyBorder="1"/>
    <xf numFmtId="0" fontId="0" fillId="0" borderId="16" xfId="0" applyBorder="1"/>
    <xf numFmtId="0" fontId="0" fillId="4" borderId="16" xfId="0" applyFill="1" applyBorder="1"/>
    <xf numFmtId="167" fontId="2" fillId="10" borderId="16" xfId="1" applyNumberFormat="1" applyFont="1" applyFill="1" applyBorder="1"/>
    <xf numFmtId="0" fontId="2" fillId="11" borderId="16" xfId="0" applyFont="1" applyFill="1" applyBorder="1"/>
    <xf numFmtId="0" fontId="0" fillId="12" borderId="2" xfId="0" applyFill="1" applyBorder="1"/>
    <xf numFmtId="0" fontId="0" fillId="13" borderId="5" xfId="0" applyFill="1" applyBorder="1"/>
    <xf numFmtId="0" fontId="0" fillId="12" borderId="12" xfId="0" applyFill="1" applyBorder="1"/>
    <xf numFmtId="0" fontId="0" fillId="12" borderId="0" xfId="0" applyFill="1" applyBorder="1"/>
    <xf numFmtId="165" fontId="0" fillId="12" borderId="5" xfId="0" applyNumberFormat="1" applyFill="1" applyBorder="1"/>
    <xf numFmtId="0" fontId="0" fillId="12" borderId="18" xfId="0" applyFill="1" applyBorder="1"/>
    <xf numFmtId="0" fontId="0" fillId="0" borderId="7" xfId="0" applyBorder="1"/>
    <xf numFmtId="0" fontId="0" fillId="0" borderId="14" xfId="0" applyBorder="1"/>
    <xf numFmtId="0" fontId="2" fillId="0" borderId="18" xfId="0" applyFont="1" applyBorder="1"/>
    <xf numFmtId="167" fontId="0" fillId="16" borderId="5" xfId="1" applyNumberFormat="1" applyFont="1" applyFill="1" applyBorder="1"/>
    <xf numFmtId="0" fontId="0" fillId="12" borderId="10" xfId="0" applyFill="1" applyBorder="1" applyAlignment="1"/>
    <xf numFmtId="0" fontId="0" fillId="12" borderId="17" xfId="0" applyFill="1" applyBorder="1" applyAlignment="1"/>
    <xf numFmtId="0" fontId="0" fillId="12" borderId="11" xfId="0" applyFill="1" applyBorder="1" applyAlignment="1"/>
    <xf numFmtId="167" fontId="0" fillId="8" borderId="5" xfId="1" applyNumberFormat="1" applyFont="1" applyFill="1" applyBorder="1"/>
    <xf numFmtId="0" fontId="0" fillId="0" borderId="18" xfId="0" applyBorder="1"/>
    <xf numFmtId="0" fontId="0" fillId="12" borderId="19" xfId="0" applyFill="1" applyBorder="1"/>
    <xf numFmtId="167" fontId="0" fillId="17" borderId="5" xfId="1" applyNumberFormat="1" applyFont="1" applyFill="1" applyBorder="1"/>
    <xf numFmtId="0" fontId="0" fillId="0" borderId="9" xfId="0" applyBorder="1" applyAlignment="1">
      <alignment horizontal="left"/>
    </xf>
    <xf numFmtId="167" fontId="0" fillId="0" borderId="19" xfId="0" applyNumberFormat="1" applyBorder="1"/>
    <xf numFmtId="167" fontId="0" fillId="0" borderId="18" xfId="0" applyNumberFormat="1" applyBorder="1"/>
    <xf numFmtId="0" fontId="0" fillId="0" borderId="13" xfId="0" applyBorder="1" applyAlignment="1">
      <alignment horizontal="left"/>
    </xf>
    <xf numFmtId="167" fontId="0" fillId="0" borderId="9" xfId="0" applyNumberFormat="1" applyBorder="1"/>
    <xf numFmtId="167" fontId="0" fillId="3" borderId="5" xfId="1" applyNumberFormat="1" applyFont="1" applyFill="1" applyBorder="1"/>
    <xf numFmtId="0" fontId="0" fillId="0" borderId="19" xfId="0" applyBorder="1" applyAlignment="1">
      <alignment horizontal="left" indent="1"/>
    </xf>
    <xf numFmtId="0" fontId="0" fillId="12" borderId="7" xfId="0" applyFill="1" applyBorder="1"/>
    <xf numFmtId="0" fontId="0" fillId="12" borderId="8" xfId="0" applyFill="1" applyBorder="1"/>
    <xf numFmtId="0" fontId="0" fillId="12" borderId="14" xfId="0" applyFill="1" applyBorder="1"/>
    <xf numFmtId="167" fontId="0" fillId="0" borderId="13" xfId="0" applyNumberFormat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20" xfId="0" applyFont="1" applyFill="1" applyBorder="1"/>
    <xf numFmtId="0" fontId="2" fillId="18" borderId="3" xfId="0" applyFont="1" applyFill="1" applyBorder="1"/>
    <xf numFmtId="0" fontId="2" fillId="18" borderId="5" xfId="0" applyFont="1" applyFill="1" applyBorder="1"/>
    <xf numFmtId="167" fontId="0" fillId="0" borderId="0" xfId="0" applyNumberFormat="1"/>
    <xf numFmtId="0" fontId="2" fillId="7" borderId="21" xfId="0" applyFont="1" applyFill="1" applyBorder="1"/>
    <xf numFmtId="14" fontId="0" fillId="14" borderId="15" xfId="0" applyNumberFormat="1" applyFill="1" applyBorder="1"/>
    <xf numFmtId="0" fontId="0" fillId="19" borderId="15" xfId="0" applyFill="1" applyBorder="1"/>
    <xf numFmtId="167" fontId="0" fillId="3" borderId="15" xfId="1" applyNumberFormat="1" applyFont="1" applyFill="1" applyBorder="1"/>
    <xf numFmtId="167" fontId="0" fillId="20" borderId="15" xfId="1" applyNumberFormat="1" applyFont="1" applyFill="1" applyBorder="1"/>
    <xf numFmtId="0" fontId="0" fillId="11" borderId="22" xfId="0" applyFill="1" applyBorder="1"/>
    <xf numFmtId="0" fontId="2" fillId="21" borderId="24" xfId="0" applyFont="1" applyFill="1" applyBorder="1"/>
    <xf numFmtId="0" fontId="0" fillId="4" borderId="21" xfId="0" applyFill="1" applyBorder="1"/>
    <xf numFmtId="0" fontId="0" fillId="4" borderId="25" xfId="0" applyFill="1" applyBorder="1"/>
    <xf numFmtId="0" fontId="0" fillId="19" borderId="16" xfId="0" applyFill="1" applyBorder="1"/>
    <xf numFmtId="167" fontId="0" fillId="20" borderId="16" xfId="1" applyNumberFormat="1" applyFont="1" applyFill="1" applyBorder="1"/>
    <xf numFmtId="0" fontId="0" fillId="11" borderId="16" xfId="0" applyFill="1" applyBorder="1"/>
    <xf numFmtId="167" fontId="2" fillId="16" borderId="22" xfId="1" applyNumberFormat="1" applyFont="1" applyFill="1" applyBorder="1"/>
    <xf numFmtId="0" fontId="2" fillId="21" borderId="26" xfId="0" applyFont="1" applyFill="1" applyBorder="1"/>
    <xf numFmtId="0" fontId="0" fillId="4" borderId="27" xfId="0" applyFill="1" applyBorder="1"/>
    <xf numFmtId="0" fontId="0" fillId="4" borderId="28" xfId="0" applyFill="1" applyBorder="1"/>
    <xf numFmtId="167" fontId="0" fillId="0" borderId="7" xfId="0" applyNumberFormat="1" applyBorder="1"/>
    <xf numFmtId="167" fontId="0" fillId="0" borderId="14" xfId="0" applyNumberFormat="1" applyBorder="1"/>
    <xf numFmtId="0" fontId="2" fillId="7" borderId="29" xfId="0" applyFont="1" applyFill="1" applyBorder="1"/>
    <xf numFmtId="167" fontId="2" fillId="16" borderId="30" xfId="1" applyNumberFormat="1" applyFont="1" applyFill="1" applyBorder="1"/>
    <xf numFmtId="0" fontId="2" fillId="21" borderId="7" xfId="0" applyFont="1" applyFill="1" applyBorder="1"/>
    <xf numFmtId="0" fontId="0" fillId="4" borderId="31" xfId="0" applyFill="1" applyBorder="1"/>
    <xf numFmtId="0" fontId="0" fillId="4" borderId="32" xfId="0" applyFill="1" applyBorder="1"/>
    <xf numFmtId="0" fontId="2" fillId="9" borderId="23" xfId="0" applyFont="1" applyFill="1" applyBorder="1"/>
    <xf numFmtId="0" fontId="5" fillId="11" borderId="15" xfId="2" applyFill="1" applyBorder="1" applyAlignment="1" applyProtection="1"/>
    <xf numFmtId="0" fontId="0" fillId="0" borderId="13" xfId="0" applyBorder="1"/>
    <xf numFmtId="14" fontId="0" fillId="0" borderId="0" xfId="0" applyNumberFormat="1"/>
    <xf numFmtId="167" fontId="2" fillId="7" borderId="23" xfId="1" applyNumberFormat="1" applyFont="1" applyFill="1" applyBorder="1"/>
    <xf numFmtId="168" fontId="0" fillId="11" borderId="22" xfId="1" applyNumberFormat="1" applyFont="1" applyFill="1" applyBorder="1"/>
    <xf numFmtId="168" fontId="0" fillId="11" borderId="16" xfId="1" applyNumberFormat="1" applyFont="1" applyFill="1" applyBorder="1"/>
    <xf numFmtId="14" fontId="0" fillId="11" borderId="16" xfId="0" applyNumberFormat="1" applyFill="1" applyBorder="1"/>
    <xf numFmtId="168" fontId="0" fillId="12" borderId="15" xfId="1" applyNumberFormat="1" applyFont="1" applyFill="1" applyBorder="1"/>
    <xf numFmtId="168" fontId="0" fillId="12" borderId="16" xfId="1" applyNumberFormat="1" applyFont="1" applyFill="1" applyBorder="1"/>
    <xf numFmtId="0" fontId="0" fillId="0" borderId="0" xfId="0" pivotButton="1"/>
    <xf numFmtId="0" fontId="0" fillId="0" borderId="0" xfId="0" applyNumberFormat="1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166" fontId="4" fillId="7" borderId="10" xfId="0" applyNumberFormat="1" applyFont="1" applyFill="1" applyBorder="1" applyAlignment="1">
      <alignment horizontal="center"/>
    </xf>
    <xf numFmtId="166" fontId="4" fillId="7" borderId="11" xfId="0" applyNumberFormat="1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2" fillId="8" borderId="33" xfId="0" applyFont="1" applyFill="1" applyBorder="1" applyAlignment="1">
      <alignment horizontal="center"/>
    </xf>
    <xf numFmtId="0" fontId="2" fillId="17" borderId="3" xfId="0" applyFont="1" applyFill="1" applyBorder="1" applyAlignment="1">
      <alignment horizontal="center"/>
    </xf>
    <xf numFmtId="0" fontId="2" fillId="17" borderId="33" xfId="0" applyFont="1" applyFill="1" applyBorder="1" applyAlignment="1">
      <alignment horizontal="center"/>
    </xf>
    <xf numFmtId="0" fontId="2" fillId="17" borderId="4" xfId="0" applyFont="1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2" fillId="13" borderId="3" xfId="0" applyFont="1" applyFill="1" applyBorder="1" applyAlignment="1">
      <alignment horizontal="center"/>
    </xf>
    <xf numFmtId="0" fontId="2" fillId="13" borderId="33" xfId="0" applyFont="1" applyFill="1" applyBorder="1" applyAlignment="1">
      <alignment horizontal="center"/>
    </xf>
    <xf numFmtId="0" fontId="2" fillId="13" borderId="4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0" fontId="2" fillId="14" borderId="4" xfId="0" applyFont="1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3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0" fontId="2" fillId="15" borderId="4" xfId="0" applyFont="1" applyFill="1" applyBorder="1" applyAlignment="1">
      <alignment horizontal="center"/>
    </xf>
    <xf numFmtId="0" fontId="0" fillId="15" borderId="4" xfId="0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2" fillId="11" borderId="3" xfId="0" applyFont="1" applyFill="1" applyBorder="1" applyAlignment="1">
      <alignment horizontal="center"/>
    </xf>
    <xf numFmtId="0" fontId="2" fillId="11" borderId="4" xfId="0" applyFont="1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2" fillId="16" borderId="33" xfId="0" applyFont="1" applyFill="1" applyBorder="1" applyAlignment="1">
      <alignment horizontal="center"/>
    </xf>
    <xf numFmtId="0" fontId="2" fillId="16" borderId="4" xfId="0" applyFont="1" applyFill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66"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fill>
        <patternFill>
          <bgColor rgb="FFFFC000"/>
        </patternFill>
      </fill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fill>
        <patternFill>
          <bgColor rgb="FFFFC000"/>
        </patternFill>
      </fill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7" formatCode="_(* #,##0_);_(* \(#,##0\);_(* &quot;-&quot;??_);_(@_)"/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B4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B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B4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</xdr:row>
      <xdr:rowOff>123826</xdr:rowOff>
    </xdr:from>
    <xdr:to>
      <xdr:col>3</xdr:col>
      <xdr:colOff>581025</xdr:colOff>
      <xdr:row>3</xdr:row>
      <xdr:rowOff>66676</xdr:rowOff>
    </xdr:to>
    <xdr:sp macro="[0]!frmNewCustomerShow" textlink="">
      <xdr:nvSpPr>
        <xdr:cNvPr id="2" name="Rounded Rectangle 1"/>
        <xdr:cNvSpPr/>
      </xdr:nvSpPr>
      <xdr:spPr>
        <a:xfrm>
          <a:off x="571500" y="314326"/>
          <a:ext cx="1838325" cy="3238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 cap="none" spc="50" baseline="0">
              <a:ln w="9525" cmpd="sng">
                <a:solidFill>
                  <a:schemeClr val="accent1"/>
                </a:solidFill>
                <a:prstDash val="solid"/>
              </a:ln>
              <a:solidFill>
                <a:schemeClr val="tx2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CUSTOMER ENTRY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57150</xdr:rowOff>
    </xdr:from>
    <xdr:to>
      <xdr:col>2</xdr:col>
      <xdr:colOff>438150</xdr:colOff>
      <xdr:row>7</xdr:row>
      <xdr:rowOff>152400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152400" y="1057275"/>
          <a:ext cx="1000125" cy="495300"/>
        </a:xfrm>
        <a:prstGeom prst="leftArrow">
          <a:avLst/>
        </a:prstGeom>
        <a:gradFill flip="none" rotWithShape="1">
          <a:gsLst>
            <a:gs pos="0">
              <a:srgbClr val="03D4A8"/>
            </a:gs>
            <a:gs pos="75000">
              <a:srgbClr val="0087E6"/>
            </a:gs>
            <a:gs pos="100000">
              <a:srgbClr val="005CBF"/>
            </a:gs>
          </a:gsLst>
          <a:lin ang="13500000" scaled="1"/>
          <a:tileRect/>
        </a:gradFill>
        <a:ln w="25400" cap="flat" cmpd="sng" algn="ctr">
          <a:noFill/>
          <a:prstDash val="solid"/>
        </a:ln>
        <a:effectLst/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</a:rPr>
            <a:t>DASHBORD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57150</xdr:rowOff>
    </xdr:from>
    <xdr:to>
      <xdr:col>2</xdr:col>
      <xdr:colOff>438150</xdr:colOff>
      <xdr:row>7</xdr:row>
      <xdr:rowOff>152400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152400" y="1057275"/>
          <a:ext cx="1000125" cy="495300"/>
        </a:xfrm>
        <a:prstGeom prst="leftArrow">
          <a:avLst/>
        </a:prstGeom>
        <a:gradFill flip="none" rotWithShape="1">
          <a:gsLst>
            <a:gs pos="0">
              <a:srgbClr val="03D4A8"/>
            </a:gs>
            <a:gs pos="75000">
              <a:srgbClr val="0087E6"/>
            </a:gs>
            <a:gs pos="100000">
              <a:srgbClr val="005CBF"/>
            </a:gs>
          </a:gsLst>
          <a:lin ang="13500000" scaled="1"/>
          <a:tileRect/>
        </a:gradFill>
        <a:ln w="25400" cap="flat" cmpd="sng" algn="ctr">
          <a:noFill/>
          <a:prstDash val="solid"/>
        </a:ln>
        <a:effectLst/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</a:rPr>
            <a:t>DASHBORD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57150</xdr:rowOff>
    </xdr:from>
    <xdr:to>
      <xdr:col>2</xdr:col>
      <xdr:colOff>438150</xdr:colOff>
      <xdr:row>7</xdr:row>
      <xdr:rowOff>152400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152400" y="1057275"/>
          <a:ext cx="1000125" cy="495300"/>
        </a:xfrm>
        <a:prstGeom prst="leftArrow">
          <a:avLst/>
        </a:prstGeom>
        <a:gradFill flip="none" rotWithShape="1">
          <a:gsLst>
            <a:gs pos="0">
              <a:srgbClr val="03D4A8"/>
            </a:gs>
            <a:gs pos="75000">
              <a:srgbClr val="0087E6"/>
            </a:gs>
            <a:gs pos="100000">
              <a:srgbClr val="005CBF"/>
            </a:gs>
          </a:gsLst>
          <a:lin ang="13500000" scaled="1"/>
          <a:tileRect/>
        </a:gradFill>
        <a:ln w="25400" cap="flat" cmpd="sng" algn="ctr">
          <a:noFill/>
          <a:prstDash val="solid"/>
        </a:ln>
        <a:effectLst/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</a:rPr>
            <a:t>DASHBORD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</xdr:row>
      <xdr:rowOff>0</xdr:rowOff>
    </xdr:from>
    <xdr:to>
      <xdr:col>23</xdr:col>
      <xdr:colOff>265074</xdr:colOff>
      <xdr:row>39</xdr:row>
      <xdr:rowOff>75286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" y="190500"/>
          <a:ext cx="13009524" cy="73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</xdr:row>
      <xdr:rowOff>0</xdr:rowOff>
    </xdr:from>
    <xdr:to>
      <xdr:col>23</xdr:col>
      <xdr:colOff>207924</xdr:colOff>
      <xdr:row>79</xdr:row>
      <xdr:rowOff>75286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9200" y="7810500"/>
          <a:ext cx="13009524" cy="73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23</xdr:col>
      <xdr:colOff>207924</xdr:colOff>
      <xdr:row>119</xdr:row>
      <xdr:rowOff>75286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9200" y="15430500"/>
          <a:ext cx="13009524" cy="73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121</xdr:row>
      <xdr:rowOff>0</xdr:rowOff>
    </xdr:from>
    <xdr:to>
      <xdr:col>23</xdr:col>
      <xdr:colOff>207924</xdr:colOff>
      <xdr:row>159</xdr:row>
      <xdr:rowOff>75286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9200" y="23050500"/>
          <a:ext cx="13009524" cy="731428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" refreshedDate="43928.396814120373" createdVersion="5" refreshedVersion="5" minRefreshableVersion="3" recordCount="400">
  <cacheSource type="worksheet">
    <worksheetSource ref="B9:N409" sheet="C_1"/>
  </cacheSource>
  <cacheFields count="12">
    <cacheField name="Tr_CODE" numFmtId="0">
      <sharedItems/>
    </cacheField>
    <cacheField name="DATE" numFmtId="14">
      <sharedItems containsNonDate="0" containsDate="1" containsString="0" containsBlank="1" minDate="2019-04-05T00:00:00" maxDate="2020-04-06T00:00:00"/>
    </cacheField>
    <cacheField name="REFF" numFmtId="0">
      <sharedItems containsBlank="1" count="3">
        <s v="Bill"/>
        <s v="Reciept"/>
        <m/>
      </sharedItems>
    </cacheField>
    <cacheField name="REF. NO" numFmtId="0">
      <sharedItems containsString="0" containsBlank="1" containsNumber="1" containsInteger="1" minValue="36" maxValue="594"/>
    </cacheField>
    <cacheField name="SALE" numFmtId="167">
      <sharedItems containsString="0" containsBlank="1" containsNumber="1" containsInteger="1" minValue="1000" maxValue="5000000"/>
    </cacheField>
    <cacheField name="PAYMENT" numFmtId="167">
      <sharedItems containsString="0" containsBlank="1" containsNumber="1" containsInteger="1" minValue="15000" maxValue="100000"/>
    </cacheField>
    <cacheField name="MODE" numFmtId="0">
      <sharedItems containsBlank="1" count="3">
        <m/>
        <s v="Cash"/>
        <s v="Cheque"/>
      </sharedItems>
    </cacheField>
    <cacheField name="MODE NO" numFmtId="0">
      <sharedItems containsString="0" containsBlank="1" containsNumber="1" containsInteger="1" minValue="123452" maxValue="123457"/>
    </cacheField>
    <cacheField name="BALANCE" numFmtId="167">
      <sharedItems containsSemiMixedTypes="0" containsString="0" containsNumber="1" containsInteger="1" minValue="548947" maxValue="5584947"/>
    </cacheField>
    <cacheField name="NOTE" numFmtId="0">
      <sharedItems/>
    </cacheField>
    <cacheField name="Month" numFmtId="0">
      <sharedItems count="12">
        <s v="April"/>
        <s v="May"/>
        <s v="June"/>
        <s v="July"/>
        <s v="August"/>
        <s v="September"/>
        <s v="October"/>
        <s v="November"/>
        <s v="December"/>
        <s v="January"/>
        <s v="February"/>
        <s v="March"/>
      </sharedItems>
    </cacheField>
    <cacheField name="Year" numFmtId="0">
      <sharedItems containsSemiMixedTypes="0" containsString="0" containsNumber="1" containsInteger="1" minValue="1900" maxValue="2020" count="3">
        <n v="2019"/>
        <n v="2020"/>
        <n v="19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htab" refreshedDate="44391.877065277775" createdVersion="5" refreshedVersion="5" minRefreshableVersion="3" recordCount="400">
  <cacheSource type="worksheet">
    <worksheetSource ref="B9:N409" sheet="C_1"/>
  </cacheSource>
  <cacheFields count="13">
    <cacheField name="Tr_CODE" numFmtId="0">
      <sharedItems/>
    </cacheField>
    <cacheField name="DATE" numFmtId="14">
      <sharedItems containsNonDate="0" containsDate="1" containsString="0" containsBlank="1" minDate="2020-01-01T00:00:00" maxDate="2020-01-05T00:00:00" count="5">
        <d v="2020-01-01T00:00:00"/>
        <d v="2020-01-02T00:00:00"/>
        <d v="2020-01-03T00:00:00"/>
        <d v="2020-01-04T00:00:00"/>
        <m/>
      </sharedItems>
    </cacheField>
    <cacheField name="REFF" numFmtId="0">
      <sharedItems containsBlank="1"/>
    </cacheField>
    <cacheField name="REF. NO" numFmtId="168">
      <sharedItems containsString="0" containsBlank="1" containsNumber="1" containsInteger="1" minValue="234" maxValue="235"/>
    </cacheField>
    <cacheField name="SALE" numFmtId="167">
      <sharedItems containsString="0" containsBlank="1" containsNumber="1" containsInteger="1" minValue="50000" maxValue="156741"/>
    </cacheField>
    <cacheField name="PAYMENT" numFmtId="167">
      <sharedItems containsString="0" containsBlank="1" containsNumber="1" containsInteger="1" minValue="20000" maxValue="50000"/>
    </cacheField>
    <cacheField name="MODE" numFmtId="0">
      <sharedItems containsBlank="1"/>
    </cacheField>
    <cacheField name="MODE NO" numFmtId="168">
      <sharedItems containsString="0" containsBlank="1" containsNumber="1" containsInteger="1" minValue="123456" maxValue="123456"/>
    </cacheField>
    <cacheField name="MODE DATE" numFmtId="0">
      <sharedItems containsNonDate="0" containsDate="1" containsString="0" containsBlank="1" minDate="2020-04-18T00:00:00" maxDate="2020-04-19T00:00:00"/>
    </cacheField>
    <cacheField name="BALANCE" numFmtId="167">
      <sharedItems containsSemiMixedTypes="0" containsString="0" containsNumber="1" containsInteger="1" minValue="528947" maxValue="578947"/>
    </cacheField>
    <cacheField name="NOTE" numFmtId="0">
      <sharedItems/>
    </cacheField>
    <cacheField name="Month" numFmtId="0">
      <sharedItems count="1">
        <s v="January"/>
      </sharedItems>
    </cacheField>
    <cacheField name="Year" numFmtId="0">
      <sharedItems containsSemiMixedTypes="0" containsString="0" containsNumber="1" containsInteger="1" minValue="1900" maxValue="2020" count="2">
        <n v="2020"/>
        <n v="19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0">
  <r>
    <s v="Tr_1"/>
    <d v="2019-04-05T00:00:00"/>
    <x v="0"/>
    <n v="234"/>
    <n v="156741"/>
    <m/>
    <x v="0"/>
    <m/>
    <n v="548947"/>
    <s v="OK"/>
    <x v="0"/>
    <x v="0"/>
  </r>
  <r>
    <s v="Tr_2"/>
    <d v="2019-04-06T00:00:00"/>
    <x v="1"/>
    <n v="235"/>
    <n v="50000"/>
    <m/>
    <x v="0"/>
    <m/>
    <n v="598947"/>
    <s v="OK"/>
    <x v="0"/>
    <x v="0"/>
  </r>
  <r>
    <s v="Tr_3"/>
    <d v="2019-04-07T00:00:00"/>
    <x v="2"/>
    <n v="236"/>
    <m/>
    <n v="15000"/>
    <x v="1"/>
    <n v="123452"/>
    <n v="583947"/>
    <s v="OK"/>
    <x v="0"/>
    <x v="0"/>
  </r>
  <r>
    <s v="Tr_4"/>
    <d v="2019-04-08T00:00:00"/>
    <x v="1"/>
    <n v="237"/>
    <n v="1000"/>
    <m/>
    <x v="0"/>
    <m/>
    <n v="584947"/>
    <s v="OK"/>
    <x v="0"/>
    <x v="0"/>
  </r>
  <r>
    <s v="Tr_5"/>
    <d v="2019-04-09T00:00:00"/>
    <x v="0"/>
    <n v="238"/>
    <n v="5000000"/>
    <m/>
    <x v="0"/>
    <m/>
    <n v="5584947"/>
    <s v="OK"/>
    <x v="0"/>
    <x v="0"/>
  </r>
  <r>
    <s v="Tr_6"/>
    <d v="2019-04-10T00:00:00"/>
    <x v="1"/>
    <n v="239"/>
    <m/>
    <m/>
    <x v="0"/>
    <m/>
    <n v="5584947"/>
    <s v="OK"/>
    <x v="0"/>
    <x v="0"/>
  </r>
  <r>
    <s v="Tr_7"/>
    <d v="2019-04-11T00:00:00"/>
    <x v="1"/>
    <n v="240"/>
    <m/>
    <n v="50000"/>
    <x v="1"/>
    <m/>
    <n v="5534947"/>
    <s v="OK"/>
    <x v="0"/>
    <x v="0"/>
  </r>
  <r>
    <s v="Tr_8"/>
    <d v="2019-04-12T00:00:00"/>
    <x v="0"/>
    <n v="241"/>
    <m/>
    <m/>
    <x v="0"/>
    <m/>
    <n v="5534947"/>
    <s v="OK"/>
    <x v="0"/>
    <x v="0"/>
  </r>
  <r>
    <s v="Tr_9"/>
    <d v="2019-04-13T00:00:00"/>
    <x v="1"/>
    <n v="242"/>
    <m/>
    <m/>
    <x v="0"/>
    <m/>
    <n v="5534947"/>
    <s v="OK"/>
    <x v="0"/>
    <x v="0"/>
  </r>
  <r>
    <s v="Tr_10"/>
    <d v="2019-04-14T00:00:00"/>
    <x v="0"/>
    <n v="243"/>
    <n v="50000"/>
    <m/>
    <x v="0"/>
    <m/>
    <n v="5584947"/>
    <s v="OK"/>
    <x v="0"/>
    <x v="0"/>
  </r>
  <r>
    <s v="Tr_11"/>
    <d v="2019-04-15T00:00:00"/>
    <x v="1"/>
    <n v="244"/>
    <m/>
    <m/>
    <x v="0"/>
    <m/>
    <n v="5584947"/>
    <s v="OK"/>
    <x v="0"/>
    <x v="0"/>
  </r>
  <r>
    <s v="Tr_12"/>
    <d v="2019-04-16T00:00:00"/>
    <x v="1"/>
    <n v="245"/>
    <m/>
    <m/>
    <x v="0"/>
    <m/>
    <n v="5584947"/>
    <s v="OK"/>
    <x v="0"/>
    <x v="0"/>
  </r>
  <r>
    <s v="Tr_13"/>
    <d v="2019-04-17T00:00:00"/>
    <x v="0"/>
    <n v="246"/>
    <m/>
    <n v="15000"/>
    <x v="1"/>
    <m/>
    <n v="5569947"/>
    <s v="OK"/>
    <x v="0"/>
    <x v="0"/>
  </r>
  <r>
    <s v="Tr_14"/>
    <d v="2019-04-18T00:00:00"/>
    <x v="1"/>
    <n v="247"/>
    <m/>
    <m/>
    <x v="0"/>
    <m/>
    <n v="5569947"/>
    <s v="OK"/>
    <x v="0"/>
    <x v="0"/>
  </r>
  <r>
    <s v="Tr_15"/>
    <d v="2019-04-19T00:00:00"/>
    <x v="0"/>
    <n v="248"/>
    <m/>
    <m/>
    <x v="0"/>
    <m/>
    <n v="5569947"/>
    <s v="OK"/>
    <x v="0"/>
    <x v="0"/>
  </r>
  <r>
    <s v="Tr_16"/>
    <d v="2019-04-20T00:00:00"/>
    <x v="1"/>
    <n v="249"/>
    <m/>
    <n v="50000"/>
    <x v="2"/>
    <n v="123453"/>
    <n v="5519947"/>
    <s v="OK"/>
    <x v="0"/>
    <x v="0"/>
  </r>
  <r>
    <s v="Tr_17"/>
    <d v="2019-04-21T00:00:00"/>
    <x v="1"/>
    <n v="250"/>
    <m/>
    <m/>
    <x v="0"/>
    <m/>
    <n v="5519947"/>
    <s v="OK"/>
    <x v="0"/>
    <x v="0"/>
  </r>
  <r>
    <s v="Tr_18"/>
    <d v="2019-04-22T00:00:00"/>
    <x v="0"/>
    <n v="251"/>
    <n v="50000"/>
    <m/>
    <x v="0"/>
    <m/>
    <n v="5569947"/>
    <s v="OK"/>
    <x v="0"/>
    <x v="0"/>
  </r>
  <r>
    <s v="Tr_19"/>
    <d v="2019-04-23T00:00:00"/>
    <x v="1"/>
    <n v="252"/>
    <m/>
    <m/>
    <x v="0"/>
    <m/>
    <n v="5569947"/>
    <s v="OK"/>
    <x v="0"/>
    <x v="0"/>
  </r>
  <r>
    <s v="Tr_20"/>
    <d v="2019-04-24T00:00:00"/>
    <x v="1"/>
    <n v="253"/>
    <m/>
    <n v="100000"/>
    <x v="1"/>
    <m/>
    <n v="5469947"/>
    <s v="OK"/>
    <x v="0"/>
    <x v="0"/>
  </r>
  <r>
    <s v="Tr_21"/>
    <d v="2019-04-25T00:00:00"/>
    <x v="0"/>
    <n v="254"/>
    <m/>
    <m/>
    <x v="0"/>
    <m/>
    <n v="5469947"/>
    <s v="OK"/>
    <x v="0"/>
    <x v="0"/>
  </r>
  <r>
    <s v="Tr_22"/>
    <d v="2019-04-26T00:00:00"/>
    <x v="1"/>
    <n v="255"/>
    <m/>
    <m/>
    <x v="0"/>
    <m/>
    <n v="5469947"/>
    <s v="OK"/>
    <x v="0"/>
    <x v="0"/>
  </r>
  <r>
    <s v="Tr_23"/>
    <d v="2019-04-27T00:00:00"/>
    <x v="0"/>
    <n v="256"/>
    <m/>
    <m/>
    <x v="0"/>
    <m/>
    <n v="5469947"/>
    <s v="OK"/>
    <x v="0"/>
    <x v="0"/>
  </r>
  <r>
    <s v="Tr_24"/>
    <d v="2019-04-28T00:00:00"/>
    <x v="1"/>
    <n v="257"/>
    <n v="50000"/>
    <m/>
    <x v="0"/>
    <m/>
    <n v="5519947"/>
    <s v="OK"/>
    <x v="0"/>
    <x v="0"/>
  </r>
  <r>
    <s v="Tr_25"/>
    <d v="2019-04-29T00:00:00"/>
    <x v="1"/>
    <n v="258"/>
    <m/>
    <m/>
    <x v="0"/>
    <m/>
    <n v="5519947"/>
    <s v="OK"/>
    <x v="0"/>
    <x v="0"/>
  </r>
  <r>
    <s v="Tr_26"/>
    <d v="2019-04-30T00:00:00"/>
    <x v="0"/>
    <n v="259"/>
    <m/>
    <n v="50000"/>
    <x v="1"/>
    <m/>
    <n v="5469947"/>
    <s v="OK"/>
    <x v="0"/>
    <x v="0"/>
  </r>
  <r>
    <s v="Tr_27"/>
    <d v="2019-05-01T00:00:00"/>
    <x v="1"/>
    <n v="260"/>
    <m/>
    <m/>
    <x v="0"/>
    <m/>
    <n v="5469947"/>
    <s v="OK"/>
    <x v="1"/>
    <x v="0"/>
  </r>
  <r>
    <s v="Tr_28"/>
    <d v="2019-05-02T00:00:00"/>
    <x v="0"/>
    <n v="261"/>
    <m/>
    <n v="100000"/>
    <x v="1"/>
    <m/>
    <n v="5369947"/>
    <s v="OK"/>
    <x v="1"/>
    <x v="0"/>
  </r>
  <r>
    <s v="Tr_29"/>
    <d v="2019-05-03T00:00:00"/>
    <x v="1"/>
    <n v="262"/>
    <n v="50000"/>
    <m/>
    <x v="0"/>
    <m/>
    <n v="5419947"/>
    <s v="OK"/>
    <x v="1"/>
    <x v="0"/>
  </r>
  <r>
    <s v="Tr_30"/>
    <d v="2019-05-04T00:00:00"/>
    <x v="0"/>
    <n v="263"/>
    <m/>
    <m/>
    <x v="0"/>
    <m/>
    <n v="5419947"/>
    <s v="OK"/>
    <x v="1"/>
    <x v="0"/>
  </r>
  <r>
    <s v="Tr_31"/>
    <d v="2019-05-05T00:00:00"/>
    <x v="1"/>
    <n v="264"/>
    <m/>
    <m/>
    <x v="0"/>
    <m/>
    <n v="5419947"/>
    <s v="OK"/>
    <x v="1"/>
    <x v="0"/>
  </r>
  <r>
    <s v="Tr_32"/>
    <d v="2019-05-06T00:00:00"/>
    <x v="0"/>
    <n v="265"/>
    <m/>
    <m/>
    <x v="0"/>
    <m/>
    <n v="5419947"/>
    <s v="OK"/>
    <x v="1"/>
    <x v="0"/>
  </r>
  <r>
    <s v="Tr_33"/>
    <d v="2019-05-07T00:00:00"/>
    <x v="1"/>
    <n v="266"/>
    <m/>
    <m/>
    <x v="0"/>
    <m/>
    <n v="5419947"/>
    <s v="OK"/>
    <x v="1"/>
    <x v="0"/>
  </r>
  <r>
    <s v="Tr_34"/>
    <d v="2019-05-08T00:00:00"/>
    <x v="0"/>
    <n v="267"/>
    <m/>
    <n v="50000"/>
    <x v="2"/>
    <n v="123454"/>
    <n v="5369947"/>
    <s v="OK"/>
    <x v="1"/>
    <x v="0"/>
  </r>
  <r>
    <s v="Tr_35"/>
    <d v="2019-05-09T00:00:00"/>
    <x v="1"/>
    <n v="268"/>
    <m/>
    <m/>
    <x v="0"/>
    <m/>
    <n v="5369947"/>
    <s v="OK"/>
    <x v="1"/>
    <x v="0"/>
  </r>
  <r>
    <s v="Tr_36"/>
    <d v="2019-05-10T00:00:00"/>
    <x v="1"/>
    <n v="269"/>
    <n v="50000"/>
    <m/>
    <x v="0"/>
    <m/>
    <n v="5419947"/>
    <s v="OK"/>
    <x v="1"/>
    <x v="0"/>
  </r>
  <r>
    <s v="Tr_37"/>
    <d v="2019-05-11T00:00:00"/>
    <x v="0"/>
    <n v="270"/>
    <m/>
    <m/>
    <x v="0"/>
    <m/>
    <n v="5419947"/>
    <s v="OK"/>
    <x v="1"/>
    <x v="0"/>
  </r>
  <r>
    <s v="Tr_38"/>
    <d v="2019-05-12T00:00:00"/>
    <x v="1"/>
    <n v="271"/>
    <m/>
    <m/>
    <x v="0"/>
    <m/>
    <n v="5419947"/>
    <s v="OK"/>
    <x v="1"/>
    <x v="0"/>
  </r>
  <r>
    <s v="Tr_39"/>
    <d v="2019-05-13T00:00:00"/>
    <x v="0"/>
    <n v="272"/>
    <m/>
    <n v="100000"/>
    <x v="2"/>
    <n v="123455"/>
    <n v="5319947"/>
    <s v="OK"/>
    <x v="1"/>
    <x v="0"/>
  </r>
  <r>
    <s v="Tr_40"/>
    <d v="2019-05-14T00:00:00"/>
    <x v="1"/>
    <n v="273"/>
    <m/>
    <m/>
    <x v="0"/>
    <m/>
    <n v="5319947"/>
    <s v="OK"/>
    <x v="1"/>
    <x v="0"/>
  </r>
  <r>
    <s v="Tr_41"/>
    <d v="2019-05-15T00:00:00"/>
    <x v="1"/>
    <n v="274"/>
    <n v="100000"/>
    <m/>
    <x v="0"/>
    <m/>
    <n v="5419947"/>
    <s v="OK"/>
    <x v="1"/>
    <x v="0"/>
  </r>
  <r>
    <s v="Tr_42"/>
    <d v="2019-05-16T00:00:00"/>
    <x v="0"/>
    <n v="275"/>
    <m/>
    <m/>
    <x v="0"/>
    <m/>
    <n v="5419947"/>
    <s v="OK"/>
    <x v="1"/>
    <x v="0"/>
  </r>
  <r>
    <s v="Tr_43"/>
    <d v="2019-05-17T00:00:00"/>
    <x v="1"/>
    <n v="276"/>
    <m/>
    <m/>
    <x v="0"/>
    <m/>
    <n v="5419947"/>
    <s v="OK"/>
    <x v="1"/>
    <x v="0"/>
  </r>
  <r>
    <s v="Tr_44"/>
    <d v="2019-05-18T00:00:00"/>
    <x v="0"/>
    <n v="277"/>
    <m/>
    <m/>
    <x v="0"/>
    <m/>
    <n v="5419947"/>
    <s v="OK"/>
    <x v="1"/>
    <x v="0"/>
  </r>
  <r>
    <s v="Tr_45"/>
    <d v="2019-05-19T00:00:00"/>
    <x v="1"/>
    <n v="278"/>
    <m/>
    <n v="50000"/>
    <x v="2"/>
    <n v="123456"/>
    <n v="5369947"/>
    <s v="OK"/>
    <x v="1"/>
    <x v="0"/>
  </r>
  <r>
    <s v="Tr_46"/>
    <d v="2019-05-20T00:00:00"/>
    <x v="1"/>
    <n v="279"/>
    <m/>
    <m/>
    <x v="0"/>
    <m/>
    <n v="5369947"/>
    <s v="OK"/>
    <x v="1"/>
    <x v="0"/>
  </r>
  <r>
    <s v="Tr_47"/>
    <d v="2019-05-21T00:00:00"/>
    <x v="0"/>
    <n v="280"/>
    <m/>
    <m/>
    <x v="0"/>
    <m/>
    <n v="5369947"/>
    <s v="OK"/>
    <x v="1"/>
    <x v="0"/>
  </r>
  <r>
    <s v="Tr_48"/>
    <d v="2019-05-22T00:00:00"/>
    <x v="1"/>
    <n v="281"/>
    <m/>
    <m/>
    <x v="0"/>
    <m/>
    <n v="5369947"/>
    <s v="OK"/>
    <x v="1"/>
    <x v="0"/>
  </r>
  <r>
    <s v="Tr_49"/>
    <d v="2019-05-23T00:00:00"/>
    <x v="1"/>
    <n v="282"/>
    <m/>
    <m/>
    <x v="0"/>
    <m/>
    <n v="5369947"/>
    <s v="OK"/>
    <x v="1"/>
    <x v="0"/>
  </r>
  <r>
    <s v="Tr_50"/>
    <d v="2019-05-24T00:00:00"/>
    <x v="0"/>
    <n v="283"/>
    <m/>
    <m/>
    <x v="0"/>
    <m/>
    <n v="5369947"/>
    <s v="OK"/>
    <x v="1"/>
    <x v="0"/>
  </r>
  <r>
    <s v="Tr_51"/>
    <d v="2019-05-25T00:00:00"/>
    <x v="1"/>
    <n v="284"/>
    <m/>
    <n v="100000"/>
    <x v="2"/>
    <n v="123457"/>
    <n v="5269947"/>
    <s v="OK"/>
    <x v="1"/>
    <x v="0"/>
  </r>
  <r>
    <s v="Tr_52"/>
    <d v="2019-05-26T00:00:00"/>
    <x v="0"/>
    <n v="285"/>
    <m/>
    <m/>
    <x v="0"/>
    <m/>
    <n v="5269947"/>
    <s v="OK"/>
    <x v="1"/>
    <x v="0"/>
  </r>
  <r>
    <s v="Tr_53"/>
    <d v="2019-05-27T00:00:00"/>
    <x v="1"/>
    <n v="286"/>
    <n v="100000"/>
    <m/>
    <x v="0"/>
    <m/>
    <n v="5369947"/>
    <s v="OK"/>
    <x v="1"/>
    <x v="0"/>
  </r>
  <r>
    <s v="Tr_54"/>
    <d v="2019-05-28T00:00:00"/>
    <x v="1"/>
    <n v="287"/>
    <m/>
    <m/>
    <x v="0"/>
    <m/>
    <n v="5369947"/>
    <s v="OK"/>
    <x v="1"/>
    <x v="0"/>
  </r>
  <r>
    <s v="Tr_55"/>
    <d v="2019-05-29T00:00:00"/>
    <x v="0"/>
    <n v="288"/>
    <m/>
    <m/>
    <x v="0"/>
    <m/>
    <n v="5369947"/>
    <s v="OK"/>
    <x v="1"/>
    <x v="0"/>
  </r>
  <r>
    <s v="Tr_56"/>
    <d v="2019-05-30T00:00:00"/>
    <x v="1"/>
    <n v="289"/>
    <m/>
    <m/>
    <x v="0"/>
    <m/>
    <n v="5369947"/>
    <s v="OK"/>
    <x v="1"/>
    <x v="0"/>
  </r>
  <r>
    <s v="Tr_57"/>
    <d v="2019-05-31T00:00:00"/>
    <x v="0"/>
    <n v="290"/>
    <m/>
    <m/>
    <x v="0"/>
    <m/>
    <n v="5369947"/>
    <s v="OK"/>
    <x v="1"/>
    <x v="0"/>
  </r>
  <r>
    <s v="Tr_58"/>
    <d v="2019-06-01T00:00:00"/>
    <x v="1"/>
    <n v="291"/>
    <m/>
    <m/>
    <x v="0"/>
    <m/>
    <n v="5369947"/>
    <s v="OK"/>
    <x v="2"/>
    <x v="0"/>
  </r>
  <r>
    <s v="Tr_59"/>
    <d v="2019-06-02T00:00:00"/>
    <x v="0"/>
    <n v="292"/>
    <m/>
    <m/>
    <x v="0"/>
    <m/>
    <n v="5369947"/>
    <s v="OK"/>
    <x v="2"/>
    <x v="0"/>
  </r>
  <r>
    <s v="Tr_60"/>
    <d v="2019-06-03T00:00:00"/>
    <x v="1"/>
    <n v="293"/>
    <m/>
    <m/>
    <x v="0"/>
    <m/>
    <n v="5369947"/>
    <s v="OK"/>
    <x v="2"/>
    <x v="0"/>
  </r>
  <r>
    <s v="Tr_61"/>
    <d v="2019-06-04T00:00:00"/>
    <x v="0"/>
    <n v="294"/>
    <m/>
    <m/>
    <x v="0"/>
    <m/>
    <n v="5369947"/>
    <s v="OK"/>
    <x v="2"/>
    <x v="0"/>
  </r>
  <r>
    <s v="Tr_62"/>
    <d v="2019-06-05T00:00:00"/>
    <x v="1"/>
    <n v="295"/>
    <m/>
    <m/>
    <x v="0"/>
    <m/>
    <n v="5369947"/>
    <s v="OK"/>
    <x v="2"/>
    <x v="0"/>
  </r>
  <r>
    <s v="Tr_63"/>
    <d v="2019-06-06T00:00:00"/>
    <x v="0"/>
    <n v="296"/>
    <m/>
    <m/>
    <x v="0"/>
    <m/>
    <n v="5369947"/>
    <s v="OK"/>
    <x v="2"/>
    <x v="0"/>
  </r>
  <r>
    <s v="Tr_64"/>
    <d v="2019-06-07T00:00:00"/>
    <x v="1"/>
    <n v="297"/>
    <m/>
    <n v="100000"/>
    <x v="0"/>
    <m/>
    <n v="5269947"/>
    <s v="OK"/>
    <x v="2"/>
    <x v="0"/>
  </r>
  <r>
    <s v="Tr_65"/>
    <d v="2019-06-08T00:00:00"/>
    <x v="1"/>
    <n v="298"/>
    <m/>
    <m/>
    <x v="0"/>
    <m/>
    <n v="5269947"/>
    <s v="OK"/>
    <x v="2"/>
    <x v="0"/>
  </r>
  <r>
    <s v="Tr_66"/>
    <d v="2019-06-09T00:00:00"/>
    <x v="0"/>
    <n v="299"/>
    <m/>
    <m/>
    <x v="0"/>
    <m/>
    <n v="5269947"/>
    <s v="OK"/>
    <x v="2"/>
    <x v="0"/>
  </r>
  <r>
    <s v="Tr_67"/>
    <d v="2019-06-10T00:00:00"/>
    <x v="1"/>
    <n v="300"/>
    <m/>
    <m/>
    <x v="0"/>
    <m/>
    <n v="5269947"/>
    <s v="OK"/>
    <x v="2"/>
    <x v="0"/>
  </r>
  <r>
    <s v="Tr_68"/>
    <d v="2019-06-11T00:00:00"/>
    <x v="0"/>
    <n v="301"/>
    <n v="100000"/>
    <m/>
    <x v="0"/>
    <m/>
    <n v="5369947"/>
    <s v="OK"/>
    <x v="2"/>
    <x v="0"/>
  </r>
  <r>
    <s v="Tr_69"/>
    <d v="2019-06-12T00:00:00"/>
    <x v="1"/>
    <n v="302"/>
    <m/>
    <m/>
    <x v="0"/>
    <m/>
    <n v="5369947"/>
    <s v="OK"/>
    <x v="2"/>
    <x v="0"/>
  </r>
  <r>
    <s v="Tr_70"/>
    <d v="2019-06-13T00:00:00"/>
    <x v="1"/>
    <n v="303"/>
    <m/>
    <m/>
    <x v="0"/>
    <m/>
    <n v="5369947"/>
    <s v="OK"/>
    <x v="2"/>
    <x v="0"/>
  </r>
  <r>
    <s v="Tr_71"/>
    <d v="2019-06-14T00:00:00"/>
    <x v="0"/>
    <n v="304"/>
    <m/>
    <m/>
    <x v="0"/>
    <m/>
    <n v="5369947"/>
    <s v="OK"/>
    <x v="2"/>
    <x v="0"/>
  </r>
  <r>
    <s v="Tr_72"/>
    <d v="2019-06-15T00:00:00"/>
    <x v="1"/>
    <n v="305"/>
    <m/>
    <m/>
    <x v="0"/>
    <m/>
    <n v="5369947"/>
    <s v="OK"/>
    <x v="2"/>
    <x v="0"/>
  </r>
  <r>
    <s v="Tr_73"/>
    <d v="2019-06-16T00:00:00"/>
    <x v="0"/>
    <n v="306"/>
    <m/>
    <m/>
    <x v="0"/>
    <m/>
    <n v="5369947"/>
    <s v="OK"/>
    <x v="2"/>
    <x v="0"/>
  </r>
  <r>
    <s v="Tr_74"/>
    <d v="2019-06-17T00:00:00"/>
    <x v="1"/>
    <n v="307"/>
    <m/>
    <m/>
    <x v="0"/>
    <m/>
    <n v="5369947"/>
    <s v="OK"/>
    <x v="2"/>
    <x v="0"/>
  </r>
  <r>
    <s v="Tr_75"/>
    <d v="2019-06-18T00:00:00"/>
    <x v="1"/>
    <n v="36"/>
    <m/>
    <m/>
    <x v="0"/>
    <m/>
    <n v="5369947"/>
    <s v="OK"/>
    <x v="2"/>
    <x v="0"/>
  </r>
  <r>
    <s v="Tr_76"/>
    <d v="2019-06-19T00:00:00"/>
    <x v="0"/>
    <n v="362"/>
    <m/>
    <n v="100000"/>
    <x v="0"/>
    <m/>
    <n v="5269947"/>
    <s v="OK"/>
    <x v="2"/>
    <x v="0"/>
  </r>
  <r>
    <s v="Tr_77"/>
    <d v="2019-06-20T00:00:00"/>
    <x v="1"/>
    <n v="356"/>
    <m/>
    <m/>
    <x v="0"/>
    <m/>
    <n v="5269947"/>
    <s v="OK"/>
    <x v="2"/>
    <x v="0"/>
  </r>
  <r>
    <s v="Tr_78"/>
    <d v="2019-06-21T00:00:00"/>
    <x v="1"/>
    <n v="311"/>
    <m/>
    <m/>
    <x v="0"/>
    <m/>
    <n v="5269947"/>
    <s v="OK"/>
    <x v="2"/>
    <x v="0"/>
  </r>
  <r>
    <s v="Tr_79"/>
    <d v="2019-06-22T00:00:00"/>
    <x v="0"/>
    <n v="312"/>
    <n v="100000"/>
    <m/>
    <x v="0"/>
    <m/>
    <n v="5369947"/>
    <s v="OK"/>
    <x v="2"/>
    <x v="0"/>
  </r>
  <r>
    <s v="Tr_80"/>
    <d v="2019-06-23T00:00:00"/>
    <x v="1"/>
    <n v="313"/>
    <m/>
    <m/>
    <x v="0"/>
    <m/>
    <n v="5369947"/>
    <s v="OK"/>
    <x v="2"/>
    <x v="0"/>
  </r>
  <r>
    <s v="Tr_81"/>
    <d v="2019-06-24T00:00:00"/>
    <x v="0"/>
    <n v="314"/>
    <m/>
    <m/>
    <x v="0"/>
    <m/>
    <n v="5369947"/>
    <s v="OK"/>
    <x v="2"/>
    <x v="0"/>
  </r>
  <r>
    <s v="Tr_82"/>
    <d v="2019-06-25T00:00:00"/>
    <x v="1"/>
    <n v="315"/>
    <m/>
    <m/>
    <x v="0"/>
    <m/>
    <n v="5369947"/>
    <s v="OK"/>
    <x v="2"/>
    <x v="0"/>
  </r>
  <r>
    <s v="Tr_83"/>
    <d v="2019-06-26T00:00:00"/>
    <x v="1"/>
    <n v="316"/>
    <m/>
    <m/>
    <x v="0"/>
    <m/>
    <n v="5369947"/>
    <s v="OK"/>
    <x v="2"/>
    <x v="0"/>
  </r>
  <r>
    <s v="Tr_84"/>
    <d v="2019-06-27T00:00:00"/>
    <x v="0"/>
    <n v="317"/>
    <m/>
    <m/>
    <x v="0"/>
    <m/>
    <n v="5369947"/>
    <s v="OK"/>
    <x v="2"/>
    <x v="0"/>
  </r>
  <r>
    <s v="Tr_85"/>
    <d v="2019-06-28T00:00:00"/>
    <x v="1"/>
    <n v="318"/>
    <m/>
    <m/>
    <x v="0"/>
    <m/>
    <n v="5369947"/>
    <s v="OK"/>
    <x v="2"/>
    <x v="0"/>
  </r>
  <r>
    <s v="Tr_86"/>
    <d v="2019-06-29T00:00:00"/>
    <x v="0"/>
    <n v="319"/>
    <m/>
    <m/>
    <x v="0"/>
    <m/>
    <n v="5369947"/>
    <s v="OK"/>
    <x v="2"/>
    <x v="0"/>
  </r>
  <r>
    <s v="Tr_87"/>
    <d v="2019-06-30T00:00:00"/>
    <x v="1"/>
    <n v="320"/>
    <m/>
    <m/>
    <x v="0"/>
    <m/>
    <n v="5369947"/>
    <s v="OK"/>
    <x v="2"/>
    <x v="0"/>
  </r>
  <r>
    <s v="Tr_88"/>
    <d v="2019-07-01T00:00:00"/>
    <x v="0"/>
    <n v="321"/>
    <m/>
    <m/>
    <x v="0"/>
    <m/>
    <n v="5369947"/>
    <s v="OK"/>
    <x v="3"/>
    <x v="0"/>
  </r>
  <r>
    <s v="Tr_89"/>
    <d v="2019-07-02T00:00:00"/>
    <x v="1"/>
    <n v="322"/>
    <m/>
    <n v="100000"/>
    <x v="0"/>
    <m/>
    <n v="5269947"/>
    <s v="OK"/>
    <x v="3"/>
    <x v="0"/>
  </r>
  <r>
    <s v="Tr_90"/>
    <d v="2019-07-03T00:00:00"/>
    <x v="0"/>
    <n v="323"/>
    <m/>
    <m/>
    <x v="0"/>
    <m/>
    <n v="5269947"/>
    <s v="OK"/>
    <x v="3"/>
    <x v="0"/>
  </r>
  <r>
    <s v="Tr_91"/>
    <d v="2019-07-04T00:00:00"/>
    <x v="1"/>
    <n v="324"/>
    <m/>
    <m/>
    <x v="0"/>
    <m/>
    <n v="5269947"/>
    <s v="OK"/>
    <x v="3"/>
    <x v="0"/>
  </r>
  <r>
    <s v="Tr_92"/>
    <d v="2019-07-05T00:00:00"/>
    <x v="0"/>
    <n v="325"/>
    <m/>
    <m/>
    <x v="0"/>
    <m/>
    <n v="5269947"/>
    <s v="OK"/>
    <x v="3"/>
    <x v="0"/>
  </r>
  <r>
    <s v="Tr_93"/>
    <d v="2019-07-06T00:00:00"/>
    <x v="1"/>
    <n v="326"/>
    <m/>
    <m/>
    <x v="0"/>
    <m/>
    <n v="5269947"/>
    <s v="OK"/>
    <x v="3"/>
    <x v="0"/>
  </r>
  <r>
    <s v="Tr_94"/>
    <d v="2019-07-07T00:00:00"/>
    <x v="1"/>
    <n v="327"/>
    <m/>
    <m/>
    <x v="0"/>
    <m/>
    <n v="5269947"/>
    <s v="OK"/>
    <x v="3"/>
    <x v="0"/>
  </r>
  <r>
    <s v="Tr_95"/>
    <d v="2019-07-08T00:00:00"/>
    <x v="0"/>
    <n v="328"/>
    <m/>
    <m/>
    <x v="0"/>
    <m/>
    <n v="5269947"/>
    <s v="OK"/>
    <x v="3"/>
    <x v="0"/>
  </r>
  <r>
    <s v="Tr_96"/>
    <d v="2019-07-09T00:00:00"/>
    <x v="1"/>
    <n v="329"/>
    <m/>
    <m/>
    <x v="0"/>
    <m/>
    <n v="5269947"/>
    <s v="OK"/>
    <x v="3"/>
    <x v="0"/>
  </r>
  <r>
    <s v="Tr_97"/>
    <d v="2019-07-10T00:00:00"/>
    <x v="0"/>
    <n v="330"/>
    <m/>
    <m/>
    <x v="0"/>
    <m/>
    <n v="5269947"/>
    <s v="OK"/>
    <x v="3"/>
    <x v="0"/>
  </r>
  <r>
    <s v="Tr_98"/>
    <d v="2019-07-11T00:00:00"/>
    <x v="1"/>
    <n v="331"/>
    <m/>
    <m/>
    <x v="0"/>
    <m/>
    <n v="5269947"/>
    <s v="OK"/>
    <x v="3"/>
    <x v="0"/>
  </r>
  <r>
    <s v="Tr_99"/>
    <d v="2019-07-12T00:00:00"/>
    <x v="1"/>
    <n v="332"/>
    <m/>
    <m/>
    <x v="0"/>
    <m/>
    <n v="5269947"/>
    <s v="OK"/>
    <x v="3"/>
    <x v="0"/>
  </r>
  <r>
    <s v="Tr_100"/>
    <d v="2019-07-13T00:00:00"/>
    <x v="0"/>
    <n v="333"/>
    <m/>
    <m/>
    <x v="0"/>
    <m/>
    <n v="5269947"/>
    <s v="OK"/>
    <x v="3"/>
    <x v="0"/>
  </r>
  <r>
    <s v="Tr_101"/>
    <d v="2019-07-14T00:00:00"/>
    <x v="1"/>
    <n v="334"/>
    <m/>
    <n v="100000"/>
    <x v="0"/>
    <m/>
    <n v="5169947"/>
    <s v="OK"/>
    <x v="3"/>
    <x v="0"/>
  </r>
  <r>
    <s v="Tr_102"/>
    <d v="2019-07-15T00:00:00"/>
    <x v="0"/>
    <n v="335"/>
    <m/>
    <m/>
    <x v="0"/>
    <m/>
    <n v="5169947"/>
    <s v="OK"/>
    <x v="3"/>
    <x v="0"/>
  </r>
  <r>
    <s v="Tr_103"/>
    <d v="2019-07-16T00:00:00"/>
    <x v="1"/>
    <n v="336"/>
    <m/>
    <m/>
    <x v="0"/>
    <m/>
    <n v="5169947"/>
    <s v="OK"/>
    <x v="3"/>
    <x v="0"/>
  </r>
  <r>
    <s v="Tr_104"/>
    <d v="2019-07-17T00:00:00"/>
    <x v="1"/>
    <n v="337"/>
    <m/>
    <m/>
    <x v="0"/>
    <m/>
    <n v="5169947"/>
    <s v="OK"/>
    <x v="3"/>
    <x v="0"/>
  </r>
  <r>
    <s v="Tr_105"/>
    <d v="2019-07-18T00:00:00"/>
    <x v="0"/>
    <n v="338"/>
    <m/>
    <m/>
    <x v="0"/>
    <m/>
    <n v="5169947"/>
    <s v="OK"/>
    <x v="3"/>
    <x v="0"/>
  </r>
  <r>
    <s v="Tr_106"/>
    <d v="2019-07-19T00:00:00"/>
    <x v="1"/>
    <n v="339"/>
    <n v="2000"/>
    <m/>
    <x v="0"/>
    <m/>
    <n v="5171947"/>
    <s v="OK"/>
    <x v="3"/>
    <x v="0"/>
  </r>
  <r>
    <s v="Tr_107"/>
    <d v="2019-07-20T00:00:00"/>
    <x v="1"/>
    <n v="340"/>
    <m/>
    <m/>
    <x v="0"/>
    <m/>
    <n v="5171947"/>
    <s v="OK"/>
    <x v="3"/>
    <x v="0"/>
  </r>
  <r>
    <s v="Tr_108"/>
    <d v="2019-07-21T00:00:00"/>
    <x v="0"/>
    <n v="341"/>
    <m/>
    <n v="100000"/>
    <x v="0"/>
    <m/>
    <n v="5071947"/>
    <s v="OK"/>
    <x v="3"/>
    <x v="0"/>
  </r>
  <r>
    <s v="Tr_109"/>
    <d v="2020-04-05T00:00:00"/>
    <x v="1"/>
    <n v="342"/>
    <n v="100000"/>
    <m/>
    <x v="0"/>
    <m/>
    <n v="5171947"/>
    <s v="OK"/>
    <x v="0"/>
    <x v="1"/>
  </r>
  <r>
    <s v="Tr_110"/>
    <d v="2019-07-23T00:00:00"/>
    <x v="2"/>
    <n v="343"/>
    <m/>
    <m/>
    <x v="0"/>
    <m/>
    <n v="5171947"/>
    <s v="OK"/>
    <x v="3"/>
    <x v="0"/>
  </r>
  <r>
    <s v="Tr_111"/>
    <d v="2019-07-24T00:00:00"/>
    <x v="2"/>
    <n v="344"/>
    <m/>
    <m/>
    <x v="0"/>
    <m/>
    <n v="5171947"/>
    <s v="OK"/>
    <x v="3"/>
    <x v="0"/>
  </r>
  <r>
    <s v="Tr_112"/>
    <d v="2019-07-25T00:00:00"/>
    <x v="2"/>
    <n v="345"/>
    <m/>
    <m/>
    <x v="0"/>
    <m/>
    <n v="5171947"/>
    <s v="OK"/>
    <x v="3"/>
    <x v="0"/>
  </r>
  <r>
    <s v="Tr_113"/>
    <d v="2019-07-26T00:00:00"/>
    <x v="2"/>
    <n v="346"/>
    <m/>
    <m/>
    <x v="0"/>
    <m/>
    <n v="5171947"/>
    <s v="OK"/>
    <x v="3"/>
    <x v="0"/>
  </r>
  <r>
    <s v="Tr_114"/>
    <d v="2019-07-27T00:00:00"/>
    <x v="2"/>
    <n v="347"/>
    <m/>
    <m/>
    <x v="0"/>
    <m/>
    <n v="5171947"/>
    <s v="OK"/>
    <x v="3"/>
    <x v="0"/>
  </r>
  <r>
    <s v="Tr_115"/>
    <d v="2019-07-28T00:00:00"/>
    <x v="2"/>
    <n v="348"/>
    <m/>
    <m/>
    <x v="0"/>
    <m/>
    <n v="5171947"/>
    <s v="OK"/>
    <x v="3"/>
    <x v="0"/>
  </r>
  <r>
    <s v="Tr_116"/>
    <d v="2019-07-29T00:00:00"/>
    <x v="2"/>
    <n v="349"/>
    <m/>
    <m/>
    <x v="0"/>
    <m/>
    <n v="5171947"/>
    <s v="OK"/>
    <x v="3"/>
    <x v="0"/>
  </r>
  <r>
    <s v="Tr_117"/>
    <d v="2019-07-30T00:00:00"/>
    <x v="2"/>
    <n v="350"/>
    <m/>
    <m/>
    <x v="0"/>
    <m/>
    <n v="5171947"/>
    <s v="OK"/>
    <x v="3"/>
    <x v="0"/>
  </r>
  <r>
    <s v="Tr_118"/>
    <d v="2019-07-31T00:00:00"/>
    <x v="2"/>
    <n v="351"/>
    <m/>
    <m/>
    <x v="0"/>
    <m/>
    <n v="5171947"/>
    <s v="OK"/>
    <x v="3"/>
    <x v="0"/>
  </r>
  <r>
    <s v="Tr_119"/>
    <d v="2019-08-01T00:00:00"/>
    <x v="2"/>
    <n v="352"/>
    <m/>
    <m/>
    <x v="0"/>
    <m/>
    <n v="5171947"/>
    <s v="OK"/>
    <x v="4"/>
    <x v="0"/>
  </r>
  <r>
    <s v="Tr_120"/>
    <d v="2019-08-02T00:00:00"/>
    <x v="2"/>
    <n v="353"/>
    <m/>
    <m/>
    <x v="0"/>
    <m/>
    <n v="5171947"/>
    <s v="OK"/>
    <x v="4"/>
    <x v="0"/>
  </r>
  <r>
    <s v="Tr_121"/>
    <d v="2019-08-03T00:00:00"/>
    <x v="2"/>
    <n v="354"/>
    <m/>
    <m/>
    <x v="0"/>
    <m/>
    <n v="5171947"/>
    <s v="OK"/>
    <x v="4"/>
    <x v="0"/>
  </r>
  <r>
    <s v="Tr_122"/>
    <d v="2019-08-04T00:00:00"/>
    <x v="2"/>
    <n v="355"/>
    <m/>
    <m/>
    <x v="0"/>
    <m/>
    <n v="5171947"/>
    <s v="OK"/>
    <x v="4"/>
    <x v="0"/>
  </r>
  <r>
    <s v="Tr_123"/>
    <d v="2019-08-05T00:00:00"/>
    <x v="2"/>
    <n v="356"/>
    <m/>
    <m/>
    <x v="0"/>
    <m/>
    <n v="5171947"/>
    <s v="OK"/>
    <x v="4"/>
    <x v="0"/>
  </r>
  <r>
    <s v="Tr_124"/>
    <d v="2019-08-06T00:00:00"/>
    <x v="2"/>
    <n v="357"/>
    <m/>
    <m/>
    <x v="0"/>
    <m/>
    <n v="5171947"/>
    <s v="OK"/>
    <x v="4"/>
    <x v="0"/>
  </r>
  <r>
    <s v="Tr_125"/>
    <d v="2019-08-07T00:00:00"/>
    <x v="2"/>
    <n v="358"/>
    <m/>
    <m/>
    <x v="0"/>
    <m/>
    <n v="5171947"/>
    <s v="OK"/>
    <x v="4"/>
    <x v="0"/>
  </r>
  <r>
    <s v="Tr_126"/>
    <d v="2019-08-08T00:00:00"/>
    <x v="2"/>
    <n v="359"/>
    <m/>
    <m/>
    <x v="0"/>
    <m/>
    <n v="5171947"/>
    <s v="OK"/>
    <x v="4"/>
    <x v="0"/>
  </r>
  <r>
    <s v="Tr_127"/>
    <d v="2019-08-09T00:00:00"/>
    <x v="2"/>
    <n v="360"/>
    <m/>
    <m/>
    <x v="0"/>
    <m/>
    <n v="5171947"/>
    <s v="OK"/>
    <x v="4"/>
    <x v="0"/>
  </r>
  <r>
    <s v="Tr_128"/>
    <d v="2019-08-10T00:00:00"/>
    <x v="2"/>
    <n v="361"/>
    <m/>
    <m/>
    <x v="0"/>
    <m/>
    <n v="5171947"/>
    <s v="OK"/>
    <x v="4"/>
    <x v="0"/>
  </r>
  <r>
    <s v="Tr_129"/>
    <d v="2019-08-11T00:00:00"/>
    <x v="2"/>
    <n v="362"/>
    <m/>
    <m/>
    <x v="0"/>
    <m/>
    <n v="5171947"/>
    <s v="OK"/>
    <x v="4"/>
    <x v="0"/>
  </r>
  <r>
    <s v="Tr_130"/>
    <d v="2019-08-12T00:00:00"/>
    <x v="2"/>
    <n v="363"/>
    <m/>
    <m/>
    <x v="0"/>
    <m/>
    <n v="5171947"/>
    <s v="OK"/>
    <x v="4"/>
    <x v="0"/>
  </r>
  <r>
    <s v="Tr_131"/>
    <d v="2019-08-13T00:00:00"/>
    <x v="2"/>
    <n v="364"/>
    <m/>
    <m/>
    <x v="0"/>
    <m/>
    <n v="5171947"/>
    <s v="OK"/>
    <x v="4"/>
    <x v="0"/>
  </r>
  <r>
    <s v="Tr_132"/>
    <d v="2019-08-14T00:00:00"/>
    <x v="2"/>
    <n v="365"/>
    <m/>
    <m/>
    <x v="0"/>
    <m/>
    <n v="5171947"/>
    <s v="OK"/>
    <x v="4"/>
    <x v="0"/>
  </r>
  <r>
    <s v="Tr_133"/>
    <d v="2019-08-15T00:00:00"/>
    <x v="2"/>
    <n v="366"/>
    <m/>
    <m/>
    <x v="0"/>
    <m/>
    <n v="5171947"/>
    <s v="OK"/>
    <x v="4"/>
    <x v="0"/>
  </r>
  <r>
    <s v="Tr_134"/>
    <d v="2019-08-16T00:00:00"/>
    <x v="2"/>
    <n v="367"/>
    <m/>
    <m/>
    <x v="0"/>
    <m/>
    <n v="5171947"/>
    <s v="OK"/>
    <x v="4"/>
    <x v="0"/>
  </r>
  <r>
    <s v="Tr_135"/>
    <d v="2019-08-17T00:00:00"/>
    <x v="2"/>
    <n v="368"/>
    <m/>
    <m/>
    <x v="0"/>
    <m/>
    <n v="5171947"/>
    <s v="OK"/>
    <x v="4"/>
    <x v="0"/>
  </r>
  <r>
    <s v="Tr_136"/>
    <d v="2019-08-18T00:00:00"/>
    <x v="2"/>
    <n v="369"/>
    <m/>
    <m/>
    <x v="0"/>
    <m/>
    <n v="5171947"/>
    <s v="OK"/>
    <x v="4"/>
    <x v="0"/>
  </r>
  <r>
    <s v="Tr_137"/>
    <d v="2019-08-19T00:00:00"/>
    <x v="2"/>
    <n v="370"/>
    <m/>
    <m/>
    <x v="0"/>
    <m/>
    <n v="5171947"/>
    <s v="OK"/>
    <x v="4"/>
    <x v="0"/>
  </r>
  <r>
    <s v="Tr_138"/>
    <d v="2019-08-20T00:00:00"/>
    <x v="2"/>
    <n v="371"/>
    <m/>
    <m/>
    <x v="0"/>
    <m/>
    <n v="5171947"/>
    <s v="OK"/>
    <x v="4"/>
    <x v="0"/>
  </r>
  <r>
    <s v="Tr_139"/>
    <d v="2019-08-21T00:00:00"/>
    <x v="2"/>
    <n v="372"/>
    <m/>
    <m/>
    <x v="0"/>
    <m/>
    <n v="5171947"/>
    <s v="OK"/>
    <x v="4"/>
    <x v="0"/>
  </r>
  <r>
    <s v="Tr_140"/>
    <d v="2019-08-22T00:00:00"/>
    <x v="2"/>
    <n v="373"/>
    <m/>
    <m/>
    <x v="0"/>
    <m/>
    <n v="5171947"/>
    <s v="OK"/>
    <x v="4"/>
    <x v="0"/>
  </r>
  <r>
    <s v="Tr_141"/>
    <d v="2019-08-23T00:00:00"/>
    <x v="2"/>
    <n v="374"/>
    <m/>
    <m/>
    <x v="0"/>
    <m/>
    <n v="5171947"/>
    <s v="OK"/>
    <x v="4"/>
    <x v="0"/>
  </r>
  <r>
    <s v="Tr_142"/>
    <d v="2019-08-24T00:00:00"/>
    <x v="2"/>
    <n v="375"/>
    <m/>
    <m/>
    <x v="0"/>
    <m/>
    <n v="5171947"/>
    <s v="OK"/>
    <x v="4"/>
    <x v="0"/>
  </r>
  <r>
    <s v="Tr_143"/>
    <d v="2019-08-25T00:00:00"/>
    <x v="2"/>
    <n v="376"/>
    <m/>
    <m/>
    <x v="0"/>
    <m/>
    <n v="5171947"/>
    <s v="OK"/>
    <x v="4"/>
    <x v="0"/>
  </r>
  <r>
    <s v="Tr_144"/>
    <d v="2019-08-26T00:00:00"/>
    <x v="2"/>
    <n v="377"/>
    <m/>
    <m/>
    <x v="0"/>
    <m/>
    <n v="5171947"/>
    <s v="OK"/>
    <x v="4"/>
    <x v="0"/>
  </r>
  <r>
    <s v="Tr_145"/>
    <d v="2019-08-27T00:00:00"/>
    <x v="2"/>
    <n v="378"/>
    <m/>
    <m/>
    <x v="0"/>
    <m/>
    <n v="5171947"/>
    <s v="OK"/>
    <x v="4"/>
    <x v="0"/>
  </r>
  <r>
    <s v="Tr_146"/>
    <d v="2019-08-28T00:00:00"/>
    <x v="2"/>
    <n v="379"/>
    <m/>
    <m/>
    <x v="0"/>
    <m/>
    <n v="5171947"/>
    <s v="OK"/>
    <x v="4"/>
    <x v="0"/>
  </r>
  <r>
    <s v="Tr_147"/>
    <d v="2019-08-29T00:00:00"/>
    <x v="2"/>
    <n v="380"/>
    <m/>
    <m/>
    <x v="0"/>
    <m/>
    <n v="5171947"/>
    <s v="OK"/>
    <x v="4"/>
    <x v="0"/>
  </r>
  <r>
    <s v="Tr_148"/>
    <d v="2019-08-30T00:00:00"/>
    <x v="2"/>
    <n v="381"/>
    <m/>
    <m/>
    <x v="0"/>
    <m/>
    <n v="5171947"/>
    <s v="OK"/>
    <x v="4"/>
    <x v="0"/>
  </r>
  <r>
    <s v="Tr_149"/>
    <d v="2019-08-31T00:00:00"/>
    <x v="2"/>
    <n v="382"/>
    <m/>
    <m/>
    <x v="0"/>
    <m/>
    <n v="5171947"/>
    <s v="OK"/>
    <x v="4"/>
    <x v="0"/>
  </r>
  <r>
    <s v="Tr_150"/>
    <d v="2019-09-01T00:00:00"/>
    <x v="2"/>
    <n v="383"/>
    <m/>
    <m/>
    <x v="0"/>
    <m/>
    <n v="5171947"/>
    <s v="OK"/>
    <x v="5"/>
    <x v="0"/>
  </r>
  <r>
    <s v="Tr_151"/>
    <d v="2019-09-02T00:00:00"/>
    <x v="2"/>
    <n v="384"/>
    <m/>
    <m/>
    <x v="0"/>
    <m/>
    <n v="5171947"/>
    <s v="OK"/>
    <x v="5"/>
    <x v="0"/>
  </r>
  <r>
    <s v="Tr_152"/>
    <d v="2019-09-03T00:00:00"/>
    <x v="2"/>
    <n v="385"/>
    <m/>
    <m/>
    <x v="0"/>
    <m/>
    <n v="5171947"/>
    <s v="OK"/>
    <x v="5"/>
    <x v="0"/>
  </r>
  <r>
    <s v="Tr_153"/>
    <d v="2019-09-04T00:00:00"/>
    <x v="2"/>
    <n v="386"/>
    <m/>
    <m/>
    <x v="0"/>
    <m/>
    <n v="5171947"/>
    <s v="OK"/>
    <x v="5"/>
    <x v="0"/>
  </r>
  <r>
    <s v="Tr_154"/>
    <d v="2019-09-05T00:00:00"/>
    <x v="2"/>
    <n v="387"/>
    <m/>
    <m/>
    <x v="0"/>
    <m/>
    <n v="5171947"/>
    <s v="OK"/>
    <x v="5"/>
    <x v="0"/>
  </r>
  <r>
    <s v="Tr_155"/>
    <d v="2019-09-06T00:00:00"/>
    <x v="2"/>
    <n v="388"/>
    <m/>
    <m/>
    <x v="0"/>
    <m/>
    <n v="5171947"/>
    <s v="OK"/>
    <x v="5"/>
    <x v="0"/>
  </r>
  <r>
    <s v="Tr_156"/>
    <d v="2019-09-07T00:00:00"/>
    <x v="2"/>
    <n v="389"/>
    <m/>
    <m/>
    <x v="0"/>
    <m/>
    <n v="5171947"/>
    <s v="OK"/>
    <x v="5"/>
    <x v="0"/>
  </r>
  <r>
    <s v="Tr_157"/>
    <d v="2019-09-08T00:00:00"/>
    <x v="2"/>
    <n v="390"/>
    <m/>
    <m/>
    <x v="0"/>
    <m/>
    <n v="5171947"/>
    <s v="OK"/>
    <x v="5"/>
    <x v="0"/>
  </r>
  <r>
    <s v="Tr_158"/>
    <d v="2019-09-09T00:00:00"/>
    <x v="2"/>
    <n v="391"/>
    <m/>
    <m/>
    <x v="0"/>
    <m/>
    <n v="5171947"/>
    <s v="OK"/>
    <x v="5"/>
    <x v="0"/>
  </r>
  <r>
    <s v="Tr_159"/>
    <d v="2019-09-10T00:00:00"/>
    <x v="2"/>
    <n v="392"/>
    <m/>
    <m/>
    <x v="0"/>
    <m/>
    <n v="5171947"/>
    <s v="OK"/>
    <x v="5"/>
    <x v="0"/>
  </r>
  <r>
    <s v="Tr_160"/>
    <d v="2019-09-11T00:00:00"/>
    <x v="2"/>
    <n v="393"/>
    <m/>
    <m/>
    <x v="0"/>
    <m/>
    <n v="5171947"/>
    <s v="OK"/>
    <x v="5"/>
    <x v="0"/>
  </r>
  <r>
    <s v="Tr_161"/>
    <d v="2019-09-12T00:00:00"/>
    <x v="2"/>
    <n v="394"/>
    <m/>
    <m/>
    <x v="0"/>
    <m/>
    <n v="5171947"/>
    <s v="OK"/>
    <x v="5"/>
    <x v="0"/>
  </r>
  <r>
    <s v="Tr_162"/>
    <d v="2019-09-13T00:00:00"/>
    <x v="2"/>
    <n v="395"/>
    <m/>
    <m/>
    <x v="0"/>
    <m/>
    <n v="5171947"/>
    <s v="OK"/>
    <x v="5"/>
    <x v="0"/>
  </r>
  <r>
    <s v="Tr_163"/>
    <d v="2019-09-14T00:00:00"/>
    <x v="2"/>
    <n v="396"/>
    <m/>
    <m/>
    <x v="0"/>
    <m/>
    <n v="5171947"/>
    <s v="OK"/>
    <x v="5"/>
    <x v="0"/>
  </r>
  <r>
    <s v="Tr_164"/>
    <d v="2019-09-15T00:00:00"/>
    <x v="2"/>
    <n v="397"/>
    <m/>
    <m/>
    <x v="0"/>
    <m/>
    <n v="5171947"/>
    <s v="OK"/>
    <x v="5"/>
    <x v="0"/>
  </r>
  <r>
    <s v="Tr_165"/>
    <d v="2019-09-16T00:00:00"/>
    <x v="2"/>
    <n v="398"/>
    <m/>
    <m/>
    <x v="0"/>
    <m/>
    <n v="5171947"/>
    <s v="OK"/>
    <x v="5"/>
    <x v="0"/>
  </r>
  <r>
    <s v="Tr_166"/>
    <d v="2019-09-17T00:00:00"/>
    <x v="2"/>
    <n v="399"/>
    <m/>
    <m/>
    <x v="0"/>
    <m/>
    <n v="5171947"/>
    <s v="OK"/>
    <x v="5"/>
    <x v="0"/>
  </r>
  <r>
    <s v="Tr_167"/>
    <d v="2019-09-18T00:00:00"/>
    <x v="2"/>
    <n v="400"/>
    <m/>
    <m/>
    <x v="0"/>
    <m/>
    <n v="5171947"/>
    <s v="OK"/>
    <x v="5"/>
    <x v="0"/>
  </r>
  <r>
    <s v="Tr_168"/>
    <d v="2019-09-19T00:00:00"/>
    <x v="2"/>
    <n v="401"/>
    <m/>
    <m/>
    <x v="0"/>
    <m/>
    <n v="5171947"/>
    <s v="OK"/>
    <x v="5"/>
    <x v="0"/>
  </r>
  <r>
    <s v="Tr_169"/>
    <d v="2019-09-20T00:00:00"/>
    <x v="2"/>
    <n v="402"/>
    <m/>
    <m/>
    <x v="0"/>
    <m/>
    <n v="5171947"/>
    <s v="OK"/>
    <x v="5"/>
    <x v="0"/>
  </r>
  <r>
    <s v="Tr_170"/>
    <d v="2019-09-21T00:00:00"/>
    <x v="2"/>
    <n v="403"/>
    <m/>
    <m/>
    <x v="0"/>
    <m/>
    <n v="5171947"/>
    <s v="OK"/>
    <x v="5"/>
    <x v="0"/>
  </r>
  <r>
    <s v="Tr_171"/>
    <d v="2019-09-22T00:00:00"/>
    <x v="2"/>
    <n v="404"/>
    <m/>
    <m/>
    <x v="0"/>
    <m/>
    <n v="5171947"/>
    <s v="OK"/>
    <x v="5"/>
    <x v="0"/>
  </r>
  <r>
    <s v="Tr_172"/>
    <d v="2019-09-23T00:00:00"/>
    <x v="2"/>
    <n v="405"/>
    <m/>
    <m/>
    <x v="0"/>
    <m/>
    <n v="5171947"/>
    <s v="OK"/>
    <x v="5"/>
    <x v="0"/>
  </r>
  <r>
    <s v="Tr_173"/>
    <d v="2019-09-24T00:00:00"/>
    <x v="2"/>
    <n v="406"/>
    <m/>
    <m/>
    <x v="0"/>
    <m/>
    <n v="5171947"/>
    <s v="OK"/>
    <x v="5"/>
    <x v="0"/>
  </r>
  <r>
    <s v="Tr_174"/>
    <d v="2019-09-25T00:00:00"/>
    <x v="2"/>
    <n v="407"/>
    <m/>
    <m/>
    <x v="0"/>
    <m/>
    <n v="5171947"/>
    <s v="OK"/>
    <x v="5"/>
    <x v="0"/>
  </r>
  <r>
    <s v="Tr_175"/>
    <d v="2019-09-26T00:00:00"/>
    <x v="2"/>
    <n v="408"/>
    <m/>
    <m/>
    <x v="0"/>
    <m/>
    <n v="5171947"/>
    <s v="OK"/>
    <x v="5"/>
    <x v="0"/>
  </r>
  <r>
    <s v="Tr_176"/>
    <d v="2019-09-27T00:00:00"/>
    <x v="2"/>
    <n v="409"/>
    <m/>
    <m/>
    <x v="0"/>
    <m/>
    <n v="5171947"/>
    <s v="OK"/>
    <x v="5"/>
    <x v="0"/>
  </r>
  <r>
    <s v="Tr_177"/>
    <d v="2019-09-28T00:00:00"/>
    <x v="2"/>
    <n v="410"/>
    <m/>
    <m/>
    <x v="0"/>
    <m/>
    <n v="5171947"/>
    <s v="OK"/>
    <x v="5"/>
    <x v="0"/>
  </r>
  <r>
    <s v="Tr_178"/>
    <d v="2019-09-29T00:00:00"/>
    <x v="2"/>
    <n v="411"/>
    <m/>
    <m/>
    <x v="0"/>
    <m/>
    <n v="5171947"/>
    <s v="OK"/>
    <x v="5"/>
    <x v="0"/>
  </r>
  <r>
    <s v="Tr_179"/>
    <d v="2019-09-30T00:00:00"/>
    <x v="2"/>
    <n v="412"/>
    <m/>
    <m/>
    <x v="0"/>
    <m/>
    <n v="5171947"/>
    <s v="OK"/>
    <x v="5"/>
    <x v="0"/>
  </r>
  <r>
    <s v="Tr_180"/>
    <d v="2019-10-01T00:00:00"/>
    <x v="2"/>
    <n v="413"/>
    <m/>
    <m/>
    <x v="0"/>
    <m/>
    <n v="5171947"/>
    <s v="OK"/>
    <x v="6"/>
    <x v="0"/>
  </r>
  <r>
    <s v="Tr_181"/>
    <d v="2019-10-02T00:00:00"/>
    <x v="2"/>
    <n v="414"/>
    <m/>
    <m/>
    <x v="0"/>
    <m/>
    <n v="5171947"/>
    <s v="OK"/>
    <x v="6"/>
    <x v="0"/>
  </r>
  <r>
    <s v="Tr_182"/>
    <d v="2019-10-03T00:00:00"/>
    <x v="2"/>
    <n v="415"/>
    <m/>
    <m/>
    <x v="0"/>
    <m/>
    <n v="5171947"/>
    <s v="OK"/>
    <x v="6"/>
    <x v="0"/>
  </r>
  <r>
    <s v="Tr_183"/>
    <d v="2019-10-04T00:00:00"/>
    <x v="2"/>
    <n v="416"/>
    <m/>
    <m/>
    <x v="0"/>
    <m/>
    <n v="5171947"/>
    <s v="OK"/>
    <x v="6"/>
    <x v="0"/>
  </r>
  <r>
    <s v="Tr_184"/>
    <d v="2019-10-05T00:00:00"/>
    <x v="2"/>
    <n v="417"/>
    <m/>
    <m/>
    <x v="0"/>
    <m/>
    <n v="5171947"/>
    <s v="OK"/>
    <x v="6"/>
    <x v="0"/>
  </r>
  <r>
    <s v="Tr_185"/>
    <d v="2019-10-06T00:00:00"/>
    <x v="2"/>
    <n v="418"/>
    <m/>
    <m/>
    <x v="0"/>
    <m/>
    <n v="5171947"/>
    <s v="OK"/>
    <x v="6"/>
    <x v="0"/>
  </r>
  <r>
    <s v="Tr_186"/>
    <d v="2019-10-07T00:00:00"/>
    <x v="2"/>
    <n v="419"/>
    <m/>
    <m/>
    <x v="0"/>
    <m/>
    <n v="5171947"/>
    <s v="OK"/>
    <x v="6"/>
    <x v="0"/>
  </r>
  <r>
    <s v="Tr_187"/>
    <d v="2019-10-08T00:00:00"/>
    <x v="2"/>
    <n v="420"/>
    <m/>
    <m/>
    <x v="0"/>
    <m/>
    <n v="5171947"/>
    <s v="OK"/>
    <x v="6"/>
    <x v="0"/>
  </r>
  <r>
    <s v="Tr_188"/>
    <d v="2019-10-09T00:00:00"/>
    <x v="2"/>
    <n v="421"/>
    <m/>
    <m/>
    <x v="0"/>
    <m/>
    <n v="5171947"/>
    <s v="OK"/>
    <x v="6"/>
    <x v="0"/>
  </r>
  <r>
    <s v="Tr_189"/>
    <d v="2019-10-10T00:00:00"/>
    <x v="2"/>
    <n v="422"/>
    <m/>
    <m/>
    <x v="0"/>
    <m/>
    <n v="5171947"/>
    <s v="OK"/>
    <x v="6"/>
    <x v="0"/>
  </r>
  <r>
    <s v="Tr_190"/>
    <d v="2019-10-11T00:00:00"/>
    <x v="2"/>
    <n v="423"/>
    <m/>
    <m/>
    <x v="0"/>
    <m/>
    <n v="5171947"/>
    <s v="OK"/>
    <x v="6"/>
    <x v="0"/>
  </r>
  <r>
    <s v="Tr_191"/>
    <d v="2019-10-12T00:00:00"/>
    <x v="2"/>
    <n v="424"/>
    <m/>
    <m/>
    <x v="0"/>
    <m/>
    <n v="5171947"/>
    <s v="OK"/>
    <x v="6"/>
    <x v="0"/>
  </r>
  <r>
    <s v="Tr_192"/>
    <d v="2019-10-13T00:00:00"/>
    <x v="2"/>
    <n v="425"/>
    <m/>
    <m/>
    <x v="0"/>
    <m/>
    <n v="5171947"/>
    <s v="OK"/>
    <x v="6"/>
    <x v="0"/>
  </r>
  <r>
    <s v="Tr_193"/>
    <d v="2019-10-14T00:00:00"/>
    <x v="2"/>
    <n v="426"/>
    <m/>
    <m/>
    <x v="0"/>
    <m/>
    <n v="5171947"/>
    <s v="OK"/>
    <x v="6"/>
    <x v="0"/>
  </r>
  <r>
    <s v="Tr_194"/>
    <d v="2019-10-15T00:00:00"/>
    <x v="2"/>
    <n v="427"/>
    <m/>
    <m/>
    <x v="0"/>
    <m/>
    <n v="5171947"/>
    <s v="OK"/>
    <x v="6"/>
    <x v="0"/>
  </r>
  <r>
    <s v="Tr_195"/>
    <d v="2019-10-16T00:00:00"/>
    <x v="2"/>
    <n v="428"/>
    <m/>
    <m/>
    <x v="0"/>
    <m/>
    <n v="5171947"/>
    <s v="OK"/>
    <x v="6"/>
    <x v="0"/>
  </r>
  <r>
    <s v="Tr_196"/>
    <d v="2019-10-17T00:00:00"/>
    <x v="2"/>
    <n v="429"/>
    <m/>
    <m/>
    <x v="0"/>
    <m/>
    <n v="5171947"/>
    <s v="OK"/>
    <x v="6"/>
    <x v="0"/>
  </r>
  <r>
    <s v="Tr_197"/>
    <d v="2019-10-18T00:00:00"/>
    <x v="2"/>
    <n v="430"/>
    <m/>
    <m/>
    <x v="0"/>
    <m/>
    <n v="5171947"/>
    <s v="OK"/>
    <x v="6"/>
    <x v="0"/>
  </r>
  <r>
    <s v="Tr_198"/>
    <d v="2019-10-19T00:00:00"/>
    <x v="2"/>
    <n v="431"/>
    <m/>
    <m/>
    <x v="0"/>
    <m/>
    <n v="5171947"/>
    <s v="OK"/>
    <x v="6"/>
    <x v="0"/>
  </r>
  <r>
    <s v="Tr_199"/>
    <d v="2019-10-20T00:00:00"/>
    <x v="2"/>
    <n v="432"/>
    <m/>
    <m/>
    <x v="0"/>
    <m/>
    <n v="5171947"/>
    <s v="OK"/>
    <x v="6"/>
    <x v="0"/>
  </r>
  <r>
    <s v="Tr_200"/>
    <d v="2019-10-21T00:00:00"/>
    <x v="2"/>
    <n v="433"/>
    <m/>
    <m/>
    <x v="0"/>
    <m/>
    <n v="5171947"/>
    <s v="OK"/>
    <x v="6"/>
    <x v="0"/>
  </r>
  <r>
    <s v="Tr_201"/>
    <d v="2019-10-22T00:00:00"/>
    <x v="2"/>
    <n v="434"/>
    <m/>
    <m/>
    <x v="0"/>
    <m/>
    <n v="5171947"/>
    <s v="OK"/>
    <x v="6"/>
    <x v="0"/>
  </r>
  <r>
    <s v="Tr_202"/>
    <d v="2019-10-23T00:00:00"/>
    <x v="2"/>
    <n v="435"/>
    <m/>
    <m/>
    <x v="0"/>
    <m/>
    <n v="5171947"/>
    <s v="OK"/>
    <x v="6"/>
    <x v="0"/>
  </r>
  <r>
    <s v="Tr_203"/>
    <d v="2019-10-24T00:00:00"/>
    <x v="2"/>
    <n v="436"/>
    <m/>
    <m/>
    <x v="0"/>
    <m/>
    <n v="5171947"/>
    <s v="OK"/>
    <x v="6"/>
    <x v="0"/>
  </r>
  <r>
    <s v="Tr_204"/>
    <d v="2019-10-25T00:00:00"/>
    <x v="2"/>
    <n v="437"/>
    <m/>
    <m/>
    <x v="0"/>
    <m/>
    <n v="5171947"/>
    <s v="OK"/>
    <x v="6"/>
    <x v="0"/>
  </r>
  <r>
    <s v="Tr_205"/>
    <d v="2019-10-26T00:00:00"/>
    <x v="2"/>
    <n v="438"/>
    <m/>
    <m/>
    <x v="0"/>
    <m/>
    <n v="5171947"/>
    <s v="OK"/>
    <x v="6"/>
    <x v="0"/>
  </r>
  <r>
    <s v="Tr_206"/>
    <d v="2019-10-27T00:00:00"/>
    <x v="2"/>
    <n v="439"/>
    <m/>
    <m/>
    <x v="0"/>
    <m/>
    <n v="5171947"/>
    <s v="OK"/>
    <x v="6"/>
    <x v="0"/>
  </r>
  <r>
    <s v="Tr_207"/>
    <d v="2019-10-28T00:00:00"/>
    <x v="2"/>
    <n v="440"/>
    <m/>
    <m/>
    <x v="0"/>
    <m/>
    <n v="5171947"/>
    <s v="OK"/>
    <x v="6"/>
    <x v="0"/>
  </r>
  <r>
    <s v="Tr_208"/>
    <d v="2019-10-29T00:00:00"/>
    <x v="2"/>
    <n v="441"/>
    <m/>
    <m/>
    <x v="0"/>
    <m/>
    <n v="5171947"/>
    <s v="OK"/>
    <x v="6"/>
    <x v="0"/>
  </r>
  <r>
    <s v="Tr_209"/>
    <d v="2019-10-30T00:00:00"/>
    <x v="2"/>
    <n v="442"/>
    <m/>
    <m/>
    <x v="0"/>
    <m/>
    <n v="5171947"/>
    <s v="OK"/>
    <x v="6"/>
    <x v="0"/>
  </r>
  <r>
    <s v="Tr_210"/>
    <d v="2019-10-31T00:00:00"/>
    <x v="2"/>
    <n v="443"/>
    <m/>
    <m/>
    <x v="0"/>
    <m/>
    <n v="5171947"/>
    <s v="OK"/>
    <x v="6"/>
    <x v="0"/>
  </r>
  <r>
    <s v="Tr_211"/>
    <d v="2019-11-01T00:00:00"/>
    <x v="2"/>
    <n v="444"/>
    <m/>
    <m/>
    <x v="0"/>
    <m/>
    <n v="5171947"/>
    <s v="OK"/>
    <x v="7"/>
    <x v="0"/>
  </r>
  <r>
    <s v="Tr_212"/>
    <d v="2019-11-02T00:00:00"/>
    <x v="2"/>
    <n v="445"/>
    <m/>
    <m/>
    <x v="0"/>
    <m/>
    <n v="5171947"/>
    <s v="OK"/>
    <x v="7"/>
    <x v="0"/>
  </r>
  <r>
    <s v="Tr_213"/>
    <d v="2019-11-03T00:00:00"/>
    <x v="2"/>
    <n v="446"/>
    <m/>
    <m/>
    <x v="0"/>
    <m/>
    <n v="5171947"/>
    <s v="OK"/>
    <x v="7"/>
    <x v="0"/>
  </r>
  <r>
    <s v="Tr_214"/>
    <d v="2019-11-04T00:00:00"/>
    <x v="2"/>
    <n v="447"/>
    <m/>
    <m/>
    <x v="0"/>
    <m/>
    <n v="5171947"/>
    <s v="OK"/>
    <x v="7"/>
    <x v="0"/>
  </r>
  <r>
    <s v="Tr_215"/>
    <d v="2019-11-05T00:00:00"/>
    <x v="2"/>
    <n v="448"/>
    <m/>
    <m/>
    <x v="0"/>
    <m/>
    <n v="5171947"/>
    <s v="OK"/>
    <x v="7"/>
    <x v="0"/>
  </r>
  <r>
    <s v="Tr_216"/>
    <d v="2019-11-06T00:00:00"/>
    <x v="2"/>
    <n v="449"/>
    <m/>
    <m/>
    <x v="0"/>
    <m/>
    <n v="5171947"/>
    <s v="OK"/>
    <x v="7"/>
    <x v="0"/>
  </r>
  <r>
    <s v="Tr_217"/>
    <d v="2019-11-07T00:00:00"/>
    <x v="2"/>
    <n v="450"/>
    <m/>
    <m/>
    <x v="0"/>
    <m/>
    <n v="5171947"/>
    <s v="OK"/>
    <x v="7"/>
    <x v="0"/>
  </r>
  <r>
    <s v="Tr_218"/>
    <d v="2019-11-08T00:00:00"/>
    <x v="2"/>
    <n v="451"/>
    <m/>
    <m/>
    <x v="0"/>
    <m/>
    <n v="5171947"/>
    <s v="OK"/>
    <x v="7"/>
    <x v="0"/>
  </r>
  <r>
    <s v="Tr_219"/>
    <d v="2019-11-09T00:00:00"/>
    <x v="2"/>
    <n v="452"/>
    <m/>
    <m/>
    <x v="0"/>
    <m/>
    <n v="5171947"/>
    <s v="OK"/>
    <x v="7"/>
    <x v="0"/>
  </r>
  <r>
    <s v="Tr_220"/>
    <d v="2019-11-10T00:00:00"/>
    <x v="2"/>
    <n v="453"/>
    <m/>
    <m/>
    <x v="0"/>
    <m/>
    <n v="5171947"/>
    <s v="OK"/>
    <x v="7"/>
    <x v="0"/>
  </r>
  <r>
    <s v="Tr_221"/>
    <d v="2019-11-11T00:00:00"/>
    <x v="2"/>
    <n v="454"/>
    <m/>
    <m/>
    <x v="0"/>
    <m/>
    <n v="5171947"/>
    <s v="OK"/>
    <x v="7"/>
    <x v="0"/>
  </r>
  <r>
    <s v="Tr_222"/>
    <d v="2019-11-12T00:00:00"/>
    <x v="2"/>
    <n v="455"/>
    <m/>
    <m/>
    <x v="0"/>
    <m/>
    <n v="5171947"/>
    <s v="OK"/>
    <x v="7"/>
    <x v="0"/>
  </r>
  <r>
    <s v="Tr_223"/>
    <d v="2019-11-13T00:00:00"/>
    <x v="2"/>
    <n v="456"/>
    <m/>
    <m/>
    <x v="0"/>
    <m/>
    <n v="5171947"/>
    <s v="OK"/>
    <x v="7"/>
    <x v="0"/>
  </r>
  <r>
    <s v="Tr_224"/>
    <d v="2019-11-14T00:00:00"/>
    <x v="2"/>
    <n v="457"/>
    <m/>
    <m/>
    <x v="0"/>
    <m/>
    <n v="5171947"/>
    <s v="OK"/>
    <x v="7"/>
    <x v="0"/>
  </r>
  <r>
    <s v="Tr_225"/>
    <d v="2019-11-15T00:00:00"/>
    <x v="2"/>
    <n v="458"/>
    <m/>
    <m/>
    <x v="0"/>
    <m/>
    <n v="5171947"/>
    <s v="OK"/>
    <x v="7"/>
    <x v="0"/>
  </r>
  <r>
    <s v="Tr_226"/>
    <d v="2019-11-16T00:00:00"/>
    <x v="2"/>
    <n v="459"/>
    <m/>
    <m/>
    <x v="0"/>
    <m/>
    <n v="5171947"/>
    <s v="OK"/>
    <x v="7"/>
    <x v="0"/>
  </r>
  <r>
    <s v="Tr_227"/>
    <d v="2019-11-17T00:00:00"/>
    <x v="2"/>
    <n v="460"/>
    <m/>
    <m/>
    <x v="0"/>
    <m/>
    <n v="5171947"/>
    <s v="OK"/>
    <x v="7"/>
    <x v="0"/>
  </r>
  <r>
    <s v="Tr_228"/>
    <d v="2019-11-18T00:00:00"/>
    <x v="2"/>
    <n v="461"/>
    <m/>
    <m/>
    <x v="0"/>
    <m/>
    <n v="5171947"/>
    <s v="OK"/>
    <x v="7"/>
    <x v="0"/>
  </r>
  <r>
    <s v="Tr_229"/>
    <d v="2019-11-19T00:00:00"/>
    <x v="2"/>
    <n v="462"/>
    <m/>
    <m/>
    <x v="0"/>
    <m/>
    <n v="5171947"/>
    <s v="OK"/>
    <x v="7"/>
    <x v="0"/>
  </r>
  <r>
    <s v="Tr_230"/>
    <d v="2019-11-20T00:00:00"/>
    <x v="2"/>
    <n v="463"/>
    <m/>
    <m/>
    <x v="0"/>
    <m/>
    <n v="5171947"/>
    <s v="OK"/>
    <x v="7"/>
    <x v="0"/>
  </r>
  <r>
    <s v="Tr_231"/>
    <d v="2019-11-21T00:00:00"/>
    <x v="2"/>
    <n v="464"/>
    <m/>
    <m/>
    <x v="0"/>
    <m/>
    <n v="5171947"/>
    <s v="OK"/>
    <x v="7"/>
    <x v="0"/>
  </r>
  <r>
    <s v="Tr_232"/>
    <d v="2019-11-22T00:00:00"/>
    <x v="2"/>
    <n v="465"/>
    <m/>
    <m/>
    <x v="0"/>
    <m/>
    <n v="5171947"/>
    <s v="OK"/>
    <x v="7"/>
    <x v="0"/>
  </r>
  <r>
    <s v="Tr_233"/>
    <d v="2019-11-23T00:00:00"/>
    <x v="2"/>
    <n v="466"/>
    <m/>
    <m/>
    <x v="0"/>
    <m/>
    <n v="5171947"/>
    <s v="OK"/>
    <x v="7"/>
    <x v="0"/>
  </r>
  <r>
    <s v="Tr_234"/>
    <d v="2019-11-24T00:00:00"/>
    <x v="2"/>
    <n v="467"/>
    <m/>
    <m/>
    <x v="0"/>
    <m/>
    <n v="5171947"/>
    <s v="OK"/>
    <x v="7"/>
    <x v="0"/>
  </r>
  <r>
    <s v="Tr_235"/>
    <d v="2019-11-25T00:00:00"/>
    <x v="2"/>
    <n v="468"/>
    <m/>
    <m/>
    <x v="0"/>
    <m/>
    <n v="5171947"/>
    <s v="OK"/>
    <x v="7"/>
    <x v="0"/>
  </r>
  <r>
    <s v="Tr_236"/>
    <d v="2019-11-26T00:00:00"/>
    <x v="2"/>
    <n v="469"/>
    <m/>
    <m/>
    <x v="0"/>
    <m/>
    <n v="5171947"/>
    <s v="OK"/>
    <x v="7"/>
    <x v="0"/>
  </r>
  <r>
    <s v="Tr_237"/>
    <d v="2019-11-27T00:00:00"/>
    <x v="2"/>
    <n v="470"/>
    <m/>
    <m/>
    <x v="0"/>
    <m/>
    <n v="5171947"/>
    <s v="OK"/>
    <x v="7"/>
    <x v="0"/>
  </r>
  <r>
    <s v="Tr_238"/>
    <d v="2019-11-28T00:00:00"/>
    <x v="2"/>
    <n v="471"/>
    <m/>
    <m/>
    <x v="0"/>
    <m/>
    <n v="5171947"/>
    <s v="OK"/>
    <x v="7"/>
    <x v="0"/>
  </r>
  <r>
    <s v="Tr_239"/>
    <d v="2019-11-29T00:00:00"/>
    <x v="2"/>
    <n v="472"/>
    <m/>
    <m/>
    <x v="0"/>
    <m/>
    <n v="5171947"/>
    <s v="OK"/>
    <x v="7"/>
    <x v="0"/>
  </r>
  <r>
    <s v="Tr_240"/>
    <d v="2019-11-30T00:00:00"/>
    <x v="2"/>
    <n v="473"/>
    <m/>
    <m/>
    <x v="0"/>
    <m/>
    <n v="5171947"/>
    <s v="OK"/>
    <x v="7"/>
    <x v="0"/>
  </r>
  <r>
    <s v="Tr_241"/>
    <d v="2019-12-01T00:00:00"/>
    <x v="2"/>
    <n v="474"/>
    <m/>
    <m/>
    <x v="0"/>
    <m/>
    <n v="5171947"/>
    <s v="OK"/>
    <x v="8"/>
    <x v="0"/>
  </r>
  <r>
    <s v="Tr_242"/>
    <d v="2019-12-02T00:00:00"/>
    <x v="2"/>
    <n v="475"/>
    <m/>
    <m/>
    <x v="0"/>
    <m/>
    <n v="5171947"/>
    <s v="OK"/>
    <x v="8"/>
    <x v="0"/>
  </r>
  <r>
    <s v="Tr_243"/>
    <d v="2019-12-03T00:00:00"/>
    <x v="2"/>
    <n v="476"/>
    <m/>
    <m/>
    <x v="0"/>
    <m/>
    <n v="5171947"/>
    <s v="OK"/>
    <x v="8"/>
    <x v="0"/>
  </r>
  <r>
    <s v="Tr_244"/>
    <d v="2019-12-04T00:00:00"/>
    <x v="2"/>
    <n v="477"/>
    <m/>
    <m/>
    <x v="0"/>
    <m/>
    <n v="5171947"/>
    <s v="OK"/>
    <x v="8"/>
    <x v="0"/>
  </r>
  <r>
    <s v="Tr_245"/>
    <d v="2019-12-05T00:00:00"/>
    <x v="2"/>
    <n v="478"/>
    <m/>
    <m/>
    <x v="0"/>
    <m/>
    <n v="5171947"/>
    <s v="OK"/>
    <x v="8"/>
    <x v="0"/>
  </r>
  <r>
    <s v="Tr_246"/>
    <d v="2019-12-06T00:00:00"/>
    <x v="2"/>
    <n v="479"/>
    <m/>
    <m/>
    <x v="0"/>
    <m/>
    <n v="5171947"/>
    <s v="OK"/>
    <x v="8"/>
    <x v="0"/>
  </r>
  <r>
    <s v="Tr_247"/>
    <d v="2019-12-07T00:00:00"/>
    <x v="2"/>
    <n v="480"/>
    <m/>
    <m/>
    <x v="0"/>
    <m/>
    <n v="5171947"/>
    <s v="OK"/>
    <x v="8"/>
    <x v="0"/>
  </r>
  <r>
    <s v="Tr_248"/>
    <d v="2019-12-08T00:00:00"/>
    <x v="2"/>
    <n v="481"/>
    <m/>
    <m/>
    <x v="0"/>
    <m/>
    <n v="5171947"/>
    <s v="OK"/>
    <x v="8"/>
    <x v="0"/>
  </r>
  <r>
    <s v="Tr_249"/>
    <d v="2019-12-09T00:00:00"/>
    <x v="2"/>
    <n v="482"/>
    <m/>
    <m/>
    <x v="0"/>
    <m/>
    <n v="5171947"/>
    <s v="OK"/>
    <x v="8"/>
    <x v="0"/>
  </r>
  <r>
    <s v="Tr_250"/>
    <d v="2019-12-10T00:00:00"/>
    <x v="2"/>
    <n v="483"/>
    <m/>
    <m/>
    <x v="0"/>
    <m/>
    <n v="5171947"/>
    <s v="OK"/>
    <x v="8"/>
    <x v="0"/>
  </r>
  <r>
    <s v="Tr_251"/>
    <d v="2019-12-11T00:00:00"/>
    <x v="2"/>
    <n v="484"/>
    <m/>
    <m/>
    <x v="0"/>
    <m/>
    <n v="5171947"/>
    <s v="OK"/>
    <x v="8"/>
    <x v="0"/>
  </r>
  <r>
    <s v="Tr_252"/>
    <d v="2019-12-12T00:00:00"/>
    <x v="2"/>
    <n v="485"/>
    <m/>
    <m/>
    <x v="0"/>
    <m/>
    <n v="5171947"/>
    <s v="OK"/>
    <x v="8"/>
    <x v="0"/>
  </r>
  <r>
    <s v="Tr_253"/>
    <d v="2019-12-13T00:00:00"/>
    <x v="2"/>
    <n v="486"/>
    <m/>
    <m/>
    <x v="0"/>
    <m/>
    <n v="5171947"/>
    <s v="OK"/>
    <x v="8"/>
    <x v="0"/>
  </r>
  <r>
    <s v="Tr_254"/>
    <d v="2019-12-14T00:00:00"/>
    <x v="2"/>
    <n v="487"/>
    <m/>
    <m/>
    <x v="0"/>
    <m/>
    <n v="5171947"/>
    <s v="OK"/>
    <x v="8"/>
    <x v="0"/>
  </r>
  <r>
    <s v="Tr_255"/>
    <d v="2019-12-15T00:00:00"/>
    <x v="2"/>
    <n v="488"/>
    <m/>
    <m/>
    <x v="0"/>
    <m/>
    <n v="5171947"/>
    <s v="OK"/>
    <x v="8"/>
    <x v="0"/>
  </r>
  <r>
    <s v="Tr_256"/>
    <d v="2019-12-16T00:00:00"/>
    <x v="2"/>
    <n v="489"/>
    <m/>
    <m/>
    <x v="0"/>
    <m/>
    <n v="5171947"/>
    <s v="OK"/>
    <x v="8"/>
    <x v="0"/>
  </r>
  <r>
    <s v="Tr_257"/>
    <d v="2019-12-17T00:00:00"/>
    <x v="2"/>
    <n v="490"/>
    <m/>
    <m/>
    <x v="0"/>
    <m/>
    <n v="5171947"/>
    <s v="OK"/>
    <x v="8"/>
    <x v="0"/>
  </r>
  <r>
    <s v="Tr_258"/>
    <d v="2019-12-18T00:00:00"/>
    <x v="2"/>
    <n v="491"/>
    <m/>
    <m/>
    <x v="0"/>
    <m/>
    <n v="5171947"/>
    <s v="OK"/>
    <x v="8"/>
    <x v="0"/>
  </r>
  <r>
    <s v="Tr_259"/>
    <d v="2019-12-19T00:00:00"/>
    <x v="2"/>
    <n v="492"/>
    <m/>
    <m/>
    <x v="0"/>
    <m/>
    <n v="5171947"/>
    <s v="OK"/>
    <x v="8"/>
    <x v="0"/>
  </r>
  <r>
    <s v="Tr_260"/>
    <d v="2019-12-20T00:00:00"/>
    <x v="2"/>
    <n v="493"/>
    <m/>
    <m/>
    <x v="0"/>
    <m/>
    <n v="5171947"/>
    <s v="OK"/>
    <x v="8"/>
    <x v="0"/>
  </r>
  <r>
    <s v="Tr_261"/>
    <d v="2019-12-21T00:00:00"/>
    <x v="2"/>
    <n v="494"/>
    <m/>
    <m/>
    <x v="0"/>
    <m/>
    <n v="5171947"/>
    <s v="OK"/>
    <x v="8"/>
    <x v="0"/>
  </r>
  <r>
    <s v="Tr_262"/>
    <d v="2019-12-22T00:00:00"/>
    <x v="2"/>
    <n v="495"/>
    <m/>
    <m/>
    <x v="0"/>
    <m/>
    <n v="5171947"/>
    <s v="OK"/>
    <x v="8"/>
    <x v="0"/>
  </r>
  <r>
    <s v="Tr_263"/>
    <d v="2019-12-23T00:00:00"/>
    <x v="2"/>
    <n v="496"/>
    <m/>
    <m/>
    <x v="0"/>
    <m/>
    <n v="5171947"/>
    <s v="OK"/>
    <x v="8"/>
    <x v="0"/>
  </r>
  <r>
    <s v="Tr_264"/>
    <d v="2019-12-24T00:00:00"/>
    <x v="2"/>
    <n v="497"/>
    <m/>
    <m/>
    <x v="0"/>
    <m/>
    <n v="5171947"/>
    <s v="OK"/>
    <x v="8"/>
    <x v="0"/>
  </r>
  <r>
    <s v="Tr_265"/>
    <d v="2019-12-25T00:00:00"/>
    <x v="2"/>
    <n v="498"/>
    <m/>
    <m/>
    <x v="0"/>
    <m/>
    <n v="5171947"/>
    <s v="OK"/>
    <x v="8"/>
    <x v="0"/>
  </r>
  <r>
    <s v="Tr_266"/>
    <d v="2019-12-26T00:00:00"/>
    <x v="2"/>
    <n v="499"/>
    <m/>
    <m/>
    <x v="0"/>
    <m/>
    <n v="5171947"/>
    <s v="OK"/>
    <x v="8"/>
    <x v="0"/>
  </r>
  <r>
    <s v="Tr_267"/>
    <d v="2019-12-27T00:00:00"/>
    <x v="2"/>
    <n v="500"/>
    <m/>
    <m/>
    <x v="0"/>
    <m/>
    <n v="5171947"/>
    <s v="OK"/>
    <x v="8"/>
    <x v="0"/>
  </r>
  <r>
    <s v="Tr_268"/>
    <d v="2019-12-28T00:00:00"/>
    <x v="2"/>
    <n v="501"/>
    <m/>
    <m/>
    <x v="0"/>
    <m/>
    <n v="5171947"/>
    <s v="OK"/>
    <x v="8"/>
    <x v="0"/>
  </r>
  <r>
    <s v="Tr_269"/>
    <d v="2019-12-29T00:00:00"/>
    <x v="2"/>
    <n v="502"/>
    <m/>
    <m/>
    <x v="0"/>
    <m/>
    <n v="5171947"/>
    <s v="OK"/>
    <x v="8"/>
    <x v="0"/>
  </r>
  <r>
    <s v="Tr_270"/>
    <d v="2019-12-30T00:00:00"/>
    <x v="2"/>
    <n v="503"/>
    <m/>
    <m/>
    <x v="0"/>
    <m/>
    <n v="5171947"/>
    <s v="OK"/>
    <x v="8"/>
    <x v="0"/>
  </r>
  <r>
    <s v="Tr_271"/>
    <d v="2019-12-31T00:00:00"/>
    <x v="2"/>
    <n v="504"/>
    <m/>
    <m/>
    <x v="0"/>
    <m/>
    <n v="5171947"/>
    <s v="OK"/>
    <x v="8"/>
    <x v="0"/>
  </r>
  <r>
    <s v="Tr_272"/>
    <d v="2020-01-01T00:00:00"/>
    <x v="2"/>
    <n v="505"/>
    <m/>
    <m/>
    <x v="0"/>
    <m/>
    <n v="5171947"/>
    <s v="OK"/>
    <x v="9"/>
    <x v="1"/>
  </r>
  <r>
    <s v="Tr_273"/>
    <d v="2020-01-02T00:00:00"/>
    <x v="2"/>
    <n v="506"/>
    <m/>
    <m/>
    <x v="0"/>
    <m/>
    <n v="5171947"/>
    <s v="OK"/>
    <x v="9"/>
    <x v="1"/>
  </r>
  <r>
    <s v="Tr_274"/>
    <d v="2020-01-03T00:00:00"/>
    <x v="2"/>
    <n v="507"/>
    <m/>
    <m/>
    <x v="0"/>
    <m/>
    <n v="5171947"/>
    <s v="OK"/>
    <x v="9"/>
    <x v="1"/>
  </r>
  <r>
    <s v="Tr_275"/>
    <d v="2020-01-04T00:00:00"/>
    <x v="2"/>
    <n v="508"/>
    <m/>
    <m/>
    <x v="0"/>
    <m/>
    <n v="5171947"/>
    <s v="OK"/>
    <x v="9"/>
    <x v="1"/>
  </r>
  <r>
    <s v="Tr_276"/>
    <d v="2020-01-05T00:00:00"/>
    <x v="2"/>
    <n v="509"/>
    <m/>
    <m/>
    <x v="0"/>
    <m/>
    <n v="5171947"/>
    <s v="OK"/>
    <x v="9"/>
    <x v="1"/>
  </r>
  <r>
    <s v="Tr_277"/>
    <d v="2020-01-06T00:00:00"/>
    <x v="2"/>
    <n v="510"/>
    <m/>
    <m/>
    <x v="0"/>
    <m/>
    <n v="5171947"/>
    <s v="OK"/>
    <x v="9"/>
    <x v="1"/>
  </r>
  <r>
    <s v="Tr_278"/>
    <d v="2020-01-07T00:00:00"/>
    <x v="2"/>
    <n v="511"/>
    <m/>
    <m/>
    <x v="0"/>
    <m/>
    <n v="5171947"/>
    <s v="OK"/>
    <x v="9"/>
    <x v="1"/>
  </r>
  <r>
    <s v="Tr_279"/>
    <d v="2020-01-08T00:00:00"/>
    <x v="2"/>
    <n v="512"/>
    <m/>
    <m/>
    <x v="0"/>
    <m/>
    <n v="5171947"/>
    <s v="OK"/>
    <x v="9"/>
    <x v="1"/>
  </r>
  <r>
    <s v="Tr_280"/>
    <d v="2020-01-09T00:00:00"/>
    <x v="2"/>
    <n v="513"/>
    <m/>
    <m/>
    <x v="0"/>
    <m/>
    <n v="5171947"/>
    <s v="OK"/>
    <x v="9"/>
    <x v="1"/>
  </r>
  <r>
    <s v="Tr_281"/>
    <d v="2020-01-10T00:00:00"/>
    <x v="2"/>
    <n v="514"/>
    <m/>
    <m/>
    <x v="0"/>
    <m/>
    <n v="5171947"/>
    <s v="OK"/>
    <x v="9"/>
    <x v="1"/>
  </r>
  <r>
    <s v="Tr_282"/>
    <d v="2020-01-11T00:00:00"/>
    <x v="2"/>
    <n v="515"/>
    <m/>
    <m/>
    <x v="0"/>
    <m/>
    <n v="5171947"/>
    <s v="OK"/>
    <x v="9"/>
    <x v="1"/>
  </r>
  <r>
    <s v="Tr_283"/>
    <d v="2020-01-12T00:00:00"/>
    <x v="2"/>
    <n v="516"/>
    <m/>
    <m/>
    <x v="0"/>
    <m/>
    <n v="5171947"/>
    <s v="OK"/>
    <x v="9"/>
    <x v="1"/>
  </r>
  <r>
    <s v="Tr_284"/>
    <d v="2020-01-13T00:00:00"/>
    <x v="2"/>
    <n v="517"/>
    <m/>
    <m/>
    <x v="0"/>
    <m/>
    <n v="5171947"/>
    <s v="OK"/>
    <x v="9"/>
    <x v="1"/>
  </r>
  <r>
    <s v="Tr_285"/>
    <d v="2020-01-14T00:00:00"/>
    <x v="2"/>
    <n v="518"/>
    <m/>
    <m/>
    <x v="0"/>
    <m/>
    <n v="5171947"/>
    <s v="OK"/>
    <x v="9"/>
    <x v="1"/>
  </r>
  <r>
    <s v="Tr_286"/>
    <d v="2020-01-15T00:00:00"/>
    <x v="2"/>
    <n v="519"/>
    <m/>
    <m/>
    <x v="0"/>
    <m/>
    <n v="5171947"/>
    <s v="OK"/>
    <x v="9"/>
    <x v="1"/>
  </r>
  <r>
    <s v="Tr_287"/>
    <d v="2020-01-16T00:00:00"/>
    <x v="2"/>
    <n v="520"/>
    <m/>
    <m/>
    <x v="0"/>
    <m/>
    <n v="5171947"/>
    <s v="OK"/>
    <x v="9"/>
    <x v="1"/>
  </r>
  <r>
    <s v="Tr_288"/>
    <d v="2020-01-17T00:00:00"/>
    <x v="2"/>
    <n v="521"/>
    <m/>
    <m/>
    <x v="0"/>
    <m/>
    <n v="5171947"/>
    <s v="OK"/>
    <x v="9"/>
    <x v="1"/>
  </r>
  <r>
    <s v="Tr_289"/>
    <d v="2020-01-18T00:00:00"/>
    <x v="2"/>
    <n v="522"/>
    <m/>
    <m/>
    <x v="0"/>
    <m/>
    <n v="5171947"/>
    <s v="OK"/>
    <x v="9"/>
    <x v="1"/>
  </r>
  <r>
    <s v="Tr_290"/>
    <d v="2020-01-19T00:00:00"/>
    <x v="2"/>
    <n v="523"/>
    <m/>
    <m/>
    <x v="0"/>
    <m/>
    <n v="5171947"/>
    <s v="OK"/>
    <x v="9"/>
    <x v="1"/>
  </r>
  <r>
    <s v="Tr_291"/>
    <d v="2020-01-20T00:00:00"/>
    <x v="2"/>
    <n v="524"/>
    <m/>
    <m/>
    <x v="0"/>
    <m/>
    <n v="5171947"/>
    <s v="OK"/>
    <x v="9"/>
    <x v="1"/>
  </r>
  <r>
    <s v="Tr_292"/>
    <d v="2020-01-21T00:00:00"/>
    <x v="2"/>
    <n v="525"/>
    <m/>
    <m/>
    <x v="0"/>
    <m/>
    <n v="5171947"/>
    <s v="OK"/>
    <x v="9"/>
    <x v="1"/>
  </r>
  <r>
    <s v="Tr_293"/>
    <d v="2020-01-22T00:00:00"/>
    <x v="2"/>
    <n v="526"/>
    <m/>
    <m/>
    <x v="0"/>
    <m/>
    <n v="5171947"/>
    <s v="OK"/>
    <x v="9"/>
    <x v="1"/>
  </r>
  <r>
    <s v="Tr_294"/>
    <d v="2020-01-23T00:00:00"/>
    <x v="2"/>
    <n v="527"/>
    <m/>
    <m/>
    <x v="0"/>
    <m/>
    <n v="5171947"/>
    <s v="OK"/>
    <x v="9"/>
    <x v="1"/>
  </r>
  <r>
    <s v="Tr_295"/>
    <d v="2020-01-24T00:00:00"/>
    <x v="2"/>
    <n v="528"/>
    <m/>
    <m/>
    <x v="0"/>
    <m/>
    <n v="5171947"/>
    <s v="OK"/>
    <x v="9"/>
    <x v="1"/>
  </r>
  <r>
    <s v="Tr_296"/>
    <d v="2020-01-25T00:00:00"/>
    <x v="2"/>
    <n v="529"/>
    <m/>
    <m/>
    <x v="0"/>
    <m/>
    <n v="5171947"/>
    <s v="OK"/>
    <x v="9"/>
    <x v="1"/>
  </r>
  <r>
    <s v="Tr_297"/>
    <d v="2020-01-26T00:00:00"/>
    <x v="2"/>
    <n v="530"/>
    <m/>
    <m/>
    <x v="0"/>
    <m/>
    <n v="5171947"/>
    <s v="OK"/>
    <x v="9"/>
    <x v="1"/>
  </r>
  <r>
    <s v="Tr_298"/>
    <d v="2020-01-27T00:00:00"/>
    <x v="2"/>
    <n v="531"/>
    <m/>
    <m/>
    <x v="0"/>
    <m/>
    <n v="5171947"/>
    <s v="OK"/>
    <x v="9"/>
    <x v="1"/>
  </r>
  <r>
    <s v="Tr_299"/>
    <d v="2020-01-28T00:00:00"/>
    <x v="2"/>
    <n v="532"/>
    <m/>
    <m/>
    <x v="0"/>
    <m/>
    <n v="5171947"/>
    <s v="OK"/>
    <x v="9"/>
    <x v="1"/>
  </r>
  <r>
    <s v="Tr_300"/>
    <d v="2020-01-29T00:00:00"/>
    <x v="2"/>
    <n v="533"/>
    <m/>
    <m/>
    <x v="0"/>
    <m/>
    <n v="5171947"/>
    <s v="OK"/>
    <x v="9"/>
    <x v="1"/>
  </r>
  <r>
    <s v="Tr_301"/>
    <d v="2020-01-30T00:00:00"/>
    <x v="2"/>
    <n v="534"/>
    <m/>
    <m/>
    <x v="0"/>
    <m/>
    <n v="5171947"/>
    <s v="OK"/>
    <x v="9"/>
    <x v="1"/>
  </r>
  <r>
    <s v="Tr_302"/>
    <d v="2020-01-31T00:00:00"/>
    <x v="2"/>
    <n v="535"/>
    <m/>
    <m/>
    <x v="0"/>
    <m/>
    <n v="5171947"/>
    <s v="OK"/>
    <x v="9"/>
    <x v="1"/>
  </r>
  <r>
    <s v="Tr_303"/>
    <d v="2020-02-01T00:00:00"/>
    <x v="2"/>
    <n v="536"/>
    <m/>
    <m/>
    <x v="0"/>
    <m/>
    <n v="5171947"/>
    <s v="OK"/>
    <x v="10"/>
    <x v="1"/>
  </r>
  <r>
    <s v="Tr_304"/>
    <d v="2020-02-02T00:00:00"/>
    <x v="2"/>
    <n v="537"/>
    <m/>
    <m/>
    <x v="0"/>
    <m/>
    <n v="5171947"/>
    <s v="OK"/>
    <x v="10"/>
    <x v="1"/>
  </r>
  <r>
    <s v="Tr_305"/>
    <d v="2020-02-03T00:00:00"/>
    <x v="2"/>
    <n v="538"/>
    <m/>
    <m/>
    <x v="0"/>
    <m/>
    <n v="5171947"/>
    <s v="OK"/>
    <x v="10"/>
    <x v="1"/>
  </r>
  <r>
    <s v="Tr_306"/>
    <d v="2020-02-04T00:00:00"/>
    <x v="2"/>
    <n v="539"/>
    <m/>
    <m/>
    <x v="0"/>
    <m/>
    <n v="5171947"/>
    <s v="OK"/>
    <x v="10"/>
    <x v="1"/>
  </r>
  <r>
    <s v="Tr_307"/>
    <d v="2020-02-05T00:00:00"/>
    <x v="2"/>
    <n v="540"/>
    <m/>
    <m/>
    <x v="0"/>
    <m/>
    <n v="5171947"/>
    <s v="OK"/>
    <x v="10"/>
    <x v="1"/>
  </r>
  <r>
    <s v="Tr_308"/>
    <d v="2020-02-06T00:00:00"/>
    <x v="2"/>
    <n v="541"/>
    <m/>
    <m/>
    <x v="0"/>
    <m/>
    <n v="5171947"/>
    <s v="OK"/>
    <x v="10"/>
    <x v="1"/>
  </r>
  <r>
    <s v="Tr_309"/>
    <d v="2020-02-07T00:00:00"/>
    <x v="2"/>
    <n v="542"/>
    <m/>
    <m/>
    <x v="0"/>
    <m/>
    <n v="5171947"/>
    <s v="OK"/>
    <x v="10"/>
    <x v="1"/>
  </r>
  <r>
    <s v="Tr_310"/>
    <d v="2020-02-08T00:00:00"/>
    <x v="2"/>
    <n v="543"/>
    <m/>
    <m/>
    <x v="0"/>
    <m/>
    <n v="5171947"/>
    <s v="OK"/>
    <x v="10"/>
    <x v="1"/>
  </r>
  <r>
    <s v="Tr_311"/>
    <d v="2020-02-09T00:00:00"/>
    <x v="2"/>
    <n v="544"/>
    <m/>
    <m/>
    <x v="0"/>
    <m/>
    <n v="5171947"/>
    <s v="OK"/>
    <x v="10"/>
    <x v="1"/>
  </r>
  <r>
    <s v="Tr_312"/>
    <d v="2020-02-10T00:00:00"/>
    <x v="2"/>
    <n v="545"/>
    <m/>
    <m/>
    <x v="0"/>
    <m/>
    <n v="5171947"/>
    <s v="OK"/>
    <x v="10"/>
    <x v="1"/>
  </r>
  <r>
    <s v="Tr_313"/>
    <d v="2020-02-11T00:00:00"/>
    <x v="2"/>
    <n v="546"/>
    <m/>
    <m/>
    <x v="0"/>
    <m/>
    <n v="5171947"/>
    <s v="OK"/>
    <x v="10"/>
    <x v="1"/>
  </r>
  <r>
    <s v="Tr_314"/>
    <d v="2020-02-12T00:00:00"/>
    <x v="2"/>
    <n v="547"/>
    <m/>
    <m/>
    <x v="0"/>
    <m/>
    <n v="5171947"/>
    <s v="OK"/>
    <x v="10"/>
    <x v="1"/>
  </r>
  <r>
    <s v="Tr_315"/>
    <d v="2020-02-13T00:00:00"/>
    <x v="2"/>
    <n v="548"/>
    <m/>
    <m/>
    <x v="0"/>
    <m/>
    <n v="5171947"/>
    <s v="OK"/>
    <x v="10"/>
    <x v="1"/>
  </r>
  <r>
    <s v="Tr_316"/>
    <d v="2020-02-14T00:00:00"/>
    <x v="2"/>
    <n v="549"/>
    <m/>
    <m/>
    <x v="0"/>
    <m/>
    <n v="5171947"/>
    <s v="OK"/>
    <x v="10"/>
    <x v="1"/>
  </r>
  <r>
    <s v="Tr_317"/>
    <d v="2020-02-15T00:00:00"/>
    <x v="2"/>
    <n v="550"/>
    <m/>
    <m/>
    <x v="0"/>
    <m/>
    <n v="5171947"/>
    <s v="OK"/>
    <x v="10"/>
    <x v="1"/>
  </r>
  <r>
    <s v="Tr_318"/>
    <d v="2020-02-16T00:00:00"/>
    <x v="2"/>
    <n v="551"/>
    <m/>
    <m/>
    <x v="0"/>
    <m/>
    <n v="5171947"/>
    <s v="OK"/>
    <x v="10"/>
    <x v="1"/>
  </r>
  <r>
    <s v="Tr_319"/>
    <d v="2020-02-17T00:00:00"/>
    <x v="2"/>
    <n v="552"/>
    <m/>
    <m/>
    <x v="0"/>
    <m/>
    <n v="5171947"/>
    <s v="OK"/>
    <x v="10"/>
    <x v="1"/>
  </r>
  <r>
    <s v="Tr_320"/>
    <d v="2020-02-18T00:00:00"/>
    <x v="2"/>
    <n v="553"/>
    <m/>
    <m/>
    <x v="0"/>
    <m/>
    <n v="5171947"/>
    <s v="OK"/>
    <x v="10"/>
    <x v="1"/>
  </r>
  <r>
    <s v="Tr_321"/>
    <d v="2020-02-19T00:00:00"/>
    <x v="2"/>
    <n v="554"/>
    <m/>
    <m/>
    <x v="0"/>
    <m/>
    <n v="5171947"/>
    <s v="OK"/>
    <x v="10"/>
    <x v="1"/>
  </r>
  <r>
    <s v="Tr_322"/>
    <d v="2020-02-20T00:00:00"/>
    <x v="2"/>
    <n v="555"/>
    <m/>
    <m/>
    <x v="0"/>
    <m/>
    <n v="5171947"/>
    <s v="OK"/>
    <x v="10"/>
    <x v="1"/>
  </r>
  <r>
    <s v="Tr_323"/>
    <d v="2020-02-21T00:00:00"/>
    <x v="2"/>
    <n v="556"/>
    <m/>
    <m/>
    <x v="0"/>
    <m/>
    <n v="5171947"/>
    <s v="OK"/>
    <x v="10"/>
    <x v="1"/>
  </r>
  <r>
    <s v="Tr_324"/>
    <d v="2020-02-22T00:00:00"/>
    <x v="2"/>
    <n v="557"/>
    <m/>
    <m/>
    <x v="0"/>
    <m/>
    <n v="5171947"/>
    <s v="OK"/>
    <x v="10"/>
    <x v="1"/>
  </r>
  <r>
    <s v="Tr_325"/>
    <d v="2020-02-23T00:00:00"/>
    <x v="2"/>
    <n v="558"/>
    <m/>
    <m/>
    <x v="0"/>
    <m/>
    <n v="5171947"/>
    <s v="OK"/>
    <x v="10"/>
    <x v="1"/>
  </r>
  <r>
    <s v="Tr_326"/>
    <d v="2020-02-24T00:00:00"/>
    <x v="2"/>
    <n v="559"/>
    <m/>
    <m/>
    <x v="0"/>
    <m/>
    <n v="5171947"/>
    <s v="OK"/>
    <x v="10"/>
    <x v="1"/>
  </r>
  <r>
    <s v="Tr_327"/>
    <d v="2020-02-25T00:00:00"/>
    <x v="2"/>
    <n v="560"/>
    <m/>
    <m/>
    <x v="0"/>
    <m/>
    <n v="5171947"/>
    <s v="OK"/>
    <x v="10"/>
    <x v="1"/>
  </r>
  <r>
    <s v="Tr_328"/>
    <d v="2020-02-26T00:00:00"/>
    <x v="2"/>
    <n v="561"/>
    <m/>
    <m/>
    <x v="0"/>
    <m/>
    <n v="5171947"/>
    <s v="OK"/>
    <x v="10"/>
    <x v="1"/>
  </r>
  <r>
    <s v="Tr_329"/>
    <d v="2020-02-27T00:00:00"/>
    <x v="2"/>
    <n v="562"/>
    <m/>
    <m/>
    <x v="0"/>
    <m/>
    <n v="5171947"/>
    <s v="OK"/>
    <x v="10"/>
    <x v="1"/>
  </r>
  <r>
    <s v="Tr_330"/>
    <d v="2020-02-28T00:00:00"/>
    <x v="2"/>
    <n v="563"/>
    <m/>
    <m/>
    <x v="0"/>
    <m/>
    <n v="5171947"/>
    <s v="OK"/>
    <x v="10"/>
    <x v="1"/>
  </r>
  <r>
    <s v="Tr_331"/>
    <d v="2020-02-29T00:00:00"/>
    <x v="2"/>
    <n v="564"/>
    <m/>
    <m/>
    <x v="0"/>
    <m/>
    <n v="5171947"/>
    <s v="OK"/>
    <x v="10"/>
    <x v="1"/>
  </r>
  <r>
    <s v="Tr_332"/>
    <d v="2020-03-01T00:00:00"/>
    <x v="2"/>
    <n v="565"/>
    <m/>
    <m/>
    <x v="0"/>
    <m/>
    <n v="5171947"/>
    <s v="OK"/>
    <x v="11"/>
    <x v="1"/>
  </r>
  <r>
    <s v="Tr_333"/>
    <d v="2020-03-02T00:00:00"/>
    <x v="2"/>
    <n v="566"/>
    <m/>
    <m/>
    <x v="0"/>
    <m/>
    <n v="5171947"/>
    <s v="OK"/>
    <x v="11"/>
    <x v="1"/>
  </r>
  <r>
    <s v="Tr_334"/>
    <d v="2020-03-03T00:00:00"/>
    <x v="2"/>
    <n v="567"/>
    <m/>
    <m/>
    <x v="0"/>
    <m/>
    <n v="5171947"/>
    <s v="OK"/>
    <x v="11"/>
    <x v="1"/>
  </r>
  <r>
    <s v="Tr_335"/>
    <d v="2020-03-04T00:00:00"/>
    <x v="2"/>
    <n v="568"/>
    <m/>
    <m/>
    <x v="0"/>
    <m/>
    <n v="5171947"/>
    <s v="OK"/>
    <x v="11"/>
    <x v="1"/>
  </r>
  <r>
    <s v="Tr_336"/>
    <d v="2020-03-05T00:00:00"/>
    <x v="2"/>
    <n v="569"/>
    <m/>
    <m/>
    <x v="0"/>
    <m/>
    <n v="5171947"/>
    <s v="OK"/>
    <x v="11"/>
    <x v="1"/>
  </r>
  <r>
    <s v="Tr_337"/>
    <d v="2020-03-06T00:00:00"/>
    <x v="2"/>
    <n v="570"/>
    <m/>
    <m/>
    <x v="0"/>
    <m/>
    <n v="5171947"/>
    <s v="OK"/>
    <x v="11"/>
    <x v="1"/>
  </r>
  <r>
    <s v="Tr_338"/>
    <d v="2020-03-07T00:00:00"/>
    <x v="2"/>
    <n v="571"/>
    <m/>
    <m/>
    <x v="0"/>
    <m/>
    <n v="5171947"/>
    <s v="OK"/>
    <x v="11"/>
    <x v="1"/>
  </r>
  <r>
    <s v="Tr_339"/>
    <d v="2020-03-08T00:00:00"/>
    <x v="2"/>
    <n v="572"/>
    <m/>
    <m/>
    <x v="0"/>
    <m/>
    <n v="5171947"/>
    <s v="OK"/>
    <x v="11"/>
    <x v="1"/>
  </r>
  <r>
    <s v="Tr_340"/>
    <d v="2020-03-09T00:00:00"/>
    <x v="2"/>
    <n v="573"/>
    <m/>
    <m/>
    <x v="0"/>
    <m/>
    <n v="5171947"/>
    <s v="OK"/>
    <x v="11"/>
    <x v="1"/>
  </r>
  <r>
    <s v="Tr_341"/>
    <d v="2020-03-10T00:00:00"/>
    <x v="2"/>
    <n v="574"/>
    <m/>
    <m/>
    <x v="0"/>
    <m/>
    <n v="5171947"/>
    <s v="OK"/>
    <x v="11"/>
    <x v="1"/>
  </r>
  <r>
    <s v="Tr_342"/>
    <d v="2020-03-11T00:00:00"/>
    <x v="2"/>
    <n v="575"/>
    <m/>
    <m/>
    <x v="0"/>
    <m/>
    <n v="5171947"/>
    <s v="OK"/>
    <x v="11"/>
    <x v="1"/>
  </r>
  <r>
    <s v="Tr_343"/>
    <d v="2020-03-12T00:00:00"/>
    <x v="2"/>
    <n v="576"/>
    <m/>
    <m/>
    <x v="0"/>
    <m/>
    <n v="5171947"/>
    <s v="OK"/>
    <x v="11"/>
    <x v="1"/>
  </r>
  <r>
    <s v="Tr_344"/>
    <d v="2020-03-13T00:00:00"/>
    <x v="2"/>
    <n v="577"/>
    <m/>
    <m/>
    <x v="0"/>
    <m/>
    <n v="5171947"/>
    <s v="OK"/>
    <x v="11"/>
    <x v="1"/>
  </r>
  <r>
    <s v="Tr_345"/>
    <d v="2020-03-14T00:00:00"/>
    <x v="2"/>
    <n v="578"/>
    <m/>
    <m/>
    <x v="0"/>
    <m/>
    <n v="5171947"/>
    <s v="OK"/>
    <x v="11"/>
    <x v="1"/>
  </r>
  <r>
    <s v="Tr_346"/>
    <d v="2020-03-15T00:00:00"/>
    <x v="2"/>
    <n v="579"/>
    <m/>
    <m/>
    <x v="0"/>
    <m/>
    <n v="5171947"/>
    <s v="OK"/>
    <x v="11"/>
    <x v="1"/>
  </r>
  <r>
    <s v="Tr_347"/>
    <d v="2020-03-16T00:00:00"/>
    <x v="2"/>
    <n v="580"/>
    <m/>
    <m/>
    <x v="0"/>
    <m/>
    <n v="5171947"/>
    <s v="OK"/>
    <x v="11"/>
    <x v="1"/>
  </r>
  <r>
    <s v="Tr_348"/>
    <d v="2020-03-17T00:00:00"/>
    <x v="2"/>
    <n v="581"/>
    <m/>
    <m/>
    <x v="0"/>
    <m/>
    <n v="5171947"/>
    <s v="OK"/>
    <x v="11"/>
    <x v="1"/>
  </r>
  <r>
    <s v="Tr_349"/>
    <d v="2020-03-18T00:00:00"/>
    <x v="2"/>
    <n v="582"/>
    <m/>
    <m/>
    <x v="0"/>
    <m/>
    <n v="5171947"/>
    <s v="OK"/>
    <x v="11"/>
    <x v="1"/>
  </r>
  <r>
    <s v="Tr_350"/>
    <d v="2020-03-19T00:00:00"/>
    <x v="2"/>
    <n v="583"/>
    <m/>
    <m/>
    <x v="0"/>
    <m/>
    <n v="5171947"/>
    <s v="OK"/>
    <x v="11"/>
    <x v="1"/>
  </r>
  <r>
    <s v="Tr_351"/>
    <d v="2020-03-20T00:00:00"/>
    <x v="2"/>
    <n v="584"/>
    <m/>
    <m/>
    <x v="0"/>
    <m/>
    <n v="5171947"/>
    <s v="OK"/>
    <x v="11"/>
    <x v="1"/>
  </r>
  <r>
    <s v="Tr_352"/>
    <d v="2020-03-21T00:00:00"/>
    <x v="2"/>
    <n v="585"/>
    <m/>
    <m/>
    <x v="0"/>
    <m/>
    <n v="5171947"/>
    <s v="OK"/>
    <x v="11"/>
    <x v="1"/>
  </r>
  <r>
    <s v="Tr_353"/>
    <d v="2020-03-22T00:00:00"/>
    <x v="2"/>
    <n v="586"/>
    <m/>
    <m/>
    <x v="0"/>
    <m/>
    <n v="5171947"/>
    <s v="OK"/>
    <x v="11"/>
    <x v="1"/>
  </r>
  <r>
    <s v="Tr_354"/>
    <d v="2020-03-23T00:00:00"/>
    <x v="2"/>
    <n v="587"/>
    <m/>
    <m/>
    <x v="0"/>
    <m/>
    <n v="5171947"/>
    <s v="OK"/>
    <x v="11"/>
    <x v="1"/>
  </r>
  <r>
    <s v="Tr_355"/>
    <d v="2020-03-24T00:00:00"/>
    <x v="2"/>
    <n v="588"/>
    <m/>
    <m/>
    <x v="0"/>
    <m/>
    <n v="5171947"/>
    <s v="OK"/>
    <x v="11"/>
    <x v="1"/>
  </r>
  <r>
    <s v="Tr_356"/>
    <d v="2020-03-25T00:00:00"/>
    <x v="2"/>
    <n v="589"/>
    <m/>
    <m/>
    <x v="0"/>
    <m/>
    <n v="5171947"/>
    <s v="OK"/>
    <x v="11"/>
    <x v="1"/>
  </r>
  <r>
    <s v="Tr_357"/>
    <d v="2020-03-26T00:00:00"/>
    <x v="2"/>
    <n v="590"/>
    <m/>
    <m/>
    <x v="0"/>
    <m/>
    <n v="5171947"/>
    <s v="OK"/>
    <x v="11"/>
    <x v="1"/>
  </r>
  <r>
    <s v="Tr_358"/>
    <d v="2020-03-27T00:00:00"/>
    <x v="2"/>
    <n v="591"/>
    <m/>
    <m/>
    <x v="0"/>
    <m/>
    <n v="5171947"/>
    <s v="OK"/>
    <x v="11"/>
    <x v="1"/>
  </r>
  <r>
    <s v="Tr_359"/>
    <d v="2020-03-28T00:00:00"/>
    <x v="2"/>
    <n v="592"/>
    <m/>
    <m/>
    <x v="0"/>
    <m/>
    <n v="5171947"/>
    <s v="OK"/>
    <x v="11"/>
    <x v="1"/>
  </r>
  <r>
    <s v="Tr_360"/>
    <d v="2020-03-29T00:00:00"/>
    <x v="2"/>
    <n v="593"/>
    <m/>
    <m/>
    <x v="0"/>
    <m/>
    <n v="5171947"/>
    <s v="OK"/>
    <x v="11"/>
    <x v="1"/>
  </r>
  <r>
    <s v="Tr_361"/>
    <d v="2020-03-30T00:00:00"/>
    <x v="2"/>
    <n v="594"/>
    <m/>
    <m/>
    <x v="0"/>
    <m/>
    <n v="5171947"/>
    <s v="OK"/>
    <x v="11"/>
    <x v="1"/>
  </r>
  <r>
    <s v="Tr_362"/>
    <m/>
    <x v="2"/>
    <m/>
    <m/>
    <m/>
    <x v="0"/>
    <m/>
    <n v="5171947"/>
    <s v="OK"/>
    <x v="9"/>
    <x v="2"/>
  </r>
  <r>
    <s v="Tr_363"/>
    <m/>
    <x v="2"/>
    <m/>
    <m/>
    <m/>
    <x v="0"/>
    <m/>
    <n v="5171947"/>
    <s v="OK"/>
    <x v="9"/>
    <x v="2"/>
  </r>
  <r>
    <s v="Tr_364"/>
    <m/>
    <x v="2"/>
    <m/>
    <m/>
    <m/>
    <x v="0"/>
    <m/>
    <n v="5171947"/>
    <s v="OK"/>
    <x v="9"/>
    <x v="2"/>
  </r>
  <r>
    <s v="Tr_365"/>
    <m/>
    <x v="2"/>
    <m/>
    <m/>
    <m/>
    <x v="0"/>
    <m/>
    <n v="5171947"/>
    <s v="OK"/>
    <x v="9"/>
    <x v="2"/>
  </r>
  <r>
    <s v="Tr_366"/>
    <m/>
    <x v="2"/>
    <m/>
    <m/>
    <m/>
    <x v="0"/>
    <m/>
    <n v="5171947"/>
    <s v="OK"/>
    <x v="9"/>
    <x v="2"/>
  </r>
  <r>
    <s v="Tr_367"/>
    <m/>
    <x v="2"/>
    <m/>
    <m/>
    <m/>
    <x v="0"/>
    <m/>
    <n v="5171947"/>
    <s v="OK"/>
    <x v="9"/>
    <x v="2"/>
  </r>
  <r>
    <s v="Tr_368"/>
    <m/>
    <x v="2"/>
    <m/>
    <m/>
    <m/>
    <x v="0"/>
    <m/>
    <n v="5171947"/>
    <s v="OK"/>
    <x v="9"/>
    <x v="2"/>
  </r>
  <r>
    <s v="Tr_369"/>
    <m/>
    <x v="2"/>
    <m/>
    <m/>
    <m/>
    <x v="0"/>
    <m/>
    <n v="5171947"/>
    <s v="OK"/>
    <x v="9"/>
    <x v="2"/>
  </r>
  <r>
    <s v="Tr_370"/>
    <m/>
    <x v="2"/>
    <m/>
    <m/>
    <m/>
    <x v="0"/>
    <m/>
    <n v="5171947"/>
    <s v="OK"/>
    <x v="9"/>
    <x v="2"/>
  </r>
  <r>
    <s v="Tr_371"/>
    <m/>
    <x v="2"/>
    <m/>
    <m/>
    <m/>
    <x v="0"/>
    <m/>
    <n v="5171947"/>
    <s v="OK"/>
    <x v="9"/>
    <x v="2"/>
  </r>
  <r>
    <s v="Tr_372"/>
    <m/>
    <x v="2"/>
    <m/>
    <m/>
    <m/>
    <x v="0"/>
    <m/>
    <n v="5171947"/>
    <s v="OK"/>
    <x v="9"/>
    <x v="2"/>
  </r>
  <r>
    <s v="Tr_373"/>
    <m/>
    <x v="2"/>
    <m/>
    <m/>
    <m/>
    <x v="0"/>
    <m/>
    <n v="5171947"/>
    <s v="OK"/>
    <x v="9"/>
    <x v="2"/>
  </r>
  <r>
    <s v="Tr_374"/>
    <m/>
    <x v="2"/>
    <m/>
    <m/>
    <m/>
    <x v="0"/>
    <m/>
    <n v="5171947"/>
    <s v="OK"/>
    <x v="9"/>
    <x v="2"/>
  </r>
  <r>
    <s v="Tr_375"/>
    <m/>
    <x v="2"/>
    <m/>
    <m/>
    <m/>
    <x v="0"/>
    <m/>
    <n v="5171947"/>
    <s v="OK"/>
    <x v="9"/>
    <x v="2"/>
  </r>
  <r>
    <s v="Tr_376"/>
    <m/>
    <x v="2"/>
    <m/>
    <m/>
    <m/>
    <x v="0"/>
    <m/>
    <n v="5171947"/>
    <s v="OK"/>
    <x v="9"/>
    <x v="2"/>
  </r>
  <r>
    <s v="Tr_377"/>
    <m/>
    <x v="2"/>
    <m/>
    <m/>
    <m/>
    <x v="0"/>
    <m/>
    <n v="5171947"/>
    <s v="OK"/>
    <x v="9"/>
    <x v="2"/>
  </r>
  <r>
    <s v="Tr_378"/>
    <m/>
    <x v="2"/>
    <m/>
    <m/>
    <m/>
    <x v="0"/>
    <m/>
    <n v="5171947"/>
    <s v="OK"/>
    <x v="9"/>
    <x v="2"/>
  </r>
  <r>
    <s v="Tr_379"/>
    <m/>
    <x v="2"/>
    <m/>
    <m/>
    <m/>
    <x v="0"/>
    <m/>
    <n v="5171947"/>
    <s v="OK"/>
    <x v="9"/>
    <x v="2"/>
  </r>
  <r>
    <s v="Tr_380"/>
    <m/>
    <x v="2"/>
    <m/>
    <m/>
    <m/>
    <x v="0"/>
    <m/>
    <n v="5171947"/>
    <s v="OK"/>
    <x v="9"/>
    <x v="2"/>
  </r>
  <r>
    <s v="Tr_381"/>
    <m/>
    <x v="2"/>
    <m/>
    <m/>
    <m/>
    <x v="0"/>
    <m/>
    <n v="5171947"/>
    <s v="OK"/>
    <x v="9"/>
    <x v="2"/>
  </r>
  <r>
    <s v="Tr_382"/>
    <m/>
    <x v="2"/>
    <m/>
    <m/>
    <m/>
    <x v="0"/>
    <m/>
    <n v="5171947"/>
    <s v="OK"/>
    <x v="9"/>
    <x v="2"/>
  </r>
  <r>
    <s v="Tr_383"/>
    <m/>
    <x v="2"/>
    <m/>
    <m/>
    <m/>
    <x v="0"/>
    <m/>
    <n v="5171947"/>
    <s v="OK"/>
    <x v="9"/>
    <x v="2"/>
  </r>
  <r>
    <s v="Tr_384"/>
    <m/>
    <x v="2"/>
    <m/>
    <m/>
    <m/>
    <x v="0"/>
    <m/>
    <n v="5171947"/>
    <s v="OK"/>
    <x v="9"/>
    <x v="2"/>
  </r>
  <r>
    <s v="Tr_385"/>
    <m/>
    <x v="2"/>
    <m/>
    <m/>
    <m/>
    <x v="0"/>
    <m/>
    <n v="5171947"/>
    <s v="OK"/>
    <x v="9"/>
    <x v="2"/>
  </r>
  <r>
    <s v="Tr_386"/>
    <m/>
    <x v="2"/>
    <m/>
    <m/>
    <m/>
    <x v="0"/>
    <m/>
    <n v="5171947"/>
    <s v="OK"/>
    <x v="9"/>
    <x v="2"/>
  </r>
  <r>
    <s v="Tr_387"/>
    <m/>
    <x v="2"/>
    <m/>
    <m/>
    <m/>
    <x v="0"/>
    <m/>
    <n v="5171947"/>
    <s v="OK"/>
    <x v="9"/>
    <x v="2"/>
  </r>
  <r>
    <s v="Tr_388"/>
    <m/>
    <x v="2"/>
    <m/>
    <m/>
    <m/>
    <x v="0"/>
    <m/>
    <n v="5171947"/>
    <s v="OK"/>
    <x v="9"/>
    <x v="2"/>
  </r>
  <r>
    <s v="Tr_389"/>
    <m/>
    <x v="2"/>
    <m/>
    <m/>
    <m/>
    <x v="0"/>
    <m/>
    <n v="5171947"/>
    <s v="OK"/>
    <x v="9"/>
    <x v="2"/>
  </r>
  <r>
    <s v="Tr_390"/>
    <m/>
    <x v="2"/>
    <m/>
    <m/>
    <m/>
    <x v="0"/>
    <m/>
    <n v="5171947"/>
    <s v="OK"/>
    <x v="9"/>
    <x v="2"/>
  </r>
  <r>
    <s v="Tr_391"/>
    <m/>
    <x v="2"/>
    <m/>
    <m/>
    <m/>
    <x v="0"/>
    <m/>
    <n v="5171947"/>
    <s v="OK"/>
    <x v="9"/>
    <x v="2"/>
  </r>
  <r>
    <s v="Tr_392"/>
    <m/>
    <x v="2"/>
    <m/>
    <m/>
    <m/>
    <x v="0"/>
    <m/>
    <n v="5171947"/>
    <s v="OK"/>
    <x v="9"/>
    <x v="2"/>
  </r>
  <r>
    <s v="Tr_393"/>
    <m/>
    <x v="2"/>
    <m/>
    <m/>
    <m/>
    <x v="0"/>
    <m/>
    <n v="5171947"/>
    <s v="OK"/>
    <x v="9"/>
    <x v="2"/>
  </r>
  <r>
    <s v="Tr_394"/>
    <m/>
    <x v="2"/>
    <m/>
    <m/>
    <m/>
    <x v="0"/>
    <m/>
    <n v="5171947"/>
    <s v="OK"/>
    <x v="9"/>
    <x v="2"/>
  </r>
  <r>
    <s v="Tr_395"/>
    <m/>
    <x v="2"/>
    <m/>
    <m/>
    <m/>
    <x v="0"/>
    <m/>
    <n v="5171947"/>
    <s v="OK"/>
    <x v="9"/>
    <x v="2"/>
  </r>
  <r>
    <s v="Tr_396"/>
    <m/>
    <x v="2"/>
    <m/>
    <m/>
    <m/>
    <x v="0"/>
    <m/>
    <n v="5171947"/>
    <s v="OK"/>
    <x v="9"/>
    <x v="2"/>
  </r>
  <r>
    <s v="Tr_397"/>
    <m/>
    <x v="2"/>
    <m/>
    <m/>
    <m/>
    <x v="0"/>
    <m/>
    <n v="5171947"/>
    <s v="OK"/>
    <x v="9"/>
    <x v="2"/>
  </r>
  <r>
    <s v="Tr_398"/>
    <m/>
    <x v="2"/>
    <m/>
    <m/>
    <m/>
    <x v="0"/>
    <m/>
    <n v="5171947"/>
    <s v="OK"/>
    <x v="9"/>
    <x v="2"/>
  </r>
  <r>
    <s v="Tr_399"/>
    <m/>
    <x v="2"/>
    <m/>
    <m/>
    <m/>
    <x v="0"/>
    <m/>
    <n v="5171947"/>
    <s v="OK"/>
    <x v="9"/>
    <x v="2"/>
  </r>
  <r>
    <s v="Tr_400"/>
    <m/>
    <x v="2"/>
    <m/>
    <m/>
    <m/>
    <x v="0"/>
    <m/>
    <n v="5171947"/>
    <s v="OK"/>
    <x v="9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00">
  <r>
    <s v="Tr_1"/>
    <x v="0"/>
    <s v="Bill"/>
    <n v="234"/>
    <n v="156741"/>
    <m/>
    <m/>
    <m/>
    <m/>
    <n v="548947"/>
    <s v="OK"/>
    <x v="0"/>
    <x v="0"/>
  </r>
  <r>
    <s v="Tr_2"/>
    <x v="1"/>
    <s v="Reciept"/>
    <m/>
    <m/>
    <n v="20000"/>
    <s v="Cash"/>
    <m/>
    <m/>
    <n v="528947"/>
    <s v="OK"/>
    <x v="0"/>
    <x v="0"/>
  </r>
  <r>
    <s v="Tr_3"/>
    <x v="2"/>
    <s v="Bill"/>
    <n v="235"/>
    <n v="50000"/>
    <m/>
    <m/>
    <m/>
    <m/>
    <n v="578947"/>
    <s v="OK"/>
    <x v="0"/>
    <x v="0"/>
  </r>
  <r>
    <s v="Tr_4"/>
    <x v="3"/>
    <s v="Reciept"/>
    <m/>
    <m/>
    <n v="50000"/>
    <s v="Cheque"/>
    <n v="123456"/>
    <d v="2020-04-18T00:00:00"/>
    <n v="528947"/>
    <s v="OK"/>
    <x v="0"/>
    <x v="0"/>
  </r>
  <r>
    <s v="Tr_5"/>
    <x v="4"/>
    <m/>
    <m/>
    <m/>
    <m/>
    <m/>
    <m/>
    <m/>
    <n v="528947"/>
    <s v="OK"/>
    <x v="0"/>
    <x v="1"/>
  </r>
  <r>
    <s v="Tr_6"/>
    <x v="4"/>
    <m/>
    <m/>
    <m/>
    <m/>
    <m/>
    <m/>
    <m/>
    <n v="528947"/>
    <s v="OK"/>
    <x v="0"/>
    <x v="1"/>
  </r>
  <r>
    <s v="Tr_7"/>
    <x v="4"/>
    <m/>
    <m/>
    <m/>
    <m/>
    <m/>
    <m/>
    <m/>
    <n v="528947"/>
    <s v="OK"/>
    <x v="0"/>
    <x v="1"/>
  </r>
  <r>
    <s v="Tr_8"/>
    <x v="4"/>
    <m/>
    <m/>
    <m/>
    <m/>
    <m/>
    <m/>
    <m/>
    <n v="528947"/>
    <s v="OK"/>
    <x v="0"/>
    <x v="1"/>
  </r>
  <r>
    <s v="Tr_9"/>
    <x v="4"/>
    <m/>
    <m/>
    <m/>
    <m/>
    <m/>
    <m/>
    <m/>
    <n v="528947"/>
    <s v="OK"/>
    <x v="0"/>
    <x v="1"/>
  </r>
  <r>
    <s v="Tr_10"/>
    <x v="4"/>
    <m/>
    <m/>
    <m/>
    <m/>
    <m/>
    <m/>
    <m/>
    <n v="528947"/>
    <s v="OK"/>
    <x v="0"/>
    <x v="1"/>
  </r>
  <r>
    <s v="Tr_11"/>
    <x v="4"/>
    <m/>
    <m/>
    <m/>
    <m/>
    <m/>
    <m/>
    <m/>
    <n v="528947"/>
    <s v="OK"/>
    <x v="0"/>
    <x v="1"/>
  </r>
  <r>
    <s v="Tr_12"/>
    <x v="4"/>
    <m/>
    <m/>
    <m/>
    <m/>
    <m/>
    <m/>
    <m/>
    <n v="528947"/>
    <s v="OK"/>
    <x v="0"/>
    <x v="1"/>
  </r>
  <r>
    <s v="Tr_13"/>
    <x v="4"/>
    <m/>
    <m/>
    <m/>
    <m/>
    <m/>
    <m/>
    <m/>
    <n v="528947"/>
    <s v="OK"/>
    <x v="0"/>
    <x v="1"/>
  </r>
  <r>
    <s v="Tr_14"/>
    <x v="4"/>
    <m/>
    <m/>
    <m/>
    <m/>
    <m/>
    <m/>
    <m/>
    <n v="528947"/>
    <s v="OK"/>
    <x v="0"/>
    <x v="1"/>
  </r>
  <r>
    <s v="Tr_15"/>
    <x v="4"/>
    <m/>
    <m/>
    <m/>
    <m/>
    <m/>
    <m/>
    <m/>
    <n v="528947"/>
    <s v="OK"/>
    <x v="0"/>
    <x v="1"/>
  </r>
  <r>
    <s v="Tr_16"/>
    <x v="4"/>
    <m/>
    <m/>
    <m/>
    <m/>
    <m/>
    <m/>
    <m/>
    <n v="528947"/>
    <s v="OK"/>
    <x v="0"/>
    <x v="1"/>
  </r>
  <r>
    <s v="Tr_17"/>
    <x v="4"/>
    <m/>
    <m/>
    <m/>
    <m/>
    <m/>
    <m/>
    <m/>
    <n v="528947"/>
    <s v="OK"/>
    <x v="0"/>
    <x v="1"/>
  </r>
  <r>
    <s v="Tr_18"/>
    <x v="4"/>
    <m/>
    <m/>
    <m/>
    <m/>
    <m/>
    <m/>
    <m/>
    <n v="528947"/>
    <s v="OK"/>
    <x v="0"/>
    <x v="1"/>
  </r>
  <r>
    <s v="Tr_19"/>
    <x v="4"/>
    <m/>
    <m/>
    <m/>
    <m/>
    <m/>
    <m/>
    <m/>
    <n v="528947"/>
    <s v="OK"/>
    <x v="0"/>
    <x v="1"/>
  </r>
  <r>
    <s v="Tr_20"/>
    <x v="4"/>
    <m/>
    <m/>
    <m/>
    <m/>
    <m/>
    <m/>
    <m/>
    <n v="528947"/>
    <s v="OK"/>
    <x v="0"/>
    <x v="1"/>
  </r>
  <r>
    <s v="Tr_21"/>
    <x v="4"/>
    <m/>
    <m/>
    <m/>
    <m/>
    <m/>
    <m/>
    <m/>
    <n v="528947"/>
    <s v="OK"/>
    <x v="0"/>
    <x v="1"/>
  </r>
  <r>
    <s v="Tr_22"/>
    <x v="4"/>
    <m/>
    <m/>
    <m/>
    <m/>
    <m/>
    <m/>
    <m/>
    <n v="528947"/>
    <s v="OK"/>
    <x v="0"/>
    <x v="1"/>
  </r>
  <r>
    <s v="Tr_23"/>
    <x v="4"/>
    <m/>
    <m/>
    <m/>
    <m/>
    <m/>
    <m/>
    <m/>
    <n v="528947"/>
    <s v="OK"/>
    <x v="0"/>
    <x v="1"/>
  </r>
  <r>
    <s v="Tr_24"/>
    <x v="4"/>
    <m/>
    <m/>
    <m/>
    <m/>
    <m/>
    <m/>
    <m/>
    <n v="528947"/>
    <s v="OK"/>
    <x v="0"/>
    <x v="1"/>
  </r>
  <r>
    <s v="Tr_25"/>
    <x v="4"/>
    <m/>
    <m/>
    <m/>
    <m/>
    <m/>
    <m/>
    <m/>
    <n v="528947"/>
    <s v="OK"/>
    <x v="0"/>
    <x v="1"/>
  </r>
  <r>
    <s v="Tr_26"/>
    <x v="4"/>
    <m/>
    <m/>
    <m/>
    <m/>
    <m/>
    <m/>
    <m/>
    <n v="528947"/>
    <s v="OK"/>
    <x v="0"/>
    <x v="1"/>
  </r>
  <r>
    <s v="Tr_27"/>
    <x v="4"/>
    <m/>
    <m/>
    <m/>
    <m/>
    <m/>
    <m/>
    <m/>
    <n v="528947"/>
    <s v="OK"/>
    <x v="0"/>
    <x v="1"/>
  </r>
  <r>
    <s v="Tr_28"/>
    <x v="4"/>
    <m/>
    <m/>
    <m/>
    <m/>
    <m/>
    <m/>
    <m/>
    <n v="528947"/>
    <s v="OK"/>
    <x v="0"/>
    <x v="1"/>
  </r>
  <r>
    <s v="Tr_29"/>
    <x v="4"/>
    <m/>
    <m/>
    <m/>
    <m/>
    <m/>
    <m/>
    <m/>
    <n v="528947"/>
    <s v="OK"/>
    <x v="0"/>
    <x v="1"/>
  </r>
  <r>
    <s v="Tr_30"/>
    <x v="4"/>
    <m/>
    <m/>
    <m/>
    <m/>
    <m/>
    <m/>
    <m/>
    <n v="528947"/>
    <s v="OK"/>
    <x v="0"/>
    <x v="1"/>
  </r>
  <r>
    <s v="Tr_31"/>
    <x v="4"/>
    <m/>
    <m/>
    <m/>
    <m/>
    <m/>
    <m/>
    <m/>
    <n v="528947"/>
    <s v="OK"/>
    <x v="0"/>
    <x v="1"/>
  </r>
  <r>
    <s v="Tr_32"/>
    <x v="4"/>
    <m/>
    <m/>
    <m/>
    <m/>
    <m/>
    <m/>
    <m/>
    <n v="528947"/>
    <s v="OK"/>
    <x v="0"/>
    <x v="1"/>
  </r>
  <r>
    <s v="Tr_33"/>
    <x v="4"/>
    <m/>
    <m/>
    <m/>
    <m/>
    <m/>
    <m/>
    <m/>
    <n v="528947"/>
    <s v="OK"/>
    <x v="0"/>
    <x v="1"/>
  </r>
  <r>
    <s v="Tr_34"/>
    <x v="4"/>
    <m/>
    <m/>
    <m/>
    <m/>
    <m/>
    <m/>
    <m/>
    <n v="528947"/>
    <s v="OK"/>
    <x v="0"/>
    <x v="1"/>
  </r>
  <r>
    <s v="Tr_35"/>
    <x v="4"/>
    <m/>
    <m/>
    <m/>
    <m/>
    <m/>
    <m/>
    <m/>
    <n v="528947"/>
    <s v="OK"/>
    <x v="0"/>
    <x v="1"/>
  </r>
  <r>
    <s v="Tr_36"/>
    <x v="4"/>
    <m/>
    <m/>
    <m/>
    <m/>
    <m/>
    <m/>
    <m/>
    <n v="528947"/>
    <s v="OK"/>
    <x v="0"/>
    <x v="1"/>
  </r>
  <r>
    <s v="Tr_37"/>
    <x v="4"/>
    <m/>
    <m/>
    <m/>
    <m/>
    <m/>
    <m/>
    <m/>
    <n v="528947"/>
    <s v="OK"/>
    <x v="0"/>
    <x v="1"/>
  </r>
  <r>
    <s v="Tr_38"/>
    <x v="4"/>
    <m/>
    <m/>
    <m/>
    <m/>
    <m/>
    <m/>
    <m/>
    <n v="528947"/>
    <s v="OK"/>
    <x v="0"/>
    <x v="1"/>
  </r>
  <r>
    <s v="Tr_39"/>
    <x v="4"/>
    <m/>
    <m/>
    <m/>
    <m/>
    <m/>
    <m/>
    <m/>
    <n v="528947"/>
    <s v="OK"/>
    <x v="0"/>
    <x v="1"/>
  </r>
  <r>
    <s v="Tr_40"/>
    <x v="4"/>
    <m/>
    <m/>
    <m/>
    <m/>
    <m/>
    <m/>
    <m/>
    <n v="528947"/>
    <s v="OK"/>
    <x v="0"/>
    <x v="1"/>
  </r>
  <r>
    <s v="Tr_41"/>
    <x v="4"/>
    <m/>
    <m/>
    <m/>
    <m/>
    <m/>
    <m/>
    <m/>
    <n v="528947"/>
    <s v="OK"/>
    <x v="0"/>
    <x v="1"/>
  </r>
  <r>
    <s v="Tr_42"/>
    <x v="4"/>
    <m/>
    <m/>
    <m/>
    <m/>
    <m/>
    <m/>
    <m/>
    <n v="528947"/>
    <s v="OK"/>
    <x v="0"/>
    <x v="1"/>
  </r>
  <r>
    <s v="Tr_43"/>
    <x v="4"/>
    <m/>
    <m/>
    <m/>
    <m/>
    <m/>
    <m/>
    <m/>
    <n v="528947"/>
    <s v="OK"/>
    <x v="0"/>
    <x v="1"/>
  </r>
  <r>
    <s v="Tr_44"/>
    <x v="4"/>
    <m/>
    <m/>
    <m/>
    <m/>
    <m/>
    <m/>
    <m/>
    <n v="528947"/>
    <s v="OK"/>
    <x v="0"/>
    <x v="1"/>
  </r>
  <r>
    <s v="Tr_45"/>
    <x v="4"/>
    <m/>
    <m/>
    <m/>
    <m/>
    <m/>
    <m/>
    <m/>
    <n v="528947"/>
    <s v="OK"/>
    <x v="0"/>
    <x v="1"/>
  </r>
  <r>
    <s v="Tr_46"/>
    <x v="4"/>
    <m/>
    <m/>
    <m/>
    <m/>
    <m/>
    <m/>
    <m/>
    <n v="528947"/>
    <s v="OK"/>
    <x v="0"/>
    <x v="1"/>
  </r>
  <r>
    <s v="Tr_47"/>
    <x v="4"/>
    <m/>
    <m/>
    <m/>
    <m/>
    <m/>
    <m/>
    <m/>
    <n v="528947"/>
    <s v="OK"/>
    <x v="0"/>
    <x v="1"/>
  </r>
  <r>
    <s v="Tr_48"/>
    <x v="4"/>
    <m/>
    <m/>
    <m/>
    <m/>
    <m/>
    <m/>
    <m/>
    <n v="528947"/>
    <s v="OK"/>
    <x v="0"/>
    <x v="1"/>
  </r>
  <r>
    <s v="Tr_49"/>
    <x v="4"/>
    <m/>
    <m/>
    <m/>
    <m/>
    <m/>
    <m/>
    <m/>
    <n v="528947"/>
    <s v="OK"/>
    <x v="0"/>
    <x v="1"/>
  </r>
  <r>
    <s v="Tr_50"/>
    <x v="4"/>
    <m/>
    <m/>
    <m/>
    <m/>
    <m/>
    <m/>
    <m/>
    <n v="528947"/>
    <s v="OK"/>
    <x v="0"/>
    <x v="1"/>
  </r>
  <r>
    <s v="Tr_51"/>
    <x v="4"/>
    <m/>
    <m/>
    <m/>
    <m/>
    <m/>
    <m/>
    <m/>
    <n v="528947"/>
    <s v="OK"/>
    <x v="0"/>
    <x v="1"/>
  </r>
  <r>
    <s v="Tr_52"/>
    <x v="4"/>
    <m/>
    <m/>
    <m/>
    <m/>
    <m/>
    <m/>
    <m/>
    <n v="528947"/>
    <s v="OK"/>
    <x v="0"/>
    <x v="1"/>
  </r>
  <r>
    <s v="Tr_53"/>
    <x v="4"/>
    <m/>
    <m/>
    <m/>
    <m/>
    <m/>
    <m/>
    <m/>
    <n v="528947"/>
    <s v="OK"/>
    <x v="0"/>
    <x v="1"/>
  </r>
  <r>
    <s v="Tr_54"/>
    <x v="4"/>
    <m/>
    <m/>
    <m/>
    <m/>
    <m/>
    <m/>
    <m/>
    <n v="528947"/>
    <s v="OK"/>
    <x v="0"/>
    <x v="1"/>
  </r>
  <r>
    <s v="Tr_55"/>
    <x v="4"/>
    <m/>
    <m/>
    <m/>
    <m/>
    <m/>
    <m/>
    <m/>
    <n v="528947"/>
    <s v="OK"/>
    <x v="0"/>
    <x v="1"/>
  </r>
  <r>
    <s v="Tr_56"/>
    <x v="4"/>
    <m/>
    <m/>
    <m/>
    <m/>
    <m/>
    <m/>
    <m/>
    <n v="528947"/>
    <s v="OK"/>
    <x v="0"/>
    <x v="1"/>
  </r>
  <r>
    <s v="Tr_57"/>
    <x v="4"/>
    <m/>
    <m/>
    <m/>
    <m/>
    <m/>
    <m/>
    <m/>
    <n v="528947"/>
    <s v="OK"/>
    <x v="0"/>
    <x v="1"/>
  </r>
  <r>
    <s v="Tr_58"/>
    <x v="4"/>
    <m/>
    <m/>
    <m/>
    <m/>
    <m/>
    <m/>
    <m/>
    <n v="528947"/>
    <s v="OK"/>
    <x v="0"/>
    <x v="1"/>
  </r>
  <r>
    <s v="Tr_59"/>
    <x v="4"/>
    <m/>
    <m/>
    <m/>
    <m/>
    <m/>
    <m/>
    <m/>
    <n v="528947"/>
    <s v="OK"/>
    <x v="0"/>
    <x v="1"/>
  </r>
  <r>
    <s v="Tr_60"/>
    <x v="4"/>
    <m/>
    <m/>
    <m/>
    <m/>
    <m/>
    <m/>
    <m/>
    <n v="528947"/>
    <s v="OK"/>
    <x v="0"/>
    <x v="1"/>
  </r>
  <r>
    <s v="Tr_61"/>
    <x v="4"/>
    <m/>
    <m/>
    <m/>
    <m/>
    <m/>
    <m/>
    <m/>
    <n v="528947"/>
    <s v="OK"/>
    <x v="0"/>
    <x v="1"/>
  </r>
  <r>
    <s v="Tr_62"/>
    <x v="4"/>
    <m/>
    <m/>
    <m/>
    <m/>
    <m/>
    <m/>
    <m/>
    <n v="528947"/>
    <s v="OK"/>
    <x v="0"/>
    <x v="1"/>
  </r>
  <r>
    <s v="Tr_63"/>
    <x v="4"/>
    <m/>
    <m/>
    <m/>
    <m/>
    <m/>
    <m/>
    <m/>
    <n v="528947"/>
    <s v="OK"/>
    <x v="0"/>
    <x v="1"/>
  </r>
  <r>
    <s v="Tr_64"/>
    <x v="4"/>
    <m/>
    <m/>
    <m/>
    <m/>
    <m/>
    <m/>
    <m/>
    <n v="528947"/>
    <s v="OK"/>
    <x v="0"/>
    <x v="1"/>
  </r>
  <r>
    <s v="Tr_65"/>
    <x v="4"/>
    <m/>
    <m/>
    <m/>
    <m/>
    <m/>
    <m/>
    <m/>
    <n v="528947"/>
    <s v="OK"/>
    <x v="0"/>
    <x v="1"/>
  </r>
  <r>
    <s v="Tr_66"/>
    <x v="4"/>
    <m/>
    <m/>
    <m/>
    <m/>
    <m/>
    <m/>
    <m/>
    <n v="528947"/>
    <s v="OK"/>
    <x v="0"/>
    <x v="1"/>
  </r>
  <r>
    <s v="Tr_67"/>
    <x v="4"/>
    <m/>
    <m/>
    <m/>
    <m/>
    <m/>
    <m/>
    <m/>
    <n v="528947"/>
    <s v="OK"/>
    <x v="0"/>
    <x v="1"/>
  </r>
  <r>
    <s v="Tr_68"/>
    <x v="4"/>
    <m/>
    <m/>
    <m/>
    <m/>
    <m/>
    <m/>
    <m/>
    <n v="528947"/>
    <s v="OK"/>
    <x v="0"/>
    <x v="1"/>
  </r>
  <r>
    <s v="Tr_69"/>
    <x v="4"/>
    <m/>
    <m/>
    <m/>
    <m/>
    <m/>
    <m/>
    <m/>
    <n v="528947"/>
    <s v="OK"/>
    <x v="0"/>
    <x v="1"/>
  </r>
  <r>
    <s v="Tr_70"/>
    <x v="4"/>
    <m/>
    <m/>
    <m/>
    <m/>
    <m/>
    <m/>
    <m/>
    <n v="528947"/>
    <s v="OK"/>
    <x v="0"/>
    <x v="1"/>
  </r>
  <r>
    <s v="Tr_71"/>
    <x v="4"/>
    <m/>
    <m/>
    <m/>
    <m/>
    <m/>
    <m/>
    <m/>
    <n v="528947"/>
    <s v="OK"/>
    <x v="0"/>
    <x v="1"/>
  </r>
  <r>
    <s v="Tr_72"/>
    <x v="4"/>
    <m/>
    <m/>
    <m/>
    <m/>
    <m/>
    <m/>
    <m/>
    <n v="528947"/>
    <s v="OK"/>
    <x v="0"/>
    <x v="1"/>
  </r>
  <r>
    <s v="Tr_73"/>
    <x v="4"/>
    <m/>
    <m/>
    <m/>
    <m/>
    <m/>
    <m/>
    <m/>
    <n v="528947"/>
    <s v="OK"/>
    <x v="0"/>
    <x v="1"/>
  </r>
  <r>
    <s v="Tr_74"/>
    <x v="4"/>
    <m/>
    <m/>
    <m/>
    <m/>
    <m/>
    <m/>
    <m/>
    <n v="528947"/>
    <s v="OK"/>
    <x v="0"/>
    <x v="1"/>
  </r>
  <r>
    <s v="Tr_75"/>
    <x v="4"/>
    <m/>
    <m/>
    <m/>
    <m/>
    <m/>
    <m/>
    <m/>
    <n v="528947"/>
    <s v="OK"/>
    <x v="0"/>
    <x v="1"/>
  </r>
  <r>
    <s v="Tr_76"/>
    <x v="4"/>
    <m/>
    <m/>
    <m/>
    <m/>
    <m/>
    <m/>
    <m/>
    <n v="528947"/>
    <s v="OK"/>
    <x v="0"/>
    <x v="1"/>
  </r>
  <r>
    <s v="Tr_77"/>
    <x v="4"/>
    <m/>
    <m/>
    <m/>
    <m/>
    <m/>
    <m/>
    <m/>
    <n v="528947"/>
    <s v="OK"/>
    <x v="0"/>
    <x v="1"/>
  </r>
  <r>
    <s v="Tr_78"/>
    <x v="4"/>
    <m/>
    <m/>
    <m/>
    <m/>
    <m/>
    <m/>
    <m/>
    <n v="528947"/>
    <s v="OK"/>
    <x v="0"/>
    <x v="1"/>
  </r>
  <r>
    <s v="Tr_79"/>
    <x v="4"/>
    <m/>
    <m/>
    <m/>
    <m/>
    <m/>
    <m/>
    <m/>
    <n v="528947"/>
    <s v="OK"/>
    <x v="0"/>
    <x v="1"/>
  </r>
  <r>
    <s v="Tr_80"/>
    <x v="4"/>
    <m/>
    <m/>
    <m/>
    <m/>
    <m/>
    <m/>
    <m/>
    <n v="528947"/>
    <s v="OK"/>
    <x v="0"/>
    <x v="1"/>
  </r>
  <r>
    <s v="Tr_81"/>
    <x v="4"/>
    <m/>
    <m/>
    <m/>
    <m/>
    <m/>
    <m/>
    <m/>
    <n v="528947"/>
    <s v="OK"/>
    <x v="0"/>
    <x v="1"/>
  </r>
  <r>
    <s v="Tr_82"/>
    <x v="4"/>
    <m/>
    <m/>
    <m/>
    <m/>
    <m/>
    <m/>
    <m/>
    <n v="528947"/>
    <s v="OK"/>
    <x v="0"/>
    <x v="1"/>
  </r>
  <r>
    <s v="Tr_83"/>
    <x v="4"/>
    <m/>
    <m/>
    <m/>
    <m/>
    <m/>
    <m/>
    <m/>
    <n v="528947"/>
    <s v="OK"/>
    <x v="0"/>
    <x v="1"/>
  </r>
  <r>
    <s v="Tr_84"/>
    <x v="4"/>
    <m/>
    <m/>
    <m/>
    <m/>
    <m/>
    <m/>
    <m/>
    <n v="528947"/>
    <s v="OK"/>
    <x v="0"/>
    <x v="1"/>
  </r>
  <r>
    <s v="Tr_85"/>
    <x v="4"/>
    <m/>
    <m/>
    <m/>
    <m/>
    <m/>
    <m/>
    <m/>
    <n v="528947"/>
    <s v="OK"/>
    <x v="0"/>
    <x v="1"/>
  </r>
  <r>
    <s v="Tr_86"/>
    <x v="4"/>
    <m/>
    <m/>
    <m/>
    <m/>
    <m/>
    <m/>
    <m/>
    <n v="528947"/>
    <s v="OK"/>
    <x v="0"/>
    <x v="1"/>
  </r>
  <r>
    <s v="Tr_87"/>
    <x v="4"/>
    <m/>
    <m/>
    <m/>
    <m/>
    <m/>
    <m/>
    <m/>
    <n v="528947"/>
    <s v="OK"/>
    <x v="0"/>
    <x v="1"/>
  </r>
  <r>
    <s v="Tr_88"/>
    <x v="4"/>
    <m/>
    <m/>
    <m/>
    <m/>
    <m/>
    <m/>
    <m/>
    <n v="528947"/>
    <s v="OK"/>
    <x v="0"/>
    <x v="1"/>
  </r>
  <r>
    <s v="Tr_89"/>
    <x v="4"/>
    <m/>
    <m/>
    <m/>
    <m/>
    <m/>
    <m/>
    <m/>
    <n v="528947"/>
    <s v="OK"/>
    <x v="0"/>
    <x v="1"/>
  </r>
  <r>
    <s v="Tr_90"/>
    <x v="4"/>
    <m/>
    <m/>
    <m/>
    <m/>
    <m/>
    <m/>
    <m/>
    <n v="528947"/>
    <s v="OK"/>
    <x v="0"/>
    <x v="1"/>
  </r>
  <r>
    <s v="Tr_91"/>
    <x v="4"/>
    <m/>
    <m/>
    <m/>
    <m/>
    <m/>
    <m/>
    <m/>
    <n v="528947"/>
    <s v="OK"/>
    <x v="0"/>
    <x v="1"/>
  </r>
  <r>
    <s v="Tr_92"/>
    <x v="4"/>
    <m/>
    <m/>
    <m/>
    <m/>
    <m/>
    <m/>
    <m/>
    <n v="528947"/>
    <s v="OK"/>
    <x v="0"/>
    <x v="1"/>
  </r>
  <r>
    <s v="Tr_93"/>
    <x v="4"/>
    <m/>
    <m/>
    <m/>
    <m/>
    <m/>
    <m/>
    <m/>
    <n v="528947"/>
    <s v="OK"/>
    <x v="0"/>
    <x v="1"/>
  </r>
  <r>
    <s v="Tr_94"/>
    <x v="4"/>
    <m/>
    <m/>
    <m/>
    <m/>
    <m/>
    <m/>
    <m/>
    <n v="528947"/>
    <s v="OK"/>
    <x v="0"/>
    <x v="1"/>
  </r>
  <r>
    <s v="Tr_95"/>
    <x v="4"/>
    <m/>
    <m/>
    <m/>
    <m/>
    <m/>
    <m/>
    <m/>
    <n v="528947"/>
    <s v="OK"/>
    <x v="0"/>
    <x v="1"/>
  </r>
  <r>
    <s v="Tr_96"/>
    <x v="4"/>
    <m/>
    <m/>
    <m/>
    <m/>
    <m/>
    <m/>
    <m/>
    <n v="528947"/>
    <s v="OK"/>
    <x v="0"/>
    <x v="1"/>
  </r>
  <r>
    <s v="Tr_97"/>
    <x v="4"/>
    <m/>
    <m/>
    <m/>
    <m/>
    <m/>
    <m/>
    <m/>
    <n v="528947"/>
    <s v="OK"/>
    <x v="0"/>
    <x v="1"/>
  </r>
  <r>
    <s v="Tr_98"/>
    <x v="4"/>
    <m/>
    <m/>
    <m/>
    <m/>
    <m/>
    <m/>
    <m/>
    <n v="528947"/>
    <s v="OK"/>
    <x v="0"/>
    <x v="1"/>
  </r>
  <r>
    <s v="Tr_99"/>
    <x v="4"/>
    <m/>
    <m/>
    <m/>
    <m/>
    <m/>
    <m/>
    <m/>
    <n v="528947"/>
    <s v="OK"/>
    <x v="0"/>
    <x v="1"/>
  </r>
  <r>
    <s v="Tr_100"/>
    <x v="4"/>
    <m/>
    <m/>
    <m/>
    <m/>
    <m/>
    <m/>
    <m/>
    <n v="528947"/>
    <s v="OK"/>
    <x v="0"/>
    <x v="1"/>
  </r>
  <r>
    <s v="Tr_101"/>
    <x v="4"/>
    <m/>
    <m/>
    <m/>
    <m/>
    <m/>
    <m/>
    <m/>
    <n v="528947"/>
    <s v="OK"/>
    <x v="0"/>
    <x v="1"/>
  </r>
  <r>
    <s v="Tr_102"/>
    <x v="4"/>
    <m/>
    <m/>
    <m/>
    <m/>
    <m/>
    <m/>
    <m/>
    <n v="528947"/>
    <s v="OK"/>
    <x v="0"/>
    <x v="1"/>
  </r>
  <r>
    <s v="Tr_103"/>
    <x v="4"/>
    <m/>
    <m/>
    <m/>
    <m/>
    <m/>
    <m/>
    <m/>
    <n v="528947"/>
    <s v="OK"/>
    <x v="0"/>
    <x v="1"/>
  </r>
  <r>
    <s v="Tr_104"/>
    <x v="4"/>
    <m/>
    <m/>
    <m/>
    <m/>
    <m/>
    <m/>
    <m/>
    <n v="528947"/>
    <s v="OK"/>
    <x v="0"/>
    <x v="1"/>
  </r>
  <r>
    <s v="Tr_105"/>
    <x v="4"/>
    <m/>
    <m/>
    <m/>
    <m/>
    <m/>
    <m/>
    <m/>
    <n v="528947"/>
    <s v="OK"/>
    <x v="0"/>
    <x v="1"/>
  </r>
  <r>
    <s v="Tr_106"/>
    <x v="4"/>
    <m/>
    <m/>
    <m/>
    <m/>
    <m/>
    <m/>
    <m/>
    <n v="528947"/>
    <s v="OK"/>
    <x v="0"/>
    <x v="1"/>
  </r>
  <r>
    <s v="Tr_107"/>
    <x v="4"/>
    <m/>
    <m/>
    <m/>
    <m/>
    <m/>
    <m/>
    <m/>
    <n v="528947"/>
    <s v="OK"/>
    <x v="0"/>
    <x v="1"/>
  </r>
  <r>
    <s v="Tr_108"/>
    <x v="4"/>
    <m/>
    <m/>
    <m/>
    <m/>
    <m/>
    <m/>
    <m/>
    <n v="528947"/>
    <s v="OK"/>
    <x v="0"/>
    <x v="1"/>
  </r>
  <r>
    <s v="Tr_109"/>
    <x v="4"/>
    <m/>
    <m/>
    <m/>
    <m/>
    <m/>
    <m/>
    <m/>
    <n v="528947"/>
    <s v="OK"/>
    <x v="0"/>
    <x v="1"/>
  </r>
  <r>
    <s v="Tr_110"/>
    <x v="4"/>
    <m/>
    <m/>
    <m/>
    <m/>
    <m/>
    <m/>
    <m/>
    <n v="528947"/>
    <s v="OK"/>
    <x v="0"/>
    <x v="1"/>
  </r>
  <r>
    <s v="Tr_111"/>
    <x v="4"/>
    <m/>
    <m/>
    <m/>
    <m/>
    <m/>
    <m/>
    <m/>
    <n v="528947"/>
    <s v="OK"/>
    <x v="0"/>
    <x v="1"/>
  </r>
  <r>
    <s v="Tr_112"/>
    <x v="4"/>
    <m/>
    <m/>
    <m/>
    <m/>
    <m/>
    <m/>
    <m/>
    <n v="528947"/>
    <s v="OK"/>
    <x v="0"/>
    <x v="1"/>
  </r>
  <r>
    <s v="Tr_113"/>
    <x v="4"/>
    <m/>
    <m/>
    <m/>
    <m/>
    <m/>
    <m/>
    <m/>
    <n v="528947"/>
    <s v="OK"/>
    <x v="0"/>
    <x v="1"/>
  </r>
  <r>
    <s v="Tr_114"/>
    <x v="4"/>
    <m/>
    <m/>
    <m/>
    <m/>
    <m/>
    <m/>
    <m/>
    <n v="528947"/>
    <s v="OK"/>
    <x v="0"/>
    <x v="1"/>
  </r>
  <r>
    <s v="Tr_115"/>
    <x v="4"/>
    <m/>
    <m/>
    <m/>
    <m/>
    <m/>
    <m/>
    <m/>
    <n v="528947"/>
    <s v="OK"/>
    <x v="0"/>
    <x v="1"/>
  </r>
  <r>
    <s v="Tr_116"/>
    <x v="4"/>
    <m/>
    <m/>
    <m/>
    <m/>
    <m/>
    <m/>
    <m/>
    <n v="528947"/>
    <s v="OK"/>
    <x v="0"/>
    <x v="1"/>
  </r>
  <r>
    <s v="Tr_117"/>
    <x v="4"/>
    <m/>
    <m/>
    <m/>
    <m/>
    <m/>
    <m/>
    <m/>
    <n v="528947"/>
    <s v="OK"/>
    <x v="0"/>
    <x v="1"/>
  </r>
  <r>
    <s v="Tr_118"/>
    <x v="4"/>
    <m/>
    <m/>
    <m/>
    <m/>
    <m/>
    <m/>
    <m/>
    <n v="528947"/>
    <s v="OK"/>
    <x v="0"/>
    <x v="1"/>
  </r>
  <r>
    <s v="Tr_119"/>
    <x v="4"/>
    <m/>
    <m/>
    <m/>
    <m/>
    <m/>
    <m/>
    <m/>
    <n v="528947"/>
    <s v="OK"/>
    <x v="0"/>
    <x v="1"/>
  </r>
  <r>
    <s v="Tr_120"/>
    <x v="4"/>
    <m/>
    <m/>
    <m/>
    <m/>
    <m/>
    <m/>
    <m/>
    <n v="528947"/>
    <s v="OK"/>
    <x v="0"/>
    <x v="1"/>
  </r>
  <r>
    <s v="Tr_121"/>
    <x v="4"/>
    <m/>
    <m/>
    <m/>
    <m/>
    <m/>
    <m/>
    <m/>
    <n v="528947"/>
    <s v="OK"/>
    <x v="0"/>
    <x v="1"/>
  </r>
  <r>
    <s v="Tr_122"/>
    <x v="4"/>
    <m/>
    <m/>
    <m/>
    <m/>
    <m/>
    <m/>
    <m/>
    <n v="528947"/>
    <s v="OK"/>
    <x v="0"/>
    <x v="1"/>
  </r>
  <r>
    <s v="Tr_123"/>
    <x v="4"/>
    <m/>
    <m/>
    <m/>
    <m/>
    <m/>
    <m/>
    <m/>
    <n v="528947"/>
    <s v="OK"/>
    <x v="0"/>
    <x v="1"/>
  </r>
  <r>
    <s v="Tr_124"/>
    <x v="4"/>
    <m/>
    <m/>
    <m/>
    <m/>
    <m/>
    <m/>
    <m/>
    <n v="528947"/>
    <s v="OK"/>
    <x v="0"/>
    <x v="1"/>
  </r>
  <r>
    <s v="Tr_125"/>
    <x v="4"/>
    <m/>
    <m/>
    <m/>
    <m/>
    <m/>
    <m/>
    <m/>
    <n v="528947"/>
    <s v="OK"/>
    <x v="0"/>
    <x v="1"/>
  </r>
  <r>
    <s v="Tr_126"/>
    <x v="4"/>
    <m/>
    <m/>
    <m/>
    <m/>
    <m/>
    <m/>
    <m/>
    <n v="528947"/>
    <s v="OK"/>
    <x v="0"/>
    <x v="1"/>
  </r>
  <r>
    <s v="Tr_127"/>
    <x v="4"/>
    <m/>
    <m/>
    <m/>
    <m/>
    <m/>
    <m/>
    <m/>
    <n v="528947"/>
    <s v="OK"/>
    <x v="0"/>
    <x v="1"/>
  </r>
  <r>
    <s v="Tr_128"/>
    <x v="4"/>
    <m/>
    <m/>
    <m/>
    <m/>
    <m/>
    <m/>
    <m/>
    <n v="528947"/>
    <s v="OK"/>
    <x v="0"/>
    <x v="1"/>
  </r>
  <r>
    <s v="Tr_129"/>
    <x v="4"/>
    <m/>
    <m/>
    <m/>
    <m/>
    <m/>
    <m/>
    <m/>
    <n v="528947"/>
    <s v="OK"/>
    <x v="0"/>
    <x v="1"/>
  </r>
  <r>
    <s v="Tr_130"/>
    <x v="4"/>
    <m/>
    <m/>
    <m/>
    <m/>
    <m/>
    <m/>
    <m/>
    <n v="528947"/>
    <s v="OK"/>
    <x v="0"/>
    <x v="1"/>
  </r>
  <r>
    <s v="Tr_131"/>
    <x v="4"/>
    <m/>
    <m/>
    <m/>
    <m/>
    <m/>
    <m/>
    <m/>
    <n v="528947"/>
    <s v="OK"/>
    <x v="0"/>
    <x v="1"/>
  </r>
  <r>
    <s v="Tr_132"/>
    <x v="4"/>
    <m/>
    <m/>
    <m/>
    <m/>
    <m/>
    <m/>
    <m/>
    <n v="528947"/>
    <s v="OK"/>
    <x v="0"/>
    <x v="1"/>
  </r>
  <r>
    <s v="Tr_133"/>
    <x v="4"/>
    <m/>
    <m/>
    <m/>
    <m/>
    <m/>
    <m/>
    <m/>
    <n v="528947"/>
    <s v="OK"/>
    <x v="0"/>
    <x v="1"/>
  </r>
  <r>
    <s v="Tr_134"/>
    <x v="4"/>
    <m/>
    <m/>
    <m/>
    <m/>
    <m/>
    <m/>
    <m/>
    <n v="528947"/>
    <s v="OK"/>
    <x v="0"/>
    <x v="1"/>
  </r>
  <r>
    <s v="Tr_135"/>
    <x v="4"/>
    <m/>
    <m/>
    <m/>
    <m/>
    <m/>
    <m/>
    <m/>
    <n v="528947"/>
    <s v="OK"/>
    <x v="0"/>
    <x v="1"/>
  </r>
  <r>
    <s v="Tr_136"/>
    <x v="4"/>
    <m/>
    <m/>
    <m/>
    <m/>
    <m/>
    <m/>
    <m/>
    <n v="528947"/>
    <s v="OK"/>
    <x v="0"/>
    <x v="1"/>
  </r>
  <r>
    <s v="Tr_137"/>
    <x v="4"/>
    <m/>
    <m/>
    <m/>
    <m/>
    <m/>
    <m/>
    <m/>
    <n v="528947"/>
    <s v="OK"/>
    <x v="0"/>
    <x v="1"/>
  </r>
  <r>
    <s v="Tr_138"/>
    <x v="4"/>
    <m/>
    <m/>
    <m/>
    <m/>
    <m/>
    <m/>
    <m/>
    <n v="528947"/>
    <s v="OK"/>
    <x v="0"/>
    <x v="1"/>
  </r>
  <r>
    <s v="Tr_139"/>
    <x v="4"/>
    <m/>
    <m/>
    <m/>
    <m/>
    <m/>
    <m/>
    <m/>
    <n v="528947"/>
    <s v="OK"/>
    <x v="0"/>
    <x v="1"/>
  </r>
  <r>
    <s v="Tr_140"/>
    <x v="4"/>
    <m/>
    <m/>
    <m/>
    <m/>
    <m/>
    <m/>
    <m/>
    <n v="528947"/>
    <s v="OK"/>
    <x v="0"/>
    <x v="1"/>
  </r>
  <r>
    <s v="Tr_141"/>
    <x v="4"/>
    <m/>
    <m/>
    <m/>
    <m/>
    <m/>
    <m/>
    <m/>
    <n v="528947"/>
    <s v="OK"/>
    <x v="0"/>
    <x v="1"/>
  </r>
  <r>
    <s v="Tr_142"/>
    <x v="4"/>
    <m/>
    <m/>
    <m/>
    <m/>
    <m/>
    <m/>
    <m/>
    <n v="528947"/>
    <s v="OK"/>
    <x v="0"/>
    <x v="1"/>
  </r>
  <r>
    <s v="Tr_143"/>
    <x v="4"/>
    <m/>
    <m/>
    <m/>
    <m/>
    <m/>
    <m/>
    <m/>
    <n v="528947"/>
    <s v="OK"/>
    <x v="0"/>
    <x v="1"/>
  </r>
  <r>
    <s v="Tr_144"/>
    <x v="4"/>
    <m/>
    <m/>
    <m/>
    <m/>
    <m/>
    <m/>
    <m/>
    <n v="528947"/>
    <s v="OK"/>
    <x v="0"/>
    <x v="1"/>
  </r>
  <r>
    <s v="Tr_145"/>
    <x v="4"/>
    <m/>
    <m/>
    <m/>
    <m/>
    <m/>
    <m/>
    <m/>
    <n v="528947"/>
    <s v="OK"/>
    <x v="0"/>
    <x v="1"/>
  </r>
  <r>
    <s v="Tr_146"/>
    <x v="4"/>
    <m/>
    <m/>
    <m/>
    <m/>
    <m/>
    <m/>
    <m/>
    <n v="528947"/>
    <s v="OK"/>
    <x v="0"/>
    <x v="1"/>
  </r>
  <r>
    <s v="Tr_147"/>
    <x v="4"/>
    <m/>
    <m/>
    <m/>
    <m/>
    <m/>
    <m/>
    <m/>
    <n v="528947"/>
    <s v="OK"/>
    <x v="0"/>
    <x v="1"/>
  </r>
  <r>
    <s v="Tr_148"/>
    <x v="4"/>
    <m/>
    <m/>
    <m/>
    <m/>
    <m/>
    <m/>
    <m/>
    <n v="528947"/>
    <s v="OK"/>
    <x v="0"/>
    <x v="1"/>
  </r>
  <r>
    <s v="Tr_149"/>
    <x v="4"/>
    <m/>
    <m/>
    <m/>
    <m/>
    <m/>
    <m/>
    <m/>
    <n v="528947"/>
    <s v="OK"/>
    <x v="0"/>
    <x v="1"/>
  </r>
  <r>
    <s v="Tr_150"/>
    <x v="4"/>
    <m/>
    <m/>
    <m/>
    <m/>
    <m/>
    <m/>
    <m/>
    <n v="528947"/>
    <s v="OK"/>
    <x v="0"/>
    <x v="1"/>
  </r>
  <r>
    <s v="Tr_151"/>
    <x v="4"/>
    <m/>
    <m/>
    <m/>
    <m/>
    <m/>
    <m/>
    <m/>
    <n v="528947"/>
    <s v="OK"/>
    <x v="0"/>
    <x v="1"/>
  </r>
  <r>
    <s v="Tr_152"/>
    <x v="4"/>
    <m/>
    <m/>
    <m/>
    <m/>
    <m/>
    <m/>
    <m/>
    <n v="528947"/>
    <s v="OK"/>
    <x v="0"/>
    <x v="1"/>
  </r>
  <r>
    <s v="Tr_153"/>
    <x v="4"/>
    <m/>
    <m/>
    <m/>
    <m/>
    <m/>
    <m/>
    <m/>
    <n v="528947"/>
    <s v="OK"/>
    <x v="0"/>
    <x v="1"/>
  </r>
  <r>
    <s v="Tr_154"/>
    <x v="4"/>
    <m/>
    <m/>
    <m/>
    <m/>
    <m/>
    <m/>
    <m/>
    <n v="528947"/>
    <s v="OK"/>
    <x v="0"/>
    <x v="1"/>
  </r>
  <r>
    <s v="Tr_155"/>
    <x v="4"/>
    <m/>
    <m/>
    <m/>
    <m/>
    <m/>
    <m/>
    <m/>
    <n v="528947"/>
    <s v="OK"/>
    <x v="0"/>
    <x v="1"/>
  </r>
  <r>
    <s v="Tr_156"/>
    <x v="4"/>
    <m/>
    <m/>
    <m/>
    <m/>
    <m/>
    <m/>
    <m/>
    <n v="528947"/>
    <s v="OK"/>
    <x v="0"/>
    <x v="1"/>
  </r>
  <r>
    <s v="Tr_157"/>
    <x v="4"/>
    <m/>
    <m/>
    <m/>
    <m/>
    <m/>
    <m/>
    <m/>
    <n v="528947"/>
    <s v="OK"/>
    <x v="0"/>
    <x v="1"/>
  </r>
  <r>
    <s v="Tr_158"/>
    <x v="4"/>
    <m/>
    <m/>
    <m/>
    <m/>
    <m/>
    <m/>
    <m/>
    <n v="528947"/>
    <s v="OK"/>
    <x v="0"/>
    <x v="1"/>
  </r>
  <r>
    <s v="Tr_159"/>
    <x v="4"/>
    <m/>
    <m/>
    <m/>
    <m/>
    <m/>
    <m/>
    <m/>
    <n v="528947"/>
    <s v="OK"/>
    <x v="0"/>
    <x v="1"/>
  </r>
  <r>
    <s v="Tr_160"/>
    <x v="4"/>
    <m/>
    <m/>
    <m/>
    <m/>
    <m/>
    <m/>
    <m/>
    <n v="528947"/>
    <s v="OK"/>
    <x v="0"/>
    <x v="1"/>
  </r>
  <r>
    <s v="Tr_161"/>
    <x v="4"/>
    <m/>
    <m/>
    <m/>
    <m/>
    <m/>
    <m/>
    <m/>
    <n v="528947"/>
    <s v="OK"/>
    <x v="0"/>
    <x v="1"/>
  </r>
  <r>
    <s v="Tr_162"/>
    <x v="4"/>
    <m/>
    <m/>
    <m/>
    <m/>
    <m/>
    <m/>
    <m/>
    <n v="528947"/>
    <s v="OK"/>
    <x v="0"/>
    <x v="1"/>
  </r>
  <r>
    <s v="Tr_163"/>
    <x v="4"/>
    <m/>
    <m/>
    <m/>
    <m/>
    <m/>
    <m/>
    <m/>
    <n v="528947"/>
    <s v="OK"/>
    <x v="0"/>
    <x v="1"/>
  </r>
  <r>
    <s v="Tr_164"/>
    <x v="4"/>
    <m/>
    <m/>
    <m/>
    <m/>
    <m/>
    <m/>
    <m/>
    <n v="528947"/>
    <s v="OK"/>
    <x v="0"/>
    <x v="1"/>
  </r>
  <r>
    <s v="Tr_165"/>
    <x v="4"/>
    <m/>
    <m/>
    <m/>
    <m/>
    <m/>
    <m/>
    <m/>
    <n v="528947"/>
    <s v="OK"/>
    <x v="0"/>
    <x v="1"/>
  </r>
  <r>
    <s v="Tr_166"/>
    <x v="4"/>
    <m/>
    <m/>
    <m/>
    <m/>
    <m/>
    <m/>
    <m/>
    <n v="528947"/>
    <s v="OK"/>
    <x v="0"/>
    <x v="1"/>
  </r>
  <r>
    <s v="Tr_167"/>
    <x v="4"/>
    <m/>
    <m/>
    <m/>
    <m/>
    <m/>
    <m/>
    <m/>
    <n v="528947"/>
    <s v="OK"/>
    <x v="0"/>
    <x v="1"/>
  </r>
  <r>
    <s v="Tr_168"/>
    <x v="4"/>
    <m/>
    <m/>
    <m/>
    <m/>
    <m/>
    <m/>
    <m/>
    <n v="528947"/>
    <s v="OK"/>
    <x v="0"/>
    <x v="1"/>
  </r>
  <r>
    <s v="Tr_169"/>
    <x v="4"/>
    <m/>
    <m/>
    <m/>
    <m/>
    <m/>
    <m/>
    <m/>
    <n v="528947"/>
    <s v="OK"/>
    <x v="0"/>
    <x v="1"/>
  </r>
  <r>
    <s v="Tr_170"/>
    <x v="4"/>
    <m/>
    <m/>
    <m/>
    <m/>
    <m/>
    <m/>
    <m/>
    <n v="528947"/>
    <s v="OK"/>
    <x v="0"/>
    <x v="1"/>
  </r>
  <r>
    <s v="Tr_171"/>
    <x v="4"/>
    <m/>
    <m/>
    <m/>
    <m/>
    <m/>
    <m/>
    <m/>
    <n v="528947"/>
    <s v="OK"/>
    <x v="0"/>
    <x v="1"/>
  </r>
  <r>
    <s v="Tr_172"/>
    <x v="4"/>
    <m/>
    <m/>
    <m/>
    <m/>
    <m/>
    <m/>
    <m/>
    <n v="528947"/>
    <s v="OK"/>
    <x v="0"/>
    <x v="1"/>
  </r>
  <r>
    <s v="Tr_173"/>
    <x v="4"/>
    <m/>
    <m/>
    <m/>
    <m/>
    <m/>
    <m/>
    <m/>
    <n v="528947"/>
    <s v="OK"/>
    <x v="0"/>
    <x v="1"/>
  </r>
  <r>
    <s v="Tr_174"/>
    <x v="4"/>
    <m/>
    <m/>
    <m/>
    <m/>
    <m/>
    <m/>
    <m/>
    <n v="528947"/>
    <s v="OK"/>
    <x v="0"/>
    <x v="1"/>
  </r>
  <r>
    <s v="Tr_175"/>
    <x v="4"/>
    <m/>
    <m/>
    <m/>
    <m/>
    <m/>
    <m/>
    <m/>
    <n v="528947"/>
    <s v="OK"/>
    <x v="0"/>
    <x v="1"/>
  </r>
  <r>
    <s v="Tr_176"/>
    <x v="4"/>
    <m/>
    <m/>
    <m/>
    <m/>
    <m/>
    <m/>
    <m/>
    <n v="528947"/>
    <s v="OK"/>
    <x v="0"/>
    <x v="1"/>
  </r>
  <r>
    <s v="Tr_177"/>
    <x v="4"/>
    <m/>
    <m/>
    <m/>
    <m/>
    <m/>
    <m/>
    <m/>
    <n v="528947"/>
    <s v="OK"/>
    <x v="0"/>
    <x v="1"/>
  </r>
  <r>
    <s v="Tr_178"/>
    <x v="4"/>
    <m/>
    <m/>
    <m/>
    <m/>
    <m/>
    <m/>
    <m/>
    <n v="528947"/>
    <s v="OK"/>
    <x v="0"/>
    <x v="1"/>
  </r>
  <r>
    <s v="Tr_179"/>
    <x v="4"/>
    <m/>
    <m/>
    <m/>
    <m/>
    <m/>
    <m/>
    <m/>
    <n v="528947"/>
    <s v="OK"/>
    <x v="0"/>
    <x v="1"/>
  </r>
  <r>
    <s v="Tr_180"/>
    <x v="4"/>
    <m/>
    <m/>
    <m/>
    <m/>
    <m/>
    <m/>
    <m/>
    <n v="528947"/>
    <s v="OK"/>
    <x v="0"/>
    <x v="1"/>
  </r>
  <r>
    <s v="Tr_181"/>
    <x v="4"/>
    <m/>
    <m/>
    <m/>
    <m/>
    <m/>
    <m/>
    <m/>
    <n v="528947"/>
    <s v="OK"/>
    <x v="0"/>
    <x v="1"/>
  </r>
  <r>
    <s v="Tr_182"/>
    <x v="4"/>
    <m/>
    <m/>
    <m/>
    <m/>
    <m/>
    <m/>
    <m/>
    <n v="528947"/>
    <s v="OK"/>
    <x v="0"/>
    <x v="1"/>
  </r>
  <r>
    <s v="Tr_183"/>
    <x v="4"/>
    <m/>
    <m/>
    <m/>
    <m/>
    <m/>
    <m/>
    <m/>
    <n v="528947"/>
    <s v="OK"/>
    <x v="0"/>
    <x v="1"/>
  </r>
  <r>
    <s v="Tr_184"/>
    <x v="4"/>
    <m/>
    <m/>
    <m/>
    <m/>
    <m/>
    <m/>
    <m/>
    <n v="528947"/>
    <s v="OK"/>
    <x v="0"/>
    <x v="1"/>
  </r>
  <r>
    <s v="Tr_185"/>
    <x v="4"/>
    <m/>
    <m/>
    <m/>
    <m/>
    <m/>
    <m/>
    <m/>
    <n v="528947"/>
    <s v="OK"/>
    <x v="0"/>
    <x v="1"/>
  </r>
  <r>
    <s v="Tr_186"/>
    <x v="4"/>
    <m/>
    <m/>
    <m/>
    <m/>
    <m/>
    <m/>
    <m/>
    <n v="528947"/>
    <s v="OK"/>
    <x v="0"/>
    <x v="1"/>
  </r>
  <r>
    <s v="Tr_187"/>
    <x v="4"/>
    <m/>
    <m/>
    <m/>
    <m/>
    <m/>
    <m/>
    <m/>
    <n v="528947"/>
    <s v="OK"/>
    <x v="0"/>
    <x v="1"/>
  </r>
  <r>
    <s v="Tr_188"/>
    <x v="4"/>
    <m/>
    <m/>
    <m/>
    <m/>
    <m/>
    <m/>
    <m/>
    <n v="528947"/>
    <s v="OK"/>
    <x v="0"/>
    <x v="1"/>
  </r>
  <r>
    <s v="Tr_189"/>
    <x v="4"/>
    <m/>
    <m/>
    <m/>
    <m/>
    <m/>
    <m/>
    <m/>
    <n v="528947"/>
    <s v="OK"/>
    <x v="0"/>
    <x v="1"/>
  </r>
  <r>
    <s v="Tr_190"/>
    <x v="4"/>
    <m/>
    <m/>
    <m/>
    <m/>
    <m/>
    <m/>
    <m/>
    <n v="528947"/>
    <s v="OK"/>
    <x v="0"/>
    <x v="1"/>
  </r>
  <r>
    <s v="Tr_191"/>
    <x v="4"/>
    <m/>
    <m/>
    <m/>
    <m/>
    <m/>
    <m/>
    <m/>
    <n v="528947"/>
    <s v="OK"/>
    <x v="0"/>
    <x v="1"/>
  </r>
  <r>
    <s v="Tr_192"/>
    <x v="4"/>
    <m/>
    <m/>
    <m/>
    <m/>
    <m/>
    <m/>
    <m/>
    <n v="528947"/>
    <s v="OK"/>
    <x v="0"/>
    <x v="1"/>
  </r>
  <r>
    <s v="Tr_193"/>
    <x v="4"/>
    <m/>
    <m/>
    <m/>
    <m/>
    <m/>
    <m/>
    <m/>
    <n v="528947"/>
    <s v="OK"/>
    <x v="0"/>
    <x v="1"/>
  </r>
  <r>
    <s v="Tr_194"/>
    <x v="4"/>
    <m/>
    <m/>
    <m/>
    <m/>
    <m/>
    <m/>
    <m/>
    <n v="528947"/>
    <s v="OK"/>
    <x v="0"/>
    <x v="1"/>
  </r>
  <r>
    <s v="Tr_195"/>
    <x v="4"/>
    <m/>
    <m/>
    <m/>
    <m/>
    <m/>
    <m/>
    <m/>
    <n v="528947"/>
    <s v="OK"/>
    <x v="0"/>
    <x v="1"/>
  </r>
  <r>
    <s v="Tr_196"/>
    <x v="4"/>
    <m/>
    <m/>
    <m/>
    <m/>
    <m/>
    <m/>
    <m/>
    <n v="528947"/>
    <s v="OK"/>
    <x v="0"/>
    <x v="1"/>
  </r>
  <r>
    <s v="Tr_197"/>
    <x v="4"/>
    <m/>
    <m/>
    <m/>
    <m/>
    <m/>
    <m/>
    <m/>
    <n v="528947"/>
    <s v="OK"/>
    <x v="0"/>
    <x v="1"/>
  </r>
  <r>
    <s v="Tr_198"/>
    <x v="4"/>
    <m/>
    <m/>
    <m/>
    <m/>
    <m/>
    <m/>
    <m/>
    <n v="528947"/>
    <s v="OK"/>
    <x v="0"/>
    <x v="1"/>
  </r>
  <r>
    <s v="Tr_199"/>
    <x v="4"/>
    <m/>
    <m/>
    <m/>
    <m/>
    <m/>
    <m/>
    <m/>
    <n v="528947"/>
    <s v="OK"/>
    <x v="0"/>
    <x v="1"/>
  </r>
  <r>
    <s v="Tr_200"/>
    <x v="4"/>
    <m/>
    <m/>
    <m/>
    <m/>
    <m/>
    <m/>
    <m/>
    <n v="528947"/>
    <s v="OK"/>
    <x v="0"/>
    <x v="1"/>
  </r>
  <r>
    <s v="Tr_201"/>
    <x v="4"/>
    <m/>
    <m/>
    <m/>
    <m/>
    <m/>
    <m/>
    <m/>
    <n v="528947"/>
    <s v="OK"/>
    <x v="0"/>
    <x v="1"/>
  </r>
  <r>
    <s v="Tr_202"/>
    <x v="4"/>
    <m/>
    <m/>
    <m/>
    <m/>
    <m/>
    <m/>
    <m/>
    <n v="528947"/>
    <s v="OK"/>
    <x v="0"/>
    <x v="1"/>
  </r>
  <r>
    <s v="Tr_203"/>
    <x v="4"/>
    <m/>
    <m/>
    <m/>
    <m/>
    <m/>
    <m/>
    <m/>
    <n v="528947"/>
    <s v="OK"/>
    <x v="0"/>
    <x v="1"/>
  </r>
  <r>
    <s v="Tr_204"/>
    <x v="4"/>
    <m/>
    <m/>
    <m/>
    <m/>
    <m/>
    <m/>
    <m/>
    <n v="528947"/>
    <s v="OK"/>
    <x v="0"/>
    <x v="1"/>
  </r>
  <r>
    <s v="Tr_205"/>
    <x v="4"/>
    <m/>
    <m/>
    <m/>
    <m/>
    <m/>
    <m/>
    <m/>
    <n v="528947"/>
    <s v="OK"/>
    <x v="0"/>
    <x v="1"/>
  </r>
  <r>
    <s v="Tr_206"/>
    <x v="4"/>
    <m/>
    <m/>
    <m/>
    <m/>
    <m/>
    <m/>
    <m/>
    <n v="528947"/>
    <s v="OK"/>
    <x v="0"/>
    <x v="1"/>
  </r>
  <r>
    <s v="Tr_207"/>
    <x v="4"/>
    <m/>
    <m/>
    <m/>
    <m/>
    <m/>
    <m/>
    <m/>
    <n v="528947"/>
    <s v="OK"/>
    <x v="0"/>
    <x v="1"/>
  </r>
  <r>
    <s v="Tr_208"/>
    <x v="4"/>
    <m/>
    <m/>
    <m/>
    <m/>
    <m/>
    <m/>
    <m/>
    <n v="528947"/>
    <s v="OK"/>
    <x v="0"/>
    <x v="1"/>
  </r>
  <r>
    <s v="Tr_209"/>
    <x v="4"/>
    <m/>
    <m/>
    <m/>
    <m/>
    <m/>
    <m/>
    <m/>
    <n v="528947"/>
    <s v="OK"/>
    <x v="0"/>
    <x v="1"/>
  </r>
  <r>
    <s v="Tr_210"/>
    <x v="4"/>
    <m/>
    <m/>
    <m/>
    <m/>
    <m/>
    <m/>
    <m/>
    <n v="528947"/>
    <s v="OK"/>
    <x v="0"/>
    <x v="1"/>
  </r>
  <r>
    <s v="Tr_211"/>
    <x v="4"/>
    <m/>
    <m/>
    <m/>
    <m/>
    <m/>
    <m/>
    <m/>
    <n v="528947"/>
    <s v="OK"/>
    <x v="0"/>
    <x v="1"/>
  </r>
  <r>
    <s v="Tr_212"/>
    <x v="4"/>
    <m/>
    <m/>
    <m/>
    <m/>
    <m/>
    <m/>
    <m/>
    <n v="528947"/>
    <s v="OK"/>
    <x v="0"/>
    <x v="1"/>
  </r>
  <r>
    <s v="Tr_213"/>
    <x v="4"/>
    <m/>
    <m/>
    <m/>
    <m/>
    <m/>
    <m/>
    <m/>
    <n v="528947"/>
    <s v="OK"/>
    <x v="0"/>
    <x v="1"/>
  </r>
  <r>
    <s v="Tr_214"/>
    <x v="4"/>
    <m/>
    <m/>
    <m/>
    <m/>
    <m/>
    <m/>
    <m/>
    <n v="528947"/>
    <s v="OK"/>
    <x v="0"/>
    <x v="1"/>
  </r>
  <r>
    <s v="Tr_215"/>
    <x v="4"/>
    <m/>
    <m/>
    <m/>
    <m/>
    <m/>
    <m/>
    <m/>
    <n v="528947"/>
    <s v="OK"/>
    <x v="0"/>
    <x v="1"/>
  </r>
  <r>
    <s v="Tr_216"/>
    <x v="4"/>
    <m/>
    <m/>
    <m/>
    <m/>
    <m/>
    <m/>
    <m/>
    <n v="528947"/>
    <s v="OK"/>
    <x v="0"/>
    <x v="1"/>
  </r>
  <r>
    <s v="Tr_217"/>
    <x v="4"/>
    <m/>
    <m/>
    <m/>
    <m/>
    <m/>
    <m/>
    <m/>
    <n v="528947"/>
    <s v="OK"/>
    <x v="0"/>
    <x v="1"/>
  </r>
  <r>
    <s v="Tr_218"/>
    <x v="4"/>
    <m/>
    <m/>
    <m/>
    <m/>
    <m/>
    <m/>
    <m/>
    <n v="528947"/>
    <s v="OK"/>
    <x v="0"/>
    <x v="1"/>
  </r>
  <r>
    <s v="Tr_219"/>
    <x v="4"/>
    <m/>
    <m/>
    <m/>
    <m/>
    <m/>
    <m/>
    <m/>
    <n v="528947"/>
    <s v="OK"/>
    <x v="0"/>
    <x v="1"/>
  </r>
  <r>
    <s v="Tr_220"/>
    <x v="4"/>
    <m/>
    <m/>
    <m/>
    <m/>
    <m/>
    <m/>
    <m/>
    <n v="528947"/>
    <s v="OK"/>
    <x v="0"/>
    <x v="1"/>
  </r>
  <r>
    <s v="Tr_221"/>
    <x v="4"/>
    <m/>
    <m/>
    <m/>
    <m/>
    <m/>
    <m/>
    <m/>
    <n v="528947"/>
    <s v="OK"/>
    <x v="0"/>
    <x v="1"/>
  </r>
  <r>
    <s v="Tr_222"/>
    <x v="4"/>
    <m/>
    <m/>
    <m/>
    <m/>
    <m/>
    <m/>
    <m/>
    <n v="528947"/>
    <s v="OK"/>
    <x v="0"/>
    <x v="1"/>
  </r>
  <r>
    <s v="Tr_223"/>
    <x v="4"/>
    <m/>
    <m/>
    <m/>
    <m/>
    <m/>
    <m/>
    <m/>
    <n v="528947"/>
    <s v="OK"/>
    <x v="0"/>
    <x v="1"/>
  </r>
  <r>
    <s v="Tr_224"/>
    <x v="4"/>
    <m/>
    <m/>
    <m/>
    <m/>
    <m/>
    <m/>
    <m/>
    <n v="528947"/>
    <s v="OK"/>
    <x v="0"/>
    <x v="1"/>
  </r>
  <r>
    <s v="Tr_225"/>
    <x v="4"/>
    <m/>
    <m/>
    <m/>
    <m/>
    <m/>
    <m/>
    <m/>
    <n v="528947"/>
    <s v="OK"/>
    <x v="0"/>
    <x v="1"/>
  </r>
  <r>
    <s v="Tr_226"/>
    <x v="4"/>
    <m/>
    <m/>
    <m/>
    <m/>
    <m/>
    <m/>
    <m/>
    <n v="528947"/>
    <s v="OK"/>
    <x v="0"/>
    <x v="1"/>
  </r>
  <r>
    <s v="Tr_227"/>
    <x v="4"/>
    <m/>
    <m/>
    <m/>
    <m/>
    <m/>
    <m/>
    <m/>
    <n v="528947"/>
    <s v="OK"/>
    <x v="0"/>
    <x v="1"/>
  </r>
  <r>
    <s v="Tr_228"/>
    <x v="4"/>
    <m/>
    <m/>
    <m/>
    <m/>
    <m/>
    <m/>
    <m/>
    <n v="528947"/>
    <s v="OK"/>
    <x v="0"/>
    <x v="1"/>
  </r>
  <r>
    <s v="Tr_229"/>
    <x v="4"/>
    <m/>
    <m/>
    <m/>
    <m/>
    <m/>
    <m/>
    <m/>
    <n v="528947"/>
    <s v="OK"/>
    <x v="0"/>
    <x v="1"/>
  </r>
  <r>
    <s v="Tr_230"/>
    <x v="4"/>
    <m/>
    <m/>
    <m/>
    <m/>
    <m/>
    <m/>
    <m/>
    <n v="528947"/>
    <s v="OK"/>
    <x v="0"/>
    <x v="1"/>
  </r>
  <r>
    <s v="Tr_231"/>
    <x v="4"/>
    <m/>
    <m/>
    <m/>
    <m/>
    <m/>
    <m/>
    <m/>
    <n v="528947"/>
    <s v="OK"/>
    <x v="0"/>
    <x v="1"/>
  </r>
  <r>
    <s v="Tr_232"/>
    <x v="4"/>
    <m/>
    <m/>
    <m/>
    <m/>
    <m/>
    <m/>
    <m/>
    <n v="528947"/>
    <s v="OK"/>
    <x v="0"/>
    <x v="1"/>
  </r>
  <r>
    <s v="Tr_233"/>
    <x v="4"/>
    <m/>
    <m/>
    <m/>
    <m/>
    <m/>
    <m/>
    <m/>
    <n v="528947"/>
    <s v="OK"/>
    <x v="0"/>
    <x v="1"/>
  </r>
  <r>
    <s v="Tr_234"/>
    <x v="4"/>
    <m/>
    <m/>
    <m/>
    <m/>
    <m/>
    <m/>
    <m/>
    <n v="528947"/>
    <s v="OK"/>
    <x v="0"/>
    <x v="1"/>
  </r>
  <r>
    <s v="Tr_235"/>
    <x v="4"/>
    <m/>
    <m/>
    <m/>
    <m/>
    <m/>
    <m/>
    <m/>
    <n v="528947"/>
    <s v="OK"/>
    <x v="0"/>
    <x v="1"/>
  </r>
  <r>
    <s v="Tr_236"/>
    <x v="4"/>
    <m/>
    <m/>
    <m/>
    <m/>
    <m/>
    <m/>
    <m/>
    <n v="528947"/>
    <s v="OK"/>
    <x v="0"/>
    <x v="1"/>
  </r>
  <r>
    <s v="Tr_237"/>
    <x v="4"/>
    <m/>
    <m/>
    <m/>
    <m/>
    <m/>
    <m/>
    <m/>
    <n v="528947"/>
    <s v="OK"/>
    <x v="0"/>
    <x v="1"/>
  </r>
  <r>
    <s v="Tr_238"/>
    <x v="4"/>
    <m/>
    <m/>
    <m/>
    <m/>
    <m/>
    <m/>
    <m/>
    <n v="528947"/>
    <s v="OK"/>
    <x v="0"/>
    <x v="1"/>
  </r>
  <r>
    <s v="Tr_239"/>
    <x v="4"/>
    <m/>
    <m/>
    <m/>
    <m/>
    <m/>
    <m/>
    <m/>
    <n v="528947"/>
    <s v="OK"/>
    <x v="0"/>
    <x v="1"/>
  </r>
  <r>
    <s v="Tr_240"/>
    <x v="4"/>
    <m/>
    <m/>
    <m/>
    <m/>
    <m/>
    <m/>
    <m/>
    <n v="528947"/>
    <s v="OK"/>
    <x v="0"/>
    <x v="1"/>
  </r>
  <r>
    <s v="Tr_241"/>
    <x v="4"/>
    <m/>
    <m/>
    <m/>
    <m/>
    <m/>
    <m/>
    <m/>
    <n v="528947"/>
    <s v="OK"/>
    <x v="0"/>
    <x v="1"/>
  </r>
  <r>
    <s v="Tr_242"/>
    <x v="4"/>
    <m/>
    <m/>
    <m/>
    <m/>
    <m/>
    <m/>
    <m/>
    <n v="528947"/>
    <s v="OK"/>
    <x v="0"/>
    <x v="1"/>
  </r>
  <r>
    <s v="Tr_243"/>
    <x v="4"/>
    <m/>
    <m/>
    <m/>
    <m/>
    <m/>
    <m/>
    <m/>
    <n v="528947"/>
    <s v="OK"/>
    <x v="0"/>
    <x v="1"/>
  </r>
  <r>
    <s v="Tr_244"/>
    <x v="4"/>
    <m/>
    <m/>
    <m/>
    <m/>
    <m/>
    <m/>
    <m/>
    <n v="528947"/>
    <s v="OK"/>
    <x v="0"/>
    <x v="1"/>
  </r>
  <r>
    <s v="Tr_245"/>
    <x v="4"/>
    <m/>
    <m/>
    <m/>
    <m/>
    <m/>
    <m/>
    <m/>
    <n v="528947"/>
    <s v="OK"/>
    <x v="0"/>
    <x v="1"/>
  </r>
  <r>
    <s v="Tr_246"/>
    <x v="4"/>
    <m/>
    <m/>
    <m/>
    <m/>
    <m/>
    <m/>
    <m/>
    <n v="528947"/>
    <s v="OK"/>
    <x v="0"/>
    <x v="1"/>
  </r>
  <r>
    <s v="Tr_247"/>
    <x v="4"/>
    <m/>
    <m/>
    <m/>
    <m/>
    <m/>
    <m/>
    <m/>
    <n v="528947"/>
    <s v="OK"/>
    <x v="0"/>
    <x v="1"/>
  </r>
  <r>
    <s v="Tr_248"/>
    <x v="4"/>
    <m/>
    <m/>
    <m/>
    <m/>
    <m/>
    <m/>
    <m/>
    <n v="528947"/>
    <s v="OK"/>
    <x v="0"/>
    <x v="1"/>
  </r>
  <r>
    <s v="Tr_249"/>
    <x v="4"/>
    <m/>
    <m/>
    <m/>
    <m/>
    <m/>
    <m/>
    <m/>
    <n v="528947"/>
    <s v="OK"/>
    <x v="0"/>
    <x v="1"/>
  </r>
  <r>
    <s v="Tr_250"/>
    <x v="4"/>
    <m/>
    <m/>
    <m/>
    <m/>
    <m/>
    <m/>
    <m/>
    <n v="528947"/>
    <s v="OK"/>
    <x v="0"/>
    <x v="1"/>
  </r>
  <r>
    <s v="Tr_251"/>
    <x v="4"/>
    <m/>
    <m/>
    <m/>
    <m/>
    <m/>
    <m/>
    <m/>
    <n v="528947"/>
    <s v="OK"/>
    <x v="0"/>
    <x v="1"/>
  </r>
  <r>
    <s v="Tr_252"/>
    <x v="4"/>
    <m/>
    <m/>
    <m/>
    <m/>
    <m/>
    <m/>
    <m/>
    <n v="528947"/>
    <s v="OK"/>
    <x v="0"/>
    <x v="1"/>
  </r>
  <r>
    <s v="Tr_253"/>
    <x v="4"/>
    <m/>
    <m/>
    <m/>
    <m/>
    <m/>
    <m/>
    <m/>
    <n v="528947"/>
    <s v="OK"/>
    <x v="0"/>
    <x v="1"/>
  </r>
  <r>
    <s v="Tr_254"/>
    <x v="4"/>
    <m/>
    <m/>
    <m/>
    <m/>
    <m/>
    <m/>
    <m/>
    <n v="528947"/>
    <s v="OK"/>
    <x v="0"/>
    <x v="1"/>
  </r>
  <r>
    <s v="Tr_255"/>
    <x v="4"/>
    <m/>
    <m/>
    <m/>
    <m/>
    <m/>
    <m/>
    <m/>
    <n v="528947"/>
    <s v="OK"/>
    <x v="0"/>
    <x v="1"/>
  </r>
  <r>
    <s v="Tr_256"/>
    <x v="4"/>
    <m/>
    <m/>
    <m/>
    <m/>
    <m/>
    <m/>
    <m/>
    <n v="528947"/>
    <s v="OK"/>
    <x v="0"/>
    <x v="1"/>
  </r>
  <r>
    <s v="Tr_257"/>
    <x v="4"/>
    <m/>
    <m/>
    <m/>
    <m/>
    <m/>
    <m/>
    <m/>
    <n v="528947"/>
    <s v="OK"/>
    <x v="0"/>
    <x v="1"/>
  </r>
  <r>
    <s v="Tr_258"/>
    <x v="4"/>
    <m/>
    <m/>
    <m/>
    <m/>
    <m/>
    <m/>
    <m/>
    <n v="528947"/>
    <s v="OK"/>
    <x v="0"/>
    <x v="1"/>
  </r>
  <r>
    <s v="Tr_259"/>
    <x v="4"/>
    <m/>
    <m/>
    <m/>
    <m/>
    <m/>
    <m/>
    <m/>
    <n v="528947"/>
    <s v="OK"/>
    <x v="0"/>
    <x v="1"/>
  </r>
  <r>
    <s v="Tr_260"/>
    <x v="4"/>
    <m/>
    <m/>
    <m/>
    <m/>
    <m/>
    <m/>
    <m/>
    <n v="528947"/>
    <s v="OK"/>
    <x v="0"/>
    <x v="1"/>
  </r>
  <r>
    <s v="Tr_261"/>
    <x v="4"/>
    <m/>
    <m/>
    <m/>
    <m/>
    <m/>
    <m/>
    <m/>
    <n v="528947"/>
    <s v="OK"/>
    <x v="0"/>
    <x v="1"/>
  </r>
  <r>
    <s v="Tr_262"/>
    <x v="4"/>
    <m/>
    <m/>
    <m/>
    <m/>
    <m/>
    <m/>
    <m/>
    <n v="528947"/>
    <s v="OK"/>
    <x v="0"/>
    <x v="1"/>
  </r>
  <r>
    <s v="Tr_263"/>
    <x v="4"/>
    <m/>
    <m/>
    <m/>
    <m/>
    <m/>
    <m/>
    <m/>
    <n v="528947"/>
    <s v="OK"/>
    <x v="0"/>
    <x v="1"/>
  </r>
  <r>
    <s v="Tr_264"/>
    <x v="4"/>
    <m/>
    <m/>
    <m/>
    <m/>
    <m/>
    <m/>
    <m/>
    <n v="528947"/>
    <s v="OK"/>
    <x v="0"/>
    <x v="1"/>
  </r>
  <r>
    <s v="Tr_265"/>
    <x v="4"/>
    <m/>
    <m/>
    <m/>
    <m/>
    <m/>
    <m/>
    <m/>
    <n v="528947"/>
    <s v="OK"/>
    <x v="0"/>
    <x v="1"/>
  </r>
  <r>
    <s v="Tr_266"/>
    <x v="4"/>
    <m/>
    <m/>
    <m/>
    <m/>
    <m/>
    <m/>
    <m/>
    <n v="528947"/>
    <s v="OK"/>
    <x v="0"/>
    <x v="1"/>
  </r>
  <r>
    <s v="Tr_267"/>
    <x v="4"/>
    <m/>
    <m/>
    <m/>
    <m/>
    <m/>
    <m/>
    <m/>
    <n v="528947"/>
    <s v="OK"/>
    <x v="0"/>
    <x v="1"/>
  </r>
  <r>
    <s v="Tr_268"/>
    <x v="4"/>
    <m/>
    <m/>
    <m/>
    <m/>
    <m/>
    <m/>
    <m/>
    <n v="528947"/>
    <s v="OK"/>
    <x v="0"/>
    <x v="1"/>
  </r>
  <r>
    <s v="Tr_269"/>
    <x v="4"/>
    <m/>
    <m/>
    <m/>
    <m/>
    <m/>
    <m/>
    <m/>
    <n v="528947"/>
    <s v="OK"/>
    <x v="0"/>
    <x v="1"/>
  </r>
  <r>
    <s v="Tr_270"/>
    <x v="4"/>
    <m/>
    <m/>
    <m/>
    <m/>
    <m/>
    <m/>
    <m/>
    <n v="528947"/>
    <s v="OK"/>
    <x v="0"/>
    <x v="1"/>
  </r>
  <r>
    <s v="Tr_271"/>
    <x v="4"/>
    <m/>
    <m/>
    <m/>
    <m/>
    <m/>
    <m/>
    <m/>
    <n v="528947"/>
    <s v="OK"/>
    <x v="0"/>
    <x v="1"/>
  </r>
  <r>
    <s v="Tr_272"/>
    <x v="4"/>
    <m/>
    <m/>
    <m/>
    <m/>
    <m/>
    <m/>
    <m/>
    <n v="528947"/>
    <s v="OK"/>
    <x v="0"/>
    <x v="1"/>
  </r>
  <r>
    <s v="Tr_273"/>
    <x v="4"/>
    <m/>
    <m/>
    <m/>
    <m/>
    <m/>
    <m/>
    <m/>
    <n v="528947"/>
    <s v="OK"/>
    <x v="0"/>
    <x v="1"/>
  </r>
  <r>
    <s v="Tr_274"/>
    <x v="4"/>
    <m/>
    <m/>
    <m/>
    <m/>
    <m/>
    <m/>
    <m/>
    <n v="528947"/>
    <s v="OK"/>
    <x v="0"/>
    <x v="1"/>
  </r>
  <r>
    <s v="Tr_275"/>
    <x v="4"/>
    <m/>
    <m/>
    <m/>
    <m/>
    <m/>
    <m/>
    <m/>
    <n v="528947"/>
    <s v="OK"/>
    <x v="0"/>
    <x v="1"/>
  </r>
  <r>
    <s v="Tr_276"/>
    <x v="4"/>
    <m/>
    <m/>
    <m/>
    <m/>
    <m/>
    <m/>
    <m/>
    <n v="528947"/>
    <s v="OK"/>
    <x v="0"/>
    <x v="1"/>
  </r>
  <r>
    <s v="Tr_277"/>
    <x v="4"/>
    <m/>
    <m/>
    <m/>
    <m/>
    <m/>
    <m/>
    <m/>
    <n v="528947"/>
    <s v="OK"/>
    <x v="0"/>
    <x v="1"/>
  </r>
  <r>
    <s v="Tr_278"/>
    <x v="4"/>
    <m/>
    <m/>
    <m/>
    <m/>
    <m/>
    <m/>
    <m/>
    <n v="528947"/>
    <s v="OK"/>
    <x v="0"/>
    <x v="1"/>
  </r>
  <r>
    <s v="Tr_279"/>
    <x v="4"/>
    <m/>
    <m/>
    <m/>
    <m/>
    <m/>
    <m/>
    <m/>
    <n v="528947"/>
    <s v="OK"/>
    <x v="0"/>
    <x v="1"/>
  </r>
  <r>
    <s v="Tr_280"/>
    <x v="4"/>
    <m/>
    <m/>
    <m/>
    <m/>
    <m/>
    <m/>
    <m/>
    <n v="528947"/>
    <s v="OK"/>
    <x v="0"/>
    <x v="1"/>
  </r>
  <r>
    <s v="Tr_281"/>
    <x v="4"/>
    <m/>
    <m/>
    <m/>
    <m/>
    <m/>
    <m/>
    <m/>
    <n v="528947"/>
    <s v="OK"/>
    <x v="0"/>
    <x v="1"/>
  </r>
  <r>
    <s v="Tr_282"/>
    <x v="4"/>
    <m/>
    <m/>
    <m/>
    <m/>
    <m/>
    <m/>
    <m/>
    <n v="528947"/>
    <s v="OK"/>
    <x v="0"/>
    <x v="1"/>
  </r>
  <r>
    <s v="Tr_283"/>
    <x v="4"/>
    <m/>
    <m/>
    <m/>
    <m/>
    <m/>
    <m/>
    <m/>
    <n v="528947"/>
    <s v="OK"/>
    <x v="0"/>
    <x v="1"/>
  </r>
  <r>
    <s v="Tr_284"/>
    <x v="4"/>
    <m/>
    <m/>
    <m/>
    <m/>
    <m/>
    <m/>
    <m/>
    <n v="528947"/>
    <s v="OK"/>
    <x v="0"/>
    <x v="1"/>
  </r>
  <r>
    <s v="Tr_285"/>
    <x v="4"/>
    <m/>
    <m/>
    <m/>
    <m/>
    <m/>
    <m/>
    <m/>
    <n v="528947"/>
    <s v="OK"/>
    <x v="0"/>
    <x v="1"/>
  </r>
  <r>
    <s v="Tr_286"/>
    <x v="4"/>
    <m/>
    <m/>
    <m/>
    <m/>
    <m/>
    <m/>
    <m/>
    <n v="528947"/>
    <s v="OK"/>
    <x v="0"/>
    <x v="1"/>
  </r>
  <r>
    <s v="Tr_287"/>
    <x v="4"/>
    <m/>
    <m/>
    <m/>
    <m/>
    <m/>
    <m/>
    <m/>
    <n v="528947"/>
    <s v="OK"/>
    <x v="0"/>
    <x v="1"/>
  </r>
  <r>
    <s v="Tr_288"/>
    <x v="4"/>
    <m/>
    <m/>
    <m/>
    <m/>
    <m/>
    <m/>
    <m/>
    <n v="528947"/>
    <s v="OK"/>
    <x v="0"/>
    <x v="1"/>
  </r>
  <r>
    <s v="Tr_289"/>
    <x v="4"/>
    <m/>
    <m/>
    <m/>
    <m/>
    <m/>
    <m/>
    <m/>
    <n v="528947"/>
    <s v="OK"/>
    <x v="0"/>
    <x v="1"/>
  </r>
  <r>
    <s v="Tr_290"/>
    <x v="4"/>
    <m/>
    <m/>
    <m/>
    <m/>
    <m/>
    <m/>
    <m/>
    <n v="528947"/>
    <s v="OK"/>
    <x v="0"/>
    <x v="1"/>
  </r>
  <r>
    <s v="Tr_291"/>
    <x v="4"/>
    <m/>
    <m/>
    <m/>
    <m/>
    <m/>
    <m/>
    <m/>
    <n v="528947"/>
    <s v="OK"/>
    <x v="0"/>
    <x v="1"/>
  </r>
  <r>
    <s v="Tr_292"/>
    <x v="4"/>
    <m/>
    <m/>
    <m/>
    <m/>
    <m/>
    <m/>
    <m/>
    <n v="528947"/>
    <s v="OK"/>
    <x v="0"/>
    <x v="1"/>
  </r>
  <r>
    <s v="Tr_293"/>
    <x v="4"/>
    <m/>
    <m/>
    <m/>
    <m/>
    <m/>
    <m/>
    <m/>
    <n v="528947"/>
    <s v="OK"/>
    <x v="0"/>
    <x v="1"/>
  </r>
  <r>
    <s v="Tr_294"/>
    <x v="4"/>
    <m/>
    <m/>
    <m/>
    <m/>
    <m/>
    <m/>
    <m/>
    <n v="528947"/>
    <s v="OK"/>
    <x v="0"/>
    <x v="1"/>
  </r>
  <r>
    <s v="Tr_295"/>
    <x v="4"/>
    <m/>
    <m/>
    <m/>
    <m/>
    <m/>
    <m/>
    <m/>
    <n v="528947"/>
    <s v="OK"/>
    <x v="0"/>
    <x v="1"/>
  </r>
  <r>
    <s v="Tr_296"/>
    <x v="4"/>
    <m/>
    <m/>
    <m/>
    <m/>
    <m/>
    <m/>
    <m/>
    <n v="528947"/>
    <s v="OK"/>
    <x v="0"/>
    <x v="1"/>
  </r>
  <r>
    <s v="Tr_297"/>
    <x v="4"/>
    <m/>
    <m/>
    <m/>
    <m/>
    <m/>
    <m/>
    <m/>
    <n v="528947"/>
    <s v="OK"/>
    <x v="0"/>
    <x v="1"/>
  </r>
  <r>
    <s v="Tr_298"/>
    <x v="4"/>
    <m/>
    <m/>
    <m/>
    <m/>
    <m/>
    <m/>
    <m/>
    <n v="528947"/>
    <s v="OK"/>
    <x v="0"/>
    <x v="1"/>
  </r>
  <r>
    <s v="Tr_299"/>
    <x v="4"/>
    <m/>
    <m/>
    <m/>
    <m/>
    <m/>
    <m/>
    <m/>
    <n v="528947"/>
    <s v="OK"/>
    <x v="0"/>
    <x v="1"/>
  </r>
  <r>
    <s v="Tr_300"/>
    <x v="4"/>
    <m/>
    <m/>
    <m/>
    <m/>
    <m/>
    <m/>
    <m/>
    <n v="528947"/>
    <s v="OK"/>
    <x v="0"/>
    <x v="1"/>
  </r>
  <r>
    <s v="Tr_301"/>
    <x v="4"/>
    <m/>
    <m/>
    <m/>
    <m/>
    <m/>
    <m/>
    <m/>
    <n v="528947"/>
    <s v="OK"/>
    <x v="0"/>
    <x v="1"/>
  </r>
  <r>
    <s v="Tr_302"/>
    <x v="4"/>
    <m/>
    <m/>
    <m/>
    <m/>
    <m/>
    <m/>
    <m/>
    <n v="528947"/>
    <s v="OK"/>
    <x v="0"/>
    <x v="1"/>
  </r>
  <r>
    <s v="Tr_303"/>
    <x v="4"/>
    <m/>
    <m/>
    <m/>
    <m/>
    <m/>
    <m/>
    <m/>
    <n v="528947"/>
    <s v="OK"/>
    <x v="0"/>
    <x v="1"/>
  </r>
  <r>
    <s v="Tr_304"/>
    <x v="4"/>
    <m/>
    <m/>
    <m/>
    <m/>
    <m/>
    <m/>
    <m/>
    <n v="528947"/>
    <s v="OK"/>
    <x v="0"/>
    <x v="1"/>
  </r>
  <r>
    <s v="Tr_305"/>
    <x v="4"/>
    <m/>
    <m/>
    <m/>
    <m/>
    <m/>
    <m/>
    <m/>
    <n v="528947"/>
    <s v="OK"/>
    <x v="0"/>
    <x v="1"/>
  </r>
  <r>
    <s v="Tr_306"/>
    <x v="4"/>
    <m/>
    <m/>
    <m/>
    <m/>
    <m/>
    <m/>
    <m/>
    <n v="528947"/>
    <s v="OK"/>
    <x v="0"/>
    <x v="1"/>
  </r>
  <r>
    <s v="Tr_307"/>
    <x v="4"/>
    <m/>
    <m/>
    <m/>
    <m/>
    <m/>
    <m/>
    <m/>
    <n v="528947"/>
    <s v="OK"/>
    <x v="0"/>
    <x v="1"/>
  </r>
  <r>
    <s v="Tr_308"/>
    <x v="4"/>
    <m/>
    <m/>
    <m/>
    <m/>
    <m/>
    <m/>
    <m/>
    <n v="528947"/>
    <s v="OK"/>
    <x v="0"/>
    <x v="1"/>
  </r>
  <r>
    <s v="Tr_309"/>
    <x v="4"/>
    <m/>
    <m/>
    <m/>
    <m/>
    <m/>
    <m/>
    <m/>
    <n v="528947"/>
    <s v="OK"/>
    <x v="0"/>
    <x v="1"/>
  </r>
  <r>
    <s v="Tr_310"/>
    <x v="4"/>
    <m/>
    <m/>
    <m/>
    <m/>
    <m/>
    <m/>
    <m/>
    <n v="528947"/>
    <s v="OK"/>
    <x v="0"/>
    <x v="1"/>
  </r>
  <r>
    <s v="Tr_311"/>
    <x v="4"/>
    <m/>
    <m/>
    <m/>
    <m/>
    <m/>
    <m/>
    <m/>
    <n v="528947"/>
    <s v="OK"/>
    <x v="0"/>
    <x v="1"/>
  </r>
  <r>
    <s v="Tr_312"/>
    <x v="4"/>
    <m/>
    <m/>
    <m/>
    <m/>
    <m/>
    <m/>
    <m/>
    <n v="528947"/>
    <s v="OK"/>
    <x v="0"/>
    <x v="1"/>
  </r>
  <r>
    <s v="Tr_313"/>
    <x v="4"/>
    <m/>
    <m/>
    <m/>
    <m/>
    <m/>
    <m/>
    <m/>
    <n v="528947"/>
    <s v="OK"/>
    <x v="0"/>
    <x v="1"/>
  </r>
  <r>
    <s v="Tr_314"/>
    <x v="4"/>
    <m/>
    <m/>
    <m/>
    <m/>
    <m/>
    <m/>
    <m/>
    <n v="528947"/>
    <s v="OK"/>
    <x v="0"/>
    <x v="1"/>
  </r>
  <r>
    <s v="Tr_315"/>
    <x v="4"/>
    <m/>
    <m/>
    <m/>
    <m/>
    <m/>
    <m/>
    <m/>
    <n v="528947"/>
    <s v="OK"/>
    <x v="0"/>
    <x v="1"/>
  </r>
  <r>
    <s v="Tr_316"/>
    <x v="4"/>
    <m/>
    <m/>
    <m/>
    <m/>
    <m/>
    <m/>
    <m/>
    <n v="528947"/>
    <s v="OK"/>
    <x v="0"/>
    <x v="1"/>
  </r>
  <r>
    <s v="Tr_317"/>
    <x v="4"/>
    <m/>
    <m/>
    <m/>
    <m/>
    <m/>
    <m/>
    <m/>
    <n v="528947"/>
    <s v="OK"/>
    <x v="0"/>
    <x v="1"/>
  </r>
  <r>
    <s v="Tr_318"/>
    <x v="4"/>
    <m/>
    <m/>
    <m/>
    <m/>
    <m/>
    <m/>
    <m/>
    <n v="528947"/>
    <s v="OK"/>
    <x v="0"/>
    <x v="1"/>
  </r>
  <r>
    <s v="Tr_319"/>
    <x v="4"/>
    <m/>
    <m/>
    <m/>
    <m/>
    <m/>
    <m/>
    <m/>
    <n v="528947"/>
    <s v="OK"/>
    <x v="0"/>
    <x v="1"/>
  </r>
  <r>
    <s v="Tr_320"/>
    <x v="4"/>
    <m/>
    <m/>
    <m/>
    <m/>
    <m/>
    <m/>
    <m/>
    <n v="528947"/>
    <s v="OK"/>
    <x v="0"/>
    <x v="1"/>
  </r>
  <r>
    <s v="Tr_321"/>
    <x v="4"/>
    <m/>
    <m/>
    <m/>
    <m/>
    <m/>
    <m/>
    <m/>
    <n v="528947"/>
    <s v="OK"/>
    <x v="0"/>
    <x v="1"/>
  </r>
  <r>
    <s v="Tr_322"/>
    <x v="4"/>
    <m/>
    <m/>
    <m/>
    <m/>
    <m/>
    <m/>
    <m/>
    <n v="528947"/>
    <s v="OK"/>
    <x v="0"/>
    <x v="1"/>
  </r>
  <r>
    <s v="Tr_323"/>
    <x v="4"/>
    <m/>
    <m/>
    <m/>
    <m/>
    <m/>
    <m/>
    <m/>
    <n v="528947"/>
    <s v="OK"/>
    <x v="0"/>
    <x v="1"/>
  </r>
  <r>
    <s v="Tr_324"/>
    <x v="4"/>
    <m/>
    <m/>
    <m/>
    <m/>
    <m/>
    <m/>
    <m/>
    <n v="528947"/>
    <s v="OK"/>
    <x v="0"/>
    <x v="1"/>
  </r>
  <r>
    <s v="Tr_325"/>
    <x v="4"/>
    <m/>
    <m/>
    <m/>
    <m/>
    <m/>
    <m/>
    <m/>
    <n v="528947"/>
    <s v="OK"/>
    <x v="0"/>
    <x v="1"/>
  </r>
  <r>
    <s v="Tr_326"/>
    <x v="4"/>
    <m/>
    <m/>
    <m/>
    <m/>
    <m/>
    <m/>
    <m/>
    <n v="528947"/>
    <s v="OK"/>
    <x v="0"/>
    <x v="1"/>
  </r>
  <r>
    <s v="Tr_327"/>
    <x v="4"/>
    <m/>
    <m/>
    <m/>
    <m/>
    <m/>
    <m/>
    <m/>
    <n v="528947"/>
    <s v="OK"/>
    <x v="0"/>
    <x v="1"/>
  </r>
  <r>
    <s v="Tr_328"/>
    <x v="4"/>
    <m/>
    <m/>
    <m/>
    <m/>
    <m/>
    <m/>
    <m/>
    <n v="528947"/>
    <s v="OK"/>
    <x v="0"/>
    <x v="1"/>
  </r>
  <r>
    <s v="Tr_329"/>
    <x v="4"/>
    <m/>
    <m/>
    <m/>
    <m/>
    <m/>
    <m/>
    <m/>
    <n v="528947"/>
    <s v="OK"/>
    <x v="0"/>
    <x v="1"/>
  </r>
  <r>
    <s v="Tr_330"/>
    <x v="4"/>
    <m/>
    <m/>
    <m/>
    <m/>
    <m/>
    <m/>
    <m/>
    <n v="528947"/>
    <s v="OK"/>
    <x v="0"/>
    <x v="1"/>
  </r>
  <r>
    <s v="Tr_331"/>
    <x v="4"/>
    <m/>
    <m/>
    <m/>
    <m/>
    <m/>
    <m/>
    <m/>
    <n v="528947"/>
    <s v="OK"/>
    <x v="0"/>
    <x v="1"/>
  </r>
  <r>
    <s v="Tr_332"/>
    <x v="4"/>
    <m/>
    <m/>
    <m/>
    <m/>
    <m/>
    <m/>
    <m/>
    <n v="528947"/>
    <s v="OK"/>
    <x v="0"/>
    <x v="1"/>
  </r>
  <r>
    <s v="Tr_333"/>
    <x v="4"/>
    <m/>
    <m/>
    <m/>
    <m/>
    <m/>
    <m/>
    <m/>
    <n v="528947"/>
    <s v="OK"/>
    <x v="0"/>
    <x v="1"/>
  </r>
  <r>
    <s v="Tr_334"/>
    <x v="4"/>
    <m/>
    <m/>
    <m/>
    <m/>
    <m/>
    <m/>
    <m/>
    <n v="528947"/>
    <s v="OK"/>
    <x v="0"/>
    <x v="1"/>
  </r>
  <r>
    <s v="Tr_335"/>
    <x v="4"/>
    <m/>
    <m/>
    <m/>
    <m/>
    <m/>
    <m/>
    <m/>
    <n v="528947"/>
    <s v="OK"/>
    <x v="0"/>
    <x v="1"/>
  </r>
  <r>
    <s v="Tr_336"/>
    <x v="4"/>
    <m/>
    <m/>
    <m/>
    <m/>
    <m/>
    <m/>
    <m/>
    <n v="528947"/>
    <s v="OK"/>
    <x v="0"/>
    <x v="1"/>
  </r>
  <r>
    <s v="Tr_337"/>
    <x v="4"/>
    <m/>
    <m/>
    <m/>
    <m/>
    <m/>
    <m/>
    <m/>
    <n v="528947"/>
    <s v="OK"/>
    <x v="0"/>
    <x v="1"/>
  </r>
  <r>
    <s v="Tr_338"/>
    <x v="4"/>
    <m/>
    <m/>
    <m/>
    <m/>
    <m/>
    <m/>
    <m/>
    <n v="528947"/>
    <s v="OK"/>
    <x v="0"/>
    <x v="1"/>
  </r>
  <r>
    <s v="Tr_339"/>
    <x v="4"/>
    <m/>
    <m/>
    <m/>
    <m/>
    <m/>
    <m/>
    <m/>
    <n v="528947"/>
    <s v="OK"/>
    <x v="0"/>
    <x v="1"/>
  </r>
  <r>
    <s v="Tr_340"/>
    <x v="4"/>
    <m/>
    <m/>
    <m/>
    <m/>
    <m/>
    <m/>
    <m/>
    <n v="528947"/>
    <s v="OK"/>
    <x v="0"/>
    <x v="1"/>
  </r>
  <r>
    <s v="Tr_341"/>
    <x v="4"/>
    <m/>
    <m/>
    <m/>
    <m/>
    <m/>
    <m/>
    <m/>
    <n v="528947"/>
    <s v="OK"/>
    <x v="0"/>
    <x v="1"/>
  </r>
  <r>
    <s v="Tr_342"/>
    <x v="4"/>
    <m/>
    <m/>
    <m/>
    <m/>
    <m/>
    <m/>
    <m/>
    <n v="528947"/>
    <s v="OK"/>
    <x v="0"/>
    <x v="1"/>
  </r>
  <r>
    <s v="Tr_343"/>
    <x v="4"/>
    <m/>
    <m/>
    <m/>
    <m/>
    <m/>
    <m/>
    <m/>
    <n v="528947"/>
    <s v="OK"/>
    <x v="0"/>
    <x v="1"/>
  </r>
  <r>
    <s v="Tr_344"/>
    <x v="4"/>
    <m/>
    <m/>
    <m/>
    <m/>
    <m/>
    <m/>
    <m/>
    <n v="528947"/>
    <s v="OK"/>
    <x v="0"/>
    <x v="1"/>
  </r>
  <r>
    <s v="Tr_345"/>
    <x v="4"/>
    <m/>
    <m/>
    <m/>
    <m/>
    <m/>
    <m/>
    <m/>
    <n v="528947"/>
    <s v="OK"/>
    <x v="0"/>
    <x v="1"/>
  </r>
  <r>
    <s v="Tr_346"/>
    <x v="4"/>
    <m/>
    <m/>
    <m/>
    <m/>
    <m/>
    <m/>
    <m/>
    <n v="528947"/>
    <s v="OK"/>
    <x v="0"/>
    <x v="1"/>
  </r>
  <r>
    <s v="Tr_347"/>
    <x v="4"/>
    <m/>
    <m/>
    <m/>
    <m/>
    <m/>
    <m/>
    <m/>
    <n v="528947"/>
    <s v="OK"/>
    <x v="0"/>
    <x v="1"/>
  </r>
  <r>
    <s v="Tr_348"/>
    <x v="4"/>
    <m/>
    <m/>
    <m/>
    <m/>
    <m/>
    <m/>
    <m/>
    <n v="528947"/>
    <s v="OK"/>
    <x v="0"/>
    <x v="1"/>
  </r>
  <r>
    <s v="Tr_349"/>
    <x v="4"/>
    <m/>
    <m/>
    <m/>
    <m/>
    <m/>
    <m/>
    <m/>
    <n v="528947"/>
    <s v="OK"/>
    <x v="0"/>
    <x v="1"/>
  </r>
  <r>
    <s v="Tr_350"/>
    <x v="4"/>
    <m/>
    <m/>
    <m/>
    <m/>
    <m/>
    <m/>
    <m/>
    <n v="528947"/>
    <s v="OK"/>
    <x v="0"/>
    <x v="1"/>
  </r>
  <r>
    <s v="Tr_351"/>
    <x v="4"/>
    <m/>
    <m/>
    <m/>
    <m/>
    <m/>
    <m/>
    <m/>
    <n v="528947"/>
    <s v="OK"/>
    <x v="0"/>
    <x v="1"/>
  </r>
  <r>
    <s v="Tr_352"/>
    <x v="4"/>
    <m/>
    <m/>
    <m/>
    <m/>
    <m/>
    <m/>
    <m/>
    <n v="528947"/>
    <s v="OK"/>
    <x v="0"/>
    <x v="1"/>
  </r>
  <r>
    <s v="Tr_353"/>
    <x v="4"/>
    <m/>
    <m/>
    <m/>
    <m/>
    <m/>
    <m/>
    <m/>
    <n v="528947"/>
    <s v="OK"/>
    <x v="0"/>
    <x v="1"/>
  </r>
  <r>
    <s v="Tr_354"/>
    <x v="4"/>
    <m/>
    <m/>
    <m/>
    <m/>
    <m/>
    <m/>
    <m/>
    <n v="528947"/>
    <s v="OK"/>
    <x v="0"/>
    <x v="1"/>
  </r>
  <r>
    <s v="Tr_355"/>
    <x v="4"/>
    <m/>
    <m/>
    <m/>
    <m/>
    <m/>
    <m/>
    <m/>
    <n v="528947"/>
    <s v="OK"/>
    <x v="0"/>
    <x v="1"/>
  </r>
  <r>
    <s v="Tr_356"/>
    <x v="4"/>
    <m/>
    <m/>
    <m/>
    <m/>
    <m/>
    <m/>
    <m/>
    <n v="528947"/>
    <s v="OK"/>
    <x v="0"/>
    <x v="1"/>
  </r>
  <r>
    <s v="Tr_357"/>
    <x v="4"/>
    <m/>
    <m/>
    <m/>
    <m/>
    <m/>
    <m/>
    <m/>
    <n v="528947"/>
    <s v="OK"/>
    <x v="0"/>
    <x v="1"/>
  </r>
  <r>
    <s v="Tr_358"/>
    <x v="4"/>
    <m/>
    <m/>
    <m/>
    <m/>
    <m/>
    <m/>
    <m/>
    <n v="528947"/>
    <s v="OK"/>
    <x v="0"/>
    <x v="1"/>
  </r>
  <r>
    <s v="Tr_359"/>
    <x v="4"/>
    <m/>
    <m/>
    <m/>
    <m/>
    <m/>
    <m/>
    <m/>
    <n v="528947"/>
    <s v="OK"/>
    <x v="0"/>
    <x v="1"/>
  </r>
  <r>
    <s v="Tr_360"/>
    <x v="4"/>
    <m/>
    <m/>
    <m/>
    <m/>
    <m/>
    <m/>
    <m/>
    <n v="528947"/>
    <s v="OK"/>
    <x v="0"/>
    <x v="1"/>
  </r>
  <r>
    <s v="Tr_361"/>
    <x v="4"/>
    <m/>
    <m/>
    <m/>
    <m/>
    <m/>
    <m/>
    <m/>
    <n v="528947"/>
    <s v="OK"/>
    <x v="0"/>
    <x v="1"/>
  </r>
  <r>
    <s v="Tr_362"/>
    <x v="4"/>
    <m/>
    <m/>
    <m/>
    <m/>
    <m/>
    <m/>
    <m/>
    <n v="528947"/>
    <s v="OK"/>
    <x v="0"/>
    <x v="1"/>
  </r>
  <r>
    <s v="Tr_363"/>
    <x v="4"/>
    <m/>
    <m/>
    <m/>
    <m/>
    <m/>
    <m/>
    <m/>
    <n v="528947"/>
    <s v="OK"/>
    <x v="0"/>
    <x v="1"/>
  </r>
  <r>
    <s v="Tr_364"/>
    <x v="4"/>
    <m/>
    <m/>
    <m/>
    <m/>
    <m/>
    <m/>
    <m/>
    <n v="528947"/>
    <s v="OK"/>
    <x v="0"/>
    <x v="1"/>
  </r>
  <r>
    <s v="Tr_365"/>
    <x v="4"/>
    <m/>
    <m/>
    <m/>
    <m/>
    <m/>
    <m/>
    <m/>
    <n v="528947"/>
    <s v="OK"/>
    <x v="0"/>
    <x v="1"/>
  </r>
  <r>
    <s v="Tr_366"/>
    <x v="4"/>
    <m/>
    <m/>
    <m/>
    <m/>
    <m/>
    <m/>
    <m/>
    <n v="528947"/>
    <s v="OK"/>
    <x v="0"/>
    <x v="1"/>
  </r>
  <r>
    <s v="Tr_367"/>
    <x v="4"/>
    <m/>
    <m/>
    <m/>
    <m/>
    <m/>
    <m/>
    <m/>
    <n v="528947"/>
    <s v="OK"/>
    <x v="0"/>
    <x v="1"/>
  </r>
  <r>
    <s v="Tr_368"/>
    <x v="4"/>
    <m/>
    <m/>
    <m/>
    <m/>
    <m/>
    <m/>
    <m/>
    <n v="528947"/>
    <s v="OK"/>
    <x v="0"/>
    <x v="1"/>
  </r>
  <r>
    <s v="Tr_369"/>
    <x v="4"/>
    <m/>
    <m/>
    <m/>
    <m/>
    <m/>
    <m/>
    <m/>
    <n v="528947"/>
    <s v="OK"/>
    <x v="0"/>
    <x v="1"/>
  </r>
  <r>
    <s v="Tr_370"/>
    <x v="4"/>
    <m/>
    <m/>
    <m/>
    <m/>
    <m/>
    <m/>
    <m/>
    <n v="528947"/>
    <s v="OK"/>
    <x v="0"/>
    <x v="1"/>
  </r>
  <r>
    <s v="Tr_371"/>
    <x v="4"/>
    <m/>
    <m/>
    <m/>
    <m/>
    <m/>
    <m/>
    <m/>
    <n v="528947"/>
    <s v="OK"/>
    <x v="0"/>
    <x v="1"/>
  </r>
  <r>
    <s v="Tr_372"/>
    <x v="4"/>
    <m/>
    <m/>
    <m/>
    <m/>
    <m/>
    <m/>
    <m/>
    <n v="528947"/>
    <s v="OK"/>
    <x v="0"/>
    <x v="1"/>
  </r>
  <r>
    <s v="Tr_373"/>
    <x v="4"/>
    <m/>
    <m/>
    <m/>
    <m/>
    <m/>
    <m/>
    <m/>
    <n v="528947"/>
    <s v="OK"/>
    <x v="0"/>
    <x v="1"/>
  </r>
  <r>
    <s v="Tr_374"/>
    <x v="4"/>
    <m/>
    <m/>
    <m/>
    <m/>
    <m/>
    <m/>
    <m/>
    <n v="528947"/>
    <s v="OK"/>
    <x v="0"/>
    <x v="1"/>
  </r>
  <r>
    <s v="Tr_375"/>
    <x v="4"/>
    <m/>
    <m/>
    <m/>
    <m/>
    <m/>
    <m/>
    <m/>
    <n v="528947"/>
    <s v="OK"/>
    <x v="0"/>
    <x v="1"/>
  </r>
  <r>
    <s v="Tr_376"/>
    <x v="4"/>
    <m/>
    <m/>
    <m/>
    <m/>
    <m/>
    <m/>
    <m/>
    <n v="528947"/>
    <s v="OK"/>
    <x v="0"/>
    <x v="1"/>
  </r>
  <r>
    <s v="Tr_377"/>
    <x v="4"/>
    <m/>
    <m/>
    <m/>
    <m/>
    <m/>
    <m/>
    <m/>
    <n v="528947"/>
    <s v="OK"/>
    <x v="0"/>
    <x v="1"/>
  </r>
  <r>
    <s v="Tr_378"/>
    <x v="4"/>
    <m/>
    <m/>
    <m/>
    <m/>
    <m/>
    <m/>
    <m/>
    <n v="528947"/>
    <s v="OK"/>
    <x v="0"/>
    <x v="1"/>
  </r>
  <r>
    <s v="Tr_379"/>
    <x v="4"/>
    <m/>
    <m/>
    <m/>
    <m/>
    <m/>
    <m/>
    <m/>
    <n v="528947"/>
    <s v="OK"/>
    <x v="0"/>
    <x v="1"/>
  </r>
  <r>
    <s v="Tr_380"/>
    <x v="4"/>
    <m/>
    <m/>
    <m/>
    <m/>
    <m/>
    <m/>
    <m/>
    <n v="528947"/>
    <s v="OK"/>
    <x v="0"/>
    <x v="1"/>
  </r>
  <r>
    <s v="Tr_381"/>
    <x v="4"/>
    <m/>
    <m/>
    <m/>
    <m/>
    <m/>
    <m/>
    <m/>
    <n v="528947"/>
    <s v="OK"/>
    <x v="0"/>
    <x v="1"/>
  </r>
  <r>
    <s v="Tr_382"/>
    <x v="4"/>
    <m/>
    <m/>
    <m/>
    <m/>
    <m/>
    <m/>
    <m/>
    <n v="528947"/>
    <s v="OK"/>
    <x v="0"/>
    <x v="1"/>
  </r>
  <r>
    <s v="Tr_383"/>
    <x v="4"/>
    <m/>
    <m/>
    <m/>
    <m/>
    <m/>
    <m/>
    <m/>
    <n v="528947"/>
    <s v="OK"/>
    <x v="0"/>
    <x v="1"/>
  </r>
  <r>
    <s v="Tr_384"/>
    <x v="4"/>
    <m/>
    <m/>
    <m/>
    <m/>
    <m/>
    <m/>
    <m/>
    <n v="528947"/>
    <s v="OK"/>
    <x v="0"/>
    <x v="1"/>
  </r>
  <r>
    <s v="Tr_385"/>
    <x v="4"/>
    <m/>
    <m/>
    <m/>
    <m/>
    <m/>
    <m/>
    <m/>
    <n v="528947"/>
    <s v="OK"/>
    <x v="0"/>
    <x v="1"/>
  </r>
  <r>
    <s v="Tr_386"/>
    <x v="4"/>
    <m/>
    <m/>
    <m/>
    <m/>
    <m/>
    <m/>
    <m/>
    <n v="528947"/>
    <s v="OK"/>
    <x v="0"/>
    <x v="1"/>
  </r>
  <r>
    <s v="Tr_387"/>
    <x v="4"/>
    <m/>
    <m/>
    <m/>
    <m/>
    <m/>
    <m/>
    <m/>
    <n v="528947"/>
    <s v="OK"/>
    <x v="0"/>
    <x v="1"/>
  </r>
  <r>
    <s v="Tr_388"/>
    <x v="4"/>
    <m/>
    <m/>
    <m/>
    <m/>
    <m/>
    <m/>
    <m/>
    <n v="528947"/>
    <s v="OK"/>
    <x v="0"/>
    <x v="1"/>
  </r>
  <r>
    <s v="Tr_389"/>
    <x v="4"/>
    <m/>
    <m/>
    <m/>
    <m/>
    <m/>
    <m/>
    <m/>
    <n v="528947"/>
    <s v="OK"/>
    <x v="0"/>
    <x v="1"/>
  </r>
  <r>
    <s v="Tr_390"/>
    <x v="4"/>
    <m/>
    <m/>
    <m/>
    <m/>
    <m/>
    <m/>
    <m/>
    <n v="528947"/>
    <s v="OK"/>
    <x v="0"/>
    <x v="1"/>
  </r>
  <r>
    <s v="Tr_391"/>
    <x v="4"/>
    <m/>
    <m/>
    <m/>
    <m/>
    <m/>
    <m/>
    <m/>
    <n v="528947"/>
    <s v="OK"/>
    <x v="0"/>
    <x v="1"/>
  </r>
  <r>
    <s v="Tr_392"/>
    <x v="4"/>
    <m/>
    <m/>
    <m/>
    <m/>
    <m/>
    <m/>
    <m/>
    <n v="528947"/>
    <s v="OK"/>
    <x v="0"/>
    <x v="1"/>
  </r>
  <r>
    <s v="Tr_393"/>
    <x v="4"/>
    <m/>
    <m/>
    <m/>
    <m/>
    <m/>
    <m/>
    <m/>
    <n v="528947"/>
    <s v="OK"/>
    <x v="0"/>
    <x v="1"/>
  </r>
  <r>
    <s v="Tr_394"/>
    <x v="4"/>
    <m/>
    <m/>
    <m/>
    <m/>
    <m/>
    <m/>
    <m/>
    <n v="528947"/>
    <s v="OK"/>
    <x v="0"/>
    <x v="1"/>
  </r>
  <r>
    <s v="Tr_395"/>
    <x v="4"/>
    <m/>
    <m/>
    <m/>
    <m/>
    <m/>
    <m/>
    <m/>
    <n v="528947"/>
    <s v="OK"/>
    <x v="0"/>
    <x v="1"/>
  </r>
  <r>
    <s v="Tr_396"/>
    <x v="4"/>
    <m/>
    <m/>
    <m/>
    <m/>
    <m/>
    <m/>
    <m/>
    <n v="528947"/>
    <s v="OK"/>
    <x v="0"/>
    <x v="1"/>
  </r>
  <r>
    <s v="Tr_397"/>
    <x v="4"/>
    <m/>
    <m/>
    <m/>
    <m/>
    <m/>
    <m/>
    <m/>
    <n v="528947"/>
    <s v="OK"/>
    <x v="0"/>
    <x v="1"/>
  </r>
  <r>
    <s v="Tr_398"/>
    <x v="4"/>
    <m/>
    <m/>
    <m/>
    <m/>
    <m/>
    <m/>
    <m/>
    <n v="528947"/>
    <s v="OK"/>
    <x v="0"/>
    <x v="1"/>
  </r>
  <r>
    <s v="Tr_399"/>
    <x v="4"/>
    <m/>
    <m/>
    <m/>
    <m/>
    <m/>
    <m/>
    <m/>
    <n v="528947"/>
    <s v="OK"/>
    <x v="0"/>
    <x v="1"/>
  </r>
  <r>
    <s v="Tr_400"/>
    <x v="4"/>
    <m/>
    <m/>
    <m/>
    <m/>
    <m/>
    <m/>
    <m/>
    <n v="528947"/>
    <s v="OK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2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gridDropZones="1" multipleFieldFilters="0">
  <location ref="A3:C6" firstHeaderRow="1" firstDataRow="2" firstDataCol="1" rowPageCount="1" colPageCount="1"/>
  <pivotFields count="13">
    <pivotField compact="0" outline="0" showAll="0"/>
    <pivotField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numFmtId="167" outline="0" showAll="0"/>
    <pivotField compact="0" outline="0" showAll="0"/>
    <pivotField axis="axisRow" compact="0" outline="0" showAll="0">
      <items count="2"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</pivotFields>
  <rowFields count="1">
    <field x="11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2" hier="-1"/>
  </pageFields>
  <dataFields count="2">
    <dataField name="Sum of SALE" fld="4" baseField="0" baseItem="0"/>
    <dataField name="Sum of PAYMENT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R5:T18" firstHeaderRow="0" firstDataRow="1" firstDataCol="1" rowPageCount="1" colPageCount="1"/>
  <pivotFields count="12"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11" hier="-1"/>
  </pageFields>
  <dataFields count="2">
    <dataField name="Sum of PAYMENT" fld="5" baseField="10" baseItem="0"/>
    <dataField name="Sum of SALE" fld="4" baseField="10" baseItem="0"/>
  </dataFields>
  <formats count="7">
    <format dxfId="50">
      <pivotArea outline="0" collapsedLevelsAreSubtotals="1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10" type="button" dataOnly="0" labelOnly="1" outline="0" axis="axisRow" fieldPosition="0"/>
    </format>
    <format dxfId="46">
      <pivotArea dataOnly="0" labelOnly="1" fieldPosition="0">
        <references count="1">
          <reference field="10" count="0"/>
        </references>
      </pivotArea>
    </format>
    <format dxfId="45">
      <pivotArea dataOnly="0" labelOnly="1" grandRow="1" outline="0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Z5:AA8" firstHeaderRow="1" firstDataRow="1" firstDataCol="1" rowPageCount="2" colPageCount="1"/>
  <pivotFields count="12">
    <pivotField showAll="0"/>
    <pivotField showAll="0"/>
    <pivotField multipleItemSelectionAllowed="1" showAll="0"/>
    <pivotField showAll="0"/>
    <pivotField showAll="0"/>
    <pivotField dataField="1" showAll="0"/>
    <pivotField axis="axisPage" multipleItemSelectionAllowed="1" showAll="0">
      <items count="4">
        <item x="1"/>
        <item x="2"/>
        <item h="1" x="0"/>
        <item t="default"/>
      </items>
    </pivotField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3">
    <i>
      <x v="3"/>
    </i>
    <i>
      <x v="4"/>
    </i>
    <i t="grand">
      <x/>
    </i>
  </rowItems>
  <colItems count="1">
    <i/>
  </colItems>
  <pageFields count="2">
    <pageField fld="11" hier="-1"/>
    <pageField fld="6" hier="-1"/>
  </pageFields>
  <dataFields count="1">
    <dataField name="Sum of PAYMENT" fld="5" baseField="10" baseItem="0"/>
  </dataFields>
  <formats count="7">
    <format dxfId="57">
      <pivotArea outline="0" collapsedLevelsAreSubtotals="1" fieldPosition="0"/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field="10" type="button" dataOnly="0" labelOnly="1" outline="0" axis="axisRow" fieldPosition="0"/>
    </format>
    <format dxfId="53">
      <pivotArea dataOnly="0" labelOnly="1" fieldPosition="0">
        <references count="1">
          <reference field="10" count="0"/>
        </references>
      </pivotArea>
    </format>
    <format dxfId="52">
      <pivotArea dataOnly="0" labelOnly="1" grandRow="1" outline="0" fieldPosition="0"/>
    </format>
    <format dxfId="51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V5:W18" firstHeaderRow="1" firstDataRow="1" firstDataCol="1" rowPageCount="1" colPageCount="1"/>
  <pivotFields count="12">
    <pivotField showAll="0"/>
    <pivotField showAll="0"/>
    <pivotField axis="axisRow" multipleItemSelectionAllowed="1" showAll="0">
      <items count="4">
        <item x="0"/>
        <item x="1"/>
        <item h="1" x="2"/>
        <item t="default"/>
      </items>
    </pivotField>
    <pivotField showAll="0"/>
    <pivotField dataField="1" showAll="0"/>
    <pivotField showAll="0"/>
    <pivotField showAll="0"/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2">
    <field x="10"/>
    <field x="2"/>
  </rowFields>
  <rowItems count="13"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 t="grand">
      <x/>
    </i>
  </rowItems>
  <colItems count="1">
    <i/>
  </colItems>
  <pageFields count="1">
    <pageField fld="11" hier="-1"/>
  </pageFields>
  <dataFields count="1">
    <dataField name="Sum of SALE" fld="4" baseField="10" baseItem="0"/>
  </dataFields>
  <formats count="7">
    <format dxfId="64">
      <pivotArea outline="0" collapsedLevelsAreSubtotals="1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10" type="button" dataOnly="0" labelOnly="1" outline="0" axis="axisRow" fieldPosition="0"/>
    </format>
    <format dxfId="60">
      <pivotArea dataOnly="0" labelOnly="1" fieldPosition="0">
        <references count="1">
          <reference field="10" count="0"/>
        </references>
      </pivotArea>
    </format>
    <format dxfId="59">
      <pivotArea dataOnly="0" labelOnly="1" grandRow="1" outline="0" fieldPosition="0"/>
    </format>
    <format dxfId="58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Z5:AA8" firstHeaderRow="1" firstDataRow="1" firstDataCol="1" rowPageCount="2" colPageCount="1"/>
  <pivotFields count="12">
    <pivotField showAll="0"/>
    <pivotField showAll="0"/>
    <pivotField multipleItemSelectionAllowed="1" showAll="0"/>
    <pivotField showAll="0"/>
    <pivotField showAll="0"/>
    <pivotField dataField="1" showAll="0"/>
    <pivotField axis="axisPage" multipleItemSelectionAllowed="1" showAll="0">
      <items count="4">
        <item x="1"/>
        <item x="2"/>
        <item h="1" x="0"/>
        <item t="default"/>
      </items>
    </pivotField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3">
    <i>
      <x v="3"/>
    </i>
    <i>
      <x v="4"/>
    </i>
    <i t="grand">
      <x/>
    </i>
  </rowItems>
  <colItems count="1">
    <i/>
  </colItems>
  <pageFields count="2">
    <pageField fld="11" hier="-1"/>
    <pageField fld="6" hier="-1"/>
  </pageFields>
  <dataFields count="1">
    <dataField name="Sum of PAYMENT" fld="5" baseField="10" baseItem="0"/>
  </dataFields>
  <formats count="7">
    <format dxfId="28">
      <pivotArea outline="0" collapsedLevelsAreSubtotals="1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10" type="button" dataOnly="0" labelOnly="1" outline="0" axis="axisRow" fieldPosition="0"/>
    </format>
    <format dxfId="24">
      <pivotArea dataOnly="0" labelOnly="1" fieldPosition="0">
        <references count="1">
          <reference field="10" count="0"/>
        </references>
      </pivotArea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R5:T18" firstHeaderRow="0" firstDataRow="1" firstDataCol="1" rowPageCount="1" colPageCount="1"/>
  <pivotFields count="12"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11" hier="-1"/>
  </pageFields>
  <dataFields count="2">
    <dataField name="Sum of PAYMENT" fld="5" baseField="10" baseItem="0"/>
    <dataField name="Sum of SALE" fld="4" baseField="10" baseItem="0"/>
  </dataFields>
  <formats count="7">
    <format dxfId="35">
      <pivotArea outline="0" collapsedLevelsAreSubtotals="1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10" type="button" dataOnly="0" labelOnly="1" outline="0" axis="axisRow" fieldPosition="0"/>
    </format>
    <format dxfId="31">
      <pivotArea dataOnly="0" labelOnly="1" fieldPosition="0">
        <references count="1">
          <reference field="10" count="0"/>
        </references>
      </pivotArea>
    </format>
    <format dxfId="30">
      <pivotArea dataOnly="0" labelOnly="1" grandRow="1" outline="0" fieldPosition="0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3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V5:W18" firstHeaderRow="1" firstDataRow="1" firstDataCol="1" rowPageCount="1" colPageCount="1"/>
  <pivotFields count="12">
    <pivotField showAll="0"/>
    <pivotField showAll="0"/>
    <pivotField axis="axisRow" multipleItemSelectionAllowed="1" showAll="0">
      <items count="4">
        <item x="0"/>
        <item x="1"/>
        <item h="1" x="2"/>
        <item t="default"/>
      </items>
    </pivotField>
    <pivotField showAll="0"/>
    <pivotField dataField="1" showAll="0"/>
    <pivotField showAll="0"/>
    <pivotField showAll="0"/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2">
    <field x="10"/>
    <field x="2"/>
  </rowFields>
  <rowItems count="13"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 t="grand">
      <x/>
    </i>
  </rowItems>
  <colItems count="1">
    <i/>
  </colItems>
  <pageFields count="1">
    <pageField fld="11" hier="-1"/>
  </pageFields>
  <dataFields count="1">
    <dataField name="Sum of SALE" fld="4" baseField="10" baseItem="0"/>
  </dataFields>
  <formats count="7">
    <format dxfId="42">
      <pivotArea outline="0" collapsedLevelsAreSubtotals="1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10" type="button" dataOnly="0" labelOnly="1" outline="0" axis="axisRow" fieldPosition="0"/>
    </format>
    <format dxfId="38">
      <pivotArea dataOnly="0" labelOnly="1" fieldPosition="0">
        <references count="1">
          <reference field="10" count="0"/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R5:T18" firstHeaderRow="0" firstDataRow="1" firstDataCol="1" rowPageCount="1" colPageCount="1"/>
  <pivotFields count="12"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11" hier="-1"/>
  </pageFields>
  <dataFields count="2">
    <dataField name="Sum of PAYMENT" fld="5" baseField="10" baseItem="0"/>
    <dataField name="Sum of SALE" fld="4" baseField="10" baseItem="0"/>
  </dataFields>
  <formats count="7">
    <format dxfId="6">
      <pivotArea outline="0" collapsedLevelsAreSubtotals="1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10" type="button" dataOnly="0" labelOnly="1" outline="0" axis="axisRow" fieldPosition="0"/>
    </format>
    <format dxfId="2">
      <pivotArea dataOnly="0" labelOnly="1" fieldPosition="0">
        <references count="1">
          <reference field="1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2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Z5:AA8" firstHeaderRow="1" firstDataRow="1" firstDataCol="1" rowPageCount="2" colPageCount="1"/>
  <pivotFields count="12">
    <pivotField showAll="0"/>
    <pivotField showAll="0"/>
    <pivotField multipleItemSelectionAllowed="1" showAll="0"/>
    <pivotField showAll="0"/>
    <pivotField showAll="0"/>
    <pivotField dataField="1" showAll="0"/>
    <pivotField axis="axisPage" multipleItemSelectionAllowed="1" showAll="0">
      <items count="4">
        <item x="1"/>
        <item x="2"/>
        <item h="1" x="0"/>
        <item t="default"/>
      </items>
    </pivotField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1">
    <field x="10"/>
  </rowFields>
  <rowItems count="3">
    <i>
      <x v="3"/>
    </i>
    <i>
      <x v="4"/>
    </i>
    <i t="grand">
      <x/>
    </i>
  </rowItems>
  <colItems count="1">
    <i/>
  </colItems>
  <pageFields count="2">
    <pageField fld="11" hier="-1"/>
    <pageField fld="6" hier="-1"/>
  </pageFields>
  <dataFields count="1">
    <dataField name="Sum of PAYMENT" fld="5" baseField="10" baseItem="0"/>
  </dataFields>
  <formats count="7">
    <format dxfId="13">
      <pivotArea outline="0" collapsedLevelsAreSubtotals="1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10" type="button" dataOnly="0" labelOnly="1" outline="0" axis="axisRow" fieldPosition="0"/>
    </format>
    <format dxfId="9">
      <pivotArea dataOnly="0" labelOnly="1" fieldPosition="0">
        <references count="1">
          <reference field="10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3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MOTHS">
  <location ref="V5:W18" firstHeaderRow="1" firstDataRow="1" firstDataCol="1" rowPageCount="1" colPageCount="1"/>
  <pivotFields count="12">
    <pivotField showAll="0"/>
    <pivotField showAll="0"/>
    <pivotField axis="axisRow" multipleItemSelectionAllowed="1" showAll="0">
      <items count="4">
        <item x="0"/>
        <item x="1"/>
        <item h="1" x="2"/>
        <item t="default"/>
      </items>
    </pivotField>
    <pivotField showAll="0"/>
    <pivotField dataField="1" showAll="0"/>
    <pivotField showAll="0"/>
    <pivotField showAll="0"/>
    <pivotField showAll="0"/>
    <pivotField numFmtId="167" showAll="0"/>
    <pivotField showAll="0"/>
    <pivotField axis="axisRow" showAll="0">
      <items count="13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multipleItemSelectionAllowed="1" showAll="0">
      <items count="4">
        <item h="1" x="2"/>
        <item x="0"/>
        <item x="1"/>
        <item t="default"/>
      </items>
    </pivotField>
  </pivotFields>
  <rowFields count="2">
    <field x="10"/>
    <field x="2"/>
  </rowFields>
  <rowItems count="13"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 t="grand">
      <x/>
    </i>
  </rowItems>
  <colItems count="1">
    <i/>
  </colItems>
  <pageFields count="1">
    <pageField fld="11" hier="-1"/>
  </pageFields>
  <dataFields count="1">
    <dataField name="Sum of SALE" fld="4" baseField="10" baseItem="0"/>
  </dataFields>
  <formats count="7">
    <format dxfId="20">
      <pivotArea outline="0" collapsedLevelsAreSubtotals="1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0" type="button" dataOnly="0" labelOnly="1" outline="0" axis="axisRow" fieldPosition="0"/>
    </format>
    <format dxfId="16">
      <pivotArea dataOnly="0" labelOnly="1" fieldPosition="0">
        <references count="1">
          <reference field="10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rtlCol="0" anchor="ctr"/>
      <a:lstStyle>
        <a:defPPr algn="ctr">
          <a:defRPr sz="1100" b="1" baseline="0"/>
        </a:defPPr>
      </a:lstStyle>
      <a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XFC1:XFD3"/>
  <sheetViews>
    <sheetView showGridLines="0" tabSelected="1" workbookViewId="0">
      <selection activeCell="M8" sqref="M8"/>
    </sheetView>
  </sheetViews>
  <sheetFormatPr defaultRowHeight="15" x14ac:dyDescent="0.25"/>
  <cols>
    <col min="16383" max="16384" width="0" hidden="1" customWidth="1"/>
  </cols>
  <sheetData>
    <row r="1" spans="16383:16384" x14ac:dyDescent="0.25">
      <c r="XFC1" s="12" t="s">
        <v>579</v>
      </c>
      <c r="XFD1" s="12" t="s">
        <v>598</v>
      </c>
    </row>
    <row r="2" spans="16383:16384" x14ac:dyDescent="0.25">
      <c r="XFC2" s="12" t="s">
        <v>609</v>
      </c>
      <c r="XFD2" s="12" t="s">
        <v>591</v>
      </c>
    </row>
    <row r="3" spans="16383:16384" x14ac:dyDescent="0.25">
      <c r="XFC3" s="12" t="s">
        <v>629</v>
      </c>
      <c r="XFD3" s="12" t="s">
        <v>594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I405"/>
  <sheetViews>
    <sheetView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H2" sqref="H2"/>
    </sheetView>
  </sheetViews>
  <sheetFormatPr defaultRowHeight="15" x14ac:dyDescent="0.25"/>
  <cols>
    <col min="1" max="1" width="2.140625" customWidth="1"/>
    <col min="2" max="2" width="8.42578125" bestFit="1" customWidth="1"/>
    <col min="3" max="3" width="26.28515625" bestFit="1" customWidth="1"/>
    <col min="4" max="4" width="23" bestFit="1" customWidth="1"/>
    <col min="5" max="5" width="16.85546875" bestFit="1" customWidth="1"/>
    <col min="6" max="6" width="11" bestFit="1" customWidth="1"/>
    <col min="7" max="7" width="11.85546875" bestFit="1" customWidth="1"/>
    <col min="8" max="8" width="39.42578125" bestFit="1" customWidth="1"/>
    <col min="9" max="9" width="12.42578125" bestFit="1" customWidth="1"/>
  </cols>
  <sheetData>
    <row r="1" spans="1:9" ht="15.75" thickBot="1" x14ac:dyDescent="0.3">
      <c r="A1" s="1"/>
      <c r="B1" s="85" t="s">
        <v>0</v>
      </c>
      <c r="C1" s="86"/>
      <c r="D1" s="86"/>
      <c r="E1" s="86"/>
      <c r="F1" s="89" t="s">
        <v>1</v>
      </c>
      <c r="G1" s="90"/>
      <c r="H1" s="2" t="s">
        <v>2</v>
      </c>
      <c r="I1" s="91"/>
    </row>
    <row r="2" spans="1:9" ht="15.75" thickBot="1" x14ac:dyDescent="0.3">
      <c r="A2" s="1"/>
      <c r="B2" s="87"/>
      <c r="C2" s="88"/>
      <c r="D2" s="88"/>
      <c r="E2" s="88"/>
      <c r="F2" s="94" t="s">
        <v>3</v>
      </c>
      <c r="G2" s="95"/>
      <c r="H2" s="3">
        <f ca="1">TODAY()</f>
        <v>44766</v>
      </c>
      <c r="I2" s="92"/>
    </row>
    <row r="3" spans="1:9" ht="19.5" thickBot="1" x14ac:dyDescent="0.35">
      <c r="A3" s="1"/>
      <c r="B3" s="4"/>
      <c r="C3" s="96" t="s">
        <v>4</v>
      </c>
      <c r="D3" s="97"/>
      <c r="E3" s="98"/>
      <c r="F3" s="99"/>
      <c r="G3" s="99"/>
      <c r="H3" s="100"/>
      <c r="I3" s="92"/>
    </row>
    <row r="4" spans="1:9" ht="15.75" thickBot="1" x14ac:dyDescent="0.3">
      <c r="A4" s="1"/>
      <c r="B4" s="5"/>
      <c r="C4" s="104" t="s">
        <v>5</v>
      </c>
      <c r="D4" s="105"/>
      <c r="E4" s="101"/>
      <c r="F4" s="102"/>
      <c r="G4" s="102"/>
      <c r="H4" s="103"/>
      <c r="I4" s="93"/>
    </row>
    <row r="5" spans="1:9" ht="15.75" thickBot="1" x14ac:dyDescent="0.3">
      <c r="A5" s="1"/>
      <c r="B5" s="6" t="s">
        <v>6</v>
      </c>
      <c r="C5" s="7" t="s">
        <v>7</v>
      </c>
      <c r="D5" s="7" t="s">
        <v>8</v>
      </c>
      <c r="E5" s="7" t="s">
        <v>9</v>
      </c>
      <c r="F5" s="7" t="s">
        <v>10</v>
      </c>
      <c r="G5" s="7" t="s">
        <v>11</v>
      </c>
      <c r="H5" s="8" t="s">
        <v>12</v>
      </c>
      <c r="I5" s="73" t="s">
        <v>13</v>
      </c>
    </row>
    <row r="6" spans="1:9" x14ac:dyDescent="0.25">
      <c r="B6" s="9" t="s">
        <v>14</v>
      </c>
      <c r="C6" s="9" t="s">
        <v>15</v>
      </c>
      <c r="D6" s="9" t="s">
        <v>16</v>
      </c>
      <c r="E6" s="9" t="s">
        <v>17</v>
      </c>
      <c r="F6" s="10">
        <v>9545302551</v>
      </c>
      <c r="G6" s="9">
        <v>1</v>
      </c>
      <c r="H6" s="11">
        <f>C_1!$K$7</f>
        <v>528947</v>
      </c>
      <c r="I6" s="74" t="s">
        <v>18</v>
      </c>
    </row>
    <row r="7" spans="1:9" x14ac:dyDescent="0.25">
      <c r="B7" s="9" t="s">
        <v>19</v>
      </c>
      <c r="C7" s="12" t="s">
        <v>20</v>
      </c>
      <c r="D7" s="12" t="s">
        <v>16</v>
      </c>
      <c r="E7" s="9" t="s">
        <v>17</v>
      </c>
      <c r="F7" s="13">
        <v>9545302552</v>
      </c>
      <c r="G7" s="12">
        <v>999999</v>
      </c>
      <c r="H7" s="14"/>
      <c r="I7" s="15" t="s">
        <v>18</v>
      </c>
    </row>
    <row r="8" spans="1:9" x14ac:dyDescent="0.25">
      <c r="B8" s="9" t="s">
        <v>21</v>
      </c>
      <c r="C8" s="12" t="s">
        <v>22</v>
      </c>
      <c r="D8" s="12" t="s">
        <v>23</v>
      </c>
      <c r="E8" s="9" t="s">
        <v>17</v>
      </c>
      <c r="F8" s="13">
        <v>9545302553</v>
      </c>
      <c r="G8" s="12">
        <v>3</v>
      </c>
      <c r="H8" s="14"/>
      <c r="I8" s="15" t="s">
        <v>18</v>
      </c>
    </row>
    <row r="9" spans="1:9" x14ac:dyDescent="0.25">
      <c r="B9" s="9" t="s">
        <v>24</v>
      </c>
      <c r="C9" s="12" t="s">
        <v>25</v>
      </c>
      <c r="D9" s="12" t="s">
        <v>26</v>
      </c>
      <c r="E9" s="9" t="s">
        <v>17</v>
      </c>
      <c r="F9" s="13">
        <v>9545302554</v>
      </c>
      <c r="G9" s="12">
        <v>4</v>
      </c>
      <c r="H9" s="14"/>
      <c r="I9" s="15" t="s">
        <v>18</v>
      </c>
    </row>
    <row r="10" spans="1:9" x14ac:dyDescent="0.25">
      <c r="B10" s="9" t="s">
        <v>27</v>
      </c>
      <c r="C10" s="12" t="s">
        <v>28</v>
      </c>
      <c r="D10" s="12" t="s">
        <v>29</v>
      </c>
      <c r="E10" s="9" t="s">
        <v>17</v>
      </c>
      <c r="F10" s="13">
        <v>9545302555</v>
      </c>
      <c r="G10" s="12">
        <v>5</v>
      </c>
      <c r="H10" s="14"/>
      <c r="I10" s="15" t="s">
        <v>18</v>
      </c>
    </row>
    <row r="11" spans="1:9" x14ac:dyDescent="0.25">
      <c r="B11" s="9" t="s">
        <v>30</v>
      </c>
      <c r="C11" s="12" t="s">
        <v>31</v>
      </c>
      <c r="D11" s="12" t="s">
        <v>32</v>
      </c>
      <c r="E11" s="9" t="s">
        <v>17</v>
      </c>
      <c r="F11" s="13">
        <v>9545302556</v>
      </c>
      <c r="G11" s="12">
        <v>6</v>
      </c>
      <c r="H11" s="14"/>
      <c r="I11" s="15" t="s">
        <v>18</v>
      </c>
    </row>
    <row r="12" spans="1:9" x14ac:dyDescent="0.25">
      <c r="B12" s="9" t="s">
        <v>33</v>
      </c>
      <c r="C12" s="12" t="s">
        <v>34</v>
      </c>
      <c r="D12" s="12" t="s">
        <v>35</v>
      </c>
      <c r="E12" s="9" t="s">
        <v>17</v>
      </c>
      <c r="F12" s="13">
        <v>9545302557</v>
      </c>
      <c r="G12" s="12">
        <v>7</v>
      </c>
      <c r="H12" s="14"/>
      <c r="I12" s="15" t="s">
        <v>18</v>
      </c>
    </row>
    <row r="13" spans="1:9" x14ac:dyDescent="0.25">
      <c r="B13" s="9" t="s">
        <v>36</v>
      </c>
      <c r="C13" s="12" t="s">
        <v>37</v>
      </c>
      <c r="D13" s="12" t="s">
        <v>38</v>
      </c>
      <c r="E13" s="9" t="s">
        <v>17</v>
      </c>
      <c r="F13" s="13">
        <v>9545302558</v>
      </c>
      <c r="G13" s="12">
        <v>8</v>
      </c>
      <c r="H13" s="14"/>
      <c r="I13" s="15" t="s">
        <v>18</v>
      </c>
    </row>
    <row r="14" spans="1:9" x14ac:dyDescent="0.25">
      <c r="B14" s="9" t="s">
        <v>39</v>
      </c>
      <c r="C14" s="12" t="s">
        <v>40</v>
      </c>
      <c r="D14" s="12" t="s">
        <v>41</v>
      </c>
      <c r="E14" s="9" t="s">
        <v>17</v>
      </c>
      <c r="F14" s="13">
        <v>9545302559</v>
      </c>
      <c r="G14" s="12">
        <v>9</v>
      </c>
      <c r="H14" s="14"/>
      <c r="I14" s="15" t="s">
        <v>18</v>
      </c>
    </row>
    <row r="15" spans="1:9" x14ac:dyDescent="0.25">
      <c r="B15" s="9" t="s">
        <v>42</v>
      </c>
      <c r="C15" s="12" t="s">
        <v>43</v>
      </c>
      <c r="D15" s="12" t="s">
        <v>44</v>
      </c>
      <c r="E15" s="9" t="s">
        <v>17</v>
      </c>
      <c r="F15" s="13">
        <v>9545302560</v>
      </c>
      <c r="G15" s="12">
        <v>10</v>
      </c>
      <c r="H15" s="14"/>
      <c r="I15" s="15" t="s">
        <v>18</v>
      </c>
    </row>
    <row r="16" spans="1:9" x14ac:dyDescent="0.25">
      <c r="B16" s="9" t="s">
        <v>45</v>
      </c>
      <c r="C16" s="12" t="s">
        <v>46</v>
      </c>
      <c r="D16" s="12" t="s">
        <v>47</v>
      </c>
      <c r="E16" s="9" t="s">
        <v>17</v>
      </c>
      <c r="F16" s="13">
        <v>9545302561</v>
      </c>
      <c r="G16" s="12">
        <v>11</v>
      </c>
      <c r="H16" s="14"/>
      <c r="I16" s="15" t="s">
        <v>18</v>
      </c>
    </row>
    <row r="17" spans="2:9" x14ac:dyDescent="0.25">
      <c r="B17" s="9" t="s">
        <v>48</v>
      </c>
      <c r="C17" s="12" t="s">
        <v>49</v>
      </c>
      <c r="D17" s="12" t="s">
        <v>44</v>
      </c>
      <c r="E17" s="9" t="s">
        <v>17</v>
      </c>
      <c r="F17" s="13">
        <v>9545302562</v>
      </c>
      <c r="G17" s="12">
        <v>12</v>
      </c>
      <c r="H17" s="14"/>
      <c r="I17" s="15" t="s">
        <v>18</v>
      </c>
    </row>
    <row r="18" spans="2:9" x14ac:dyDescent="0.25">
      <c r="B18" s="9" t="s">
        <v>50</v>
      </c>
      <c r="C18" s="12" t="s">
        <v>51</v>
      </c>
      <c r="D18" s="12" t="s">
        <v>52</v>
      </c>
      <c r="E18" s="9" t="s">
        <v>17</v>
      </c>
      <c r="F18" s="13">
        <v>9545302563</v>
      </c>
      <c r="G18" s="12">
        <v>13</v>
      </c>
      <c r="H18" s="14"/>
      <c r="I18" s="15" t="s">
        <v>18</v>
      </c>
    </row>
    <row r="19" spans="2:9" x14ac:dyDescent="0.25">
      <c r="B19" s="9" t="s">
        <v>53</v>
      </c>
      <c r="C19" s="12" t="s">
        <v>54</v>
      </c>
      <c r="D19" s="12" t="s">
        <v>29</v>
      </c>
      <c r="E19" s="9" t="s">
        <v>17</v>
      </c>
      <c r="F19" s="13">
        <v>9545302564</v>
      </c>
      <c r="G19" s="12">
        <v>14</v>
      </c>
      <c r="H19" s="14"/>
      <c r="I19" s="15" t="s">
        <v>18</v>
      </c>
    </row>
    <row r="20" spans="2:9" x14ac:dyDescent="0.25">
      <c r="B20" s="9" t="s">
        <v>55</v>
      </c>
      <c r="C20" s="12" t="s">
        <v>56</v>
      </c>
      <c r="D20" s="12" t="s">
        <v>57</v>
      </c>
      <c r="E20" s="9" t="s">
        <v>17</v>
      </c>
      <c r="F20" s="13">
        <v>9545302565</v>
      </c>
      <c r="G20" s="12">
        <v>15</v>
      </c>
      <c r="H20" s="14"/>
      <c r="I20" s="15" t="s">
        <v>18</v>
      </c>
    </row>
    <row r="21" spans="2:9" x14ac:dyDescent="0.25">
      <c r="B21" s="9" t="s">
        <v>58</v>
      </c>
      <c r="C21" s="12" t="s">
        <v>56</v>
      </c>
      <c r="D21" s="12" t="s">
        <v>59</v>
      </c>
      <c r="E21" s="9" t="s">
        <v>17</v>
      </c>
      <c r="F21" s="13">
        <v>9545302566</v>
      </c>
      <c r="G21" s="12">
        <v>16</v>
      </c>
      <c r="H21" s="14"/>
      <c r="I21" s="15" t="s">
        <v>18</v>
      </c>
    </row>
    <row r="22" spans="2:9" x14ac:dyDescent="0.25">
      <c r="B22" s="9" t="s">
        <v>60</v>
      </c>
      <c r="C22" s="12" t="s">
        <v>61</v>
      </c>
      <c r="D22" s="12" t="s">
        <v>23</v>
      </c>
      <c r="E22" s="9" t="s">
        <v>17</v>
      </c>
      <c r="F22" s="13">
        <v>9545302567</v>
      </c>
      <c r="G22" s="12">
        <v>17</v>
      </c>
      <c r="H22" s="14"/>
      <c r="I22" s="15" t="s">
        <v>18</v>
      </c>
    </row>
    <row r="23" spans="2:9" x14ac:dyDescent="0.25">
      <c r="B23" s="9" t="s">
        <v>62</v>
      </c>
      <c r="C23" s="12" t="s">
        <v>63</v>
      </c>
      <c r="D23" s="12" t="s">
        <v>64</v>
      </c>
      <c r="E23" s="9" t="s">
        <v>17</v>
      </c>
      <c r="F23" s="13">
        <v>9545302568</v>
      </c>
      <c r="G23" s="12">
        <v>18</v>
      </c>
      <c r="H23" s="14"/>
      <c r="I23" s="15" t="s">
        <v>18</v>
      </c>
    </row>
    <row r="24" spans="2:9" x14ac:dyDescent="0.25">
      <c r="B24" s="9" t="s">
        <v>65</v>
      </c>
      <c r="C24" s="12" t="s">
        <v>66</v>
      </c>
      <c r="D24" s="12" t="s">
        <v>67</v>
      </c>
      <c r="E24" s="9" t="s">
        <v>17</v>
      </c>
      <c r="F24" s="13">
        <v>9545302569</v>
      </c>
      <c r="G24" s="12">
        <v>19</v>
      </c>
      <c r="H24" s="14"/>
      <c r="I24" s="15" t="s">
        <v>18</v>
      </c>
    </row>
    <row r="25" spans="2:9" x14ac:dyDescent="0.25">
      <c r="B25" s="9" t="s">
        <v>68</v>
      </c>
      <c r="C25" s="12" t="s">
        <v>69</v>
      </c>
      <c r="D25" s="12" t="s">
        <v>70</v>
      </c>
      <c r="E25" s="9" t="s">
        <v>17</v>
      </c>
      <c r="F25" s="13">
        <v>9545302570</v>
      </c>
      <c r="G25" s="12">
        <v>20</v>
      </c>
      <c r="H25" s="14"/>
      <c r="I25" s="15" t="s">
        <v>18</v>
      </c>
    </row>
    <row r="26" spans="2:9" x14ac:dyDescent="0.25">
      <c r="B26" s="9" t="s">
        <v>71</v>
      </c>
      <c r="C26" s="12" t="s">
        <v>72</v>
      </c>
      <c r="D26" s="12" t="s">
        <v>73</v>
      </c>
      <c r="E26" s="9" t="s">
        <v>17</v>
      </c>
      <c r="F26" s="13">
        <v>9545302571</v>
      </c>
      <c r="G26" s="12">
        <v>21</v>
      </c>
      <c r="H26" s="14"/>
      <c r="I26" s="15" t="s">
        <v>18</v>
      </c>
    </row>
    <row r="27" spans="2:9" x14ac:dyDescent="0.25">
      <c r="B27" s="9" t="s">
        <v>74</v>
      </c>
      <c r="C27" s="12" t="s">
        <v>75</v>
      </c>
      <c r="D27" s="12" t="s">
        <v>76</v>
      </c>
      <c r="E27" s="9" t="s">
        <v>17</v>
      </c>
      <c r="F27" s="13">
        <v>9545302572</v>
      </c>
      <c r="G27" s="12">
        <v>22</v>
      </c>
      <c r="H27" s="14"/>
      <c r="I27" s="15" t="s">
        <v>18</v>
      </c>
    </row>
    <row r="28" spans="2:9" x14ac:dyDescent="0.25">
      <c r="B28" s="9" t="s">
        <v>77</v>
      </c>
      <c r="C28" s="12" t="s">
        <v>78</v>
      </c>
      <c r="D28" s="12" t="s">
        <v>29</v>
      </c>
      <c r="E28" s="9" t="s">
        <v>17</v>
      </c>
      <c r="F28" s="13">
        <v>9545302573</v>
      </c>
      <c r="G28" s="12">
        <v>23</v>
      </c>
      <c r="H28" s="14"/>
      <c r="I28" s="15" t="s">
        <v>18</v>
      </c>
    </row>
    <row r="29" spans="2:9" x14ac:dyDescent="0.25">
      <c r="B29" s="9" t="s">
        <v>79</v>
      </c>
      <c r="C29" s="12" t="s">
        <v>80</v>
      </c>
      <c r="D29" s="12" t="s">
        <v>52</v>
      </c>
      <c r="E29" s="9" t="s">
        <v>17</v>
      </c>
      <c r="F29" s="13">
        <v>9545302574</v>
      </c>
      <c r="G29" s="12">
        <v>24</v>
      </c>
      <c r="H29" s="14"/>
      <c r="I29" s="15" t="s">
        <v>18</v>
      </c>
    </row>
    <row r="30" spans="2:9" x14ac:dyDescent="0.25">
      <c r="B30" s="9" t="s">
        <v>81</v>
      </c>
      <c r="C30" s="12" t="s">
        <v>82</v>
      </c>
      <c r="D30" s="12" t="s">
        <v>23</v>
      </c>
      <c r="E30" s="9" t="s">
        <v>17</v>
      </c>
      <c r="F30" s="13">
        <v>9545302575</v>
      </c>
      <c r="G30" s="12">
        <v>25</v>
      </c>
      <c r="H30" s="14"/>
      <c r="I30" s="15" t="s">
        <v>18</v>
      </c>
    </row>
    <row r="31" spans="2:9" x14ac:dyDescent="0.25">
      <c r="B31" s="9" t="s">
        <v>83</v>
      </c>
      <c r="C31" s="12" t="s">
        <v>84</v>
      </c>
      <c r="D31" s="12" t="s">
        <v>85</v>
      </c>
      <c r="E31" s="9" t="s">
        <v>17</v>
      </c>
      <c r="F31" s="13">
        <v>9545302576</v>
      </c>
      <c r="G31" s="12">
        <v>26</v>
      </c>
      <c r="H31" s="14"/>
      <c r="I31" s="15" t="s">
        <v>18</v>
      </c>
    </row>
    <row r="32" spans="2:9" x14ac:dyDescent="0.25">
      <c r="B32" s="9" t="s">
        <v>86</v>
      </c>
      <c r="C32" s="12" t="s">
        <v>87</v>
      </c>
      <c r="D32" s="12" t="s">
        <v>88</v>
      </c>
      <c r="E32" s="9" t="s">
        <v>17</v>
      </c>
      <c r="F32" s="13">
        <v>9545302577</v>
      </c>
      <c r="G32" s="12">
        <v>27</v>
      </c>
      <c r="H32" s="14"/>
      <c r="I32" s="15" t="s">
        <v>18</v>
      </c>
    </row>
    <row r="33" spans="2:9" x14ac:dyDescent="0.25">
      <c r="B33" s="9" t="s">
        <v>89</v>
      </c>
      <c r="C33" s="12" t="s">
        <v>90</v>
      </c>
      <c r="D33" s="12" t="s">
        <v>91</v>
      </c>
      <c r="E33" s="9" t="s">
        <v>17</v>
      </c>
      <c r="F33" s="13">
        <v>9545302578</v>
      </c>
      <c r="G33" s="12">
        <v>28</v>
      </c>
      <c r="H33" s="14"/>
      <c r="I33" s="15" t="s">
        <v>18</v>
      </c>
    </row>
    <row r="34" spans="2:9" x14ac:dyDescent="0.25">
      <c r="B34" s="9" t="s">
        <v>92</v>
      </c>
      <c r="C34" s="12" t="s">
        <v>93</v>
      </c>
      <c r="D34" s="12" t="s">
        <v>94</v>
      </c>
      <c r="E34" s="9" t="s">
        <v>17</v>
      </c>
      <c r="F34" s="13">
        <v>9545302579</v>
      </c>
      <c r="G34" s="12">
        <v>29</v>
      </c>
      <c r="H34" s="14"/>
      <c r="I34" s="15" t="s">
        <v>18</v>
      </c>
    </row>
    <row r="35" spans="2:9" x14ac:dyDescent="0.25">
      <c r="B35" s="9" t="s">
        <v>95</v>
      </c>
      <c r="C35" s="12" t="s">
        <v>96</v>
      </c>
      <c r="D35" s="12" t="s">
        <v>97</v>
      </c>
      <c r="E35" s="9" t="s">
        <v>17</v>
      </c>
      <c r="F35" s="13">
        <v>9545302580</v>
      </c>
      <c r="G35" s="12">
        <v>30</v>
      </c>
      <c r="H35" s="14"/>
      <c r="I35" s="15" t="s">
        <v>18</v>
      </c>
    </row>
    <row r="36" spans="2:9" x14ac:dyDescent="0.25">
      <c r="B36" s="9" t="s">
        <v>98</v>
      </c>
      <c r="C36" s="12" t="s">
        <v>99</v>
      </c>
      <c r="D36" s="12" t="s">
        <v>52</v>
      </c>
      <c r="E36" s="9" t="s">
        <v>17</v>
      </c>
      <c r="F36" s="13">
        <v>9545302581</v>
      </c>
      <c r="G36" s="12">
        <v>31</v>
      </c>
      <c r="H36" s="14"/>
      <c r="I36" s="15" t="s">
        <v>18</v>
      </c>
    </row>
    <row r="37" spans="2:9" x14ac:dyDescent="0.25">
      <c r="B37" s="9" t="s">
        <v>100</v>
      </c>
      <c r="C37" s="12" t="s">
        <v>101</v>
      </c>
      <c r="D37" s="12" t="s">
        <v>102</v>
      </c>
      <c r="E37" s="9" t="s">
        <v>17</v>
      </c>
      <c r="F37" s="13">
        <v>9545302582</v>
      </c>
      <c r="G37" s="12">
        <v>32</v>
      </c>
      <c r="H37" s="14"/>
      <c r="I37" s="15" t="s">
        <v>18</v>
      </c>
    </row>
    <row r="38" spans="2:9" x14ac:dyDescent="0.25">
      <c r="B38" s="9" t="s">
        <v>103</v>
      </c>
      <c r="C38" s="12" t="s">
        <v>104</v>
      </c>
      <c r="D38" s="12" t="s">
        <v>105</v>
      </c>
      <c r="E38" s="9" t="s">
        <v>17</v>
      </c>
      <c r="F38" s="13">
        <v>9545302583</v>
      </c>
      <c r="G38" s="12">
        <v>33</v>
      </c>
      <c r="H38" s="14"/>
      <c r="I38" s="15" t="s">
        <v>18</v>
      </c>
    </row>
    <row r="39" spans="2:9" x14ac:dyDescent="0.25">
      <c r="B39" s="9" t="s">
        <v>106</v>
      </c>
      <c r="C39" s="12" t="s">
        <v>107</v>
      </c>
      <c r="D39" s="12" t="s">
        <v>108</v>
      </c>
      <c r="E39" s="9" t="s">
        <v>17</v>
      </c>
      <c r="F39" s="13">
        <v>9545302584</v>
      </c>
      <c r="G39" s="12">
        <v>34</v>
      </c>
      <c r="H39" s="14"/>
      <c r="I39" s="15" t="s">
        <v>18</v>
      </c>
    </row>
    <row r="40" spans="2:9" x14ac:dyDescent="0.25">
      <c r="B40" s="9" t="s">
        <v>109</v>
      </c>
      <c r="C40" s="12" t="s">
        <v>110</v>
      </c>
      <c r="D40" s="12" t="s">
        <v>57</v>
      </c>
      <c r="E40" s="9" t="s">
        <v>17</v>
      </c>
      <c r="F40" s="13">
        <v>9545302585</v>
      </c>
      <c r="G40" s="12">
        <v>35</v>
      </c>
      <c r="H40" s="14"/>
      <c r="I40" s="15" t="s">
        <v>18</v>
      </c>
    </row>
    <row r="41" spans="2:9" x14ac:dyDescent="0.25">
      <c r="B41" s="9" t="s">
        <v>111</v>
      </c>
      <c r="C41" s="12" t="s">
        <v>112</v>
      </c>
      <c r="D41" s="12" t="s">
        <v>113</v>
      </c>
      <c r="E41" s="9" t="s">
        <v>17</v>
      </c>
      <c r="F41" s="13">
        <v>9545302586</v>
      </c>
      <c r="G41" s="12">
        <v>36</v>
      </c>
      <c r="H41" s="14"/>
      <c r="I41" s="15" t="s">
        <v>18</v>
      </c>
    </row>
    <row r="42" spans="2:9" x14ac:dyDescent="0.25">
      <c r="B42" s="9" t="s">
        <v>114</v>
      </c>
      <c r="C42" s="12" t="s">
        <v>115</v>
      </c>
      <c r="D42" s="12" t="s">
        <v>23</v>
      </c>
      <c r="E42" s="9" t="s">
        <v>17</v>
      </c>
      <c r="F42" s="13">
        <v>9545302587</v>
      </c>
      <c r="G42" s="12">
        <v>37</v>
      </c>
      <c r="H42" s="14"/>
      <c r="I42" s="15" t="s">
        <v>18</v>
      </c>
    </row>
    <row r="43" spans="2:9" x14ac:dyDescent="0.25">
      <c r="B43" s="9" t="s">
        <v>116</v>
      </c>
      <c r="C43" s="12" t="s">
        <v>117</v>
      </c>
      <c r="D43" s="12" t="s">
        <v>118</v>
      </c>
      <c r="E43" s="9" t="s">
        <v>17</v>
      </c>
      <c r="F43" s="13">
        <v>9545302588</v>
      </c>
      <c r="G43" s="12">
        <v>38</v>
      </c>
      <c r="H43" s="14"/>
      <c r="I43" s="15" t="s">
        <v>18</v>
      </c>
    </row>
    <row r="44" spans="2:9" x14ac:dyDescent="0.25">
      <c r="B44" s="9" t="s">
        <v>119</v>
      </c>
      <c r="C44" s="12" t="s">
        <v>120</v>
      </c>
      <c r="D44" s="12" t="s">
        <v>29</v>
      </c>
      <c r="E44" s="9" t="s">
        <v>17</v>
      </c>
      <c r="F44" s="13">
        <v>9545302589</v>
      </c>
      <c r="G44" s="12">
        <v>39</v>
      </c>
      <c r="H44" s="14"/>
      <c r="I44" s="15" t="s">
        <v>18</v>
      </c>
    </row>
    <row r="45" spans="2:9" x14ac:dyDescent="0.25">
      <c r="B45" s="9" t="s">
        <v>121</v>
      </c>
      <c r="C45" s="12" t="s">
        <v>122</v>
      </c>
      <c r="D45" s="12" t="s">
        <v>73</v>
      </c>
      <c r="E45" s="9" t="s">
        <v>17</v>
      </c>
      <c r="F45" s="13">
        <v>9545302590</v>
      </c>
      <c r="G45" s="12">
        <v>40</v>
      </c>
      <c r="H45" s="14"/>
      <c r="I45" s="15" t="s">
        <v>18</v>
      </c>
    </row>
    <row r="46" spans="2:9" x14ac:dyDescent="0.25">
      <c r="B46" s="9" t="s">
        <v>123</v>
      </c>
      <c r="C46" s="12" t="s">
        <v>124</v>
      </c>
      <c r="D46" s="12" t="s">
        <v>94</v>
      </c>
      <c r="E46" s="9" t="s">
        <v>17</v>
      </c>
      <c r="F46" s="13">
        <v>9545302591</v>
      </c>
      <c r="G46" s="12">
        <v>41</v>
      </c>
      <c r="H46" s="14"/>
      <c r="I46" s="15" t="s">
        <v>18</v>
      </c>
    </row>
    <row r="47" spans="2:9" x14ac:dyDescent="0.25">
      <c r="B47" s="9" t="s">
        <v>125</v>
      </c>
      <c r="C47" s="12" t="s">
        <v>126</v>
      </c>
      <c r="D47" s="12" t="s">
        <v>127</v>
      </c>
      <c r="E47" s="9" t="s">
        <v>17</v>
      </c>
      <c r="F47" s="13">
        <v>9545302592</v>
      </c>
      <c r="G47" s="12">
        <v>42</v>
      </c>
      <c r="H47" s="14"/>
      <c r="I47" s="15" t="s">
        <v>18</v>
      </c>
    </row>
    <row r="48" spans="2:9" x14ac:dyDescent="0.25">
      <c r="B48" s="9" t="s">
        <v>128</v>
      </c>
      <c r="C48" s="12" t="s">
        <v>129</v>
      </c>
      <c r="D48" s="12" t="s">
        <v>130</v>
      </c>
      <c r="E48" s="9" t="s">
        <v>17</v>
      </c>
      <c r="F48" s="13">
        <v>9545302593</v>
      </c>
      <c r="G48" s="12">
        <v>43</v>
      </c>
      <c r="H48" s="14"/>
      <c r="I48" s="15" t="s">
        <v>18</v>
      </c>
    </row>
    <row r="49" spans="2:9" x14ac:dyDescent="0.25">
      <c r="B49" s="9" t="s">
        <v>131</v>
      </c>
      <c r="C49" s="12" t="s">
        <v>132</v>
      </c>
      <c r="D49" s="12" t="s">
        <v>133</v>
      </c>
      <c r="E49" s="9" t="s">
        <v>17</v>
      </c>
      <c r="F49" s="13">
        <v>9545302594</v>
      </c>
      <c r="G49" s="12">
        <v>44</v>
      </c>
      <c r="H49" s="14"/>
      <c r="I49" s="15" t="s">
        <v>18</v>
      </c>
    </row>
    <row r="50" spans="2:9" x14ac:dyDescent="0.25">
      <c r="B50" s="9" t="s">
        <v>134</v>
      </c>
      <c r="C50" s="12" t="s">
        <v>135</v>
      </c>
      <c r="D50" s="12" t="s">
        <v>105</v>
      </c>
      <c r="E50" s="9" t="s">
        <v>17</v>
      </c>
      <c r="F50" s="13">
        <v>9545302595</v>
      </c>
      <c r="G50" s="12">
        <v>45</v>
      </c>
      <c r="H50" s="14"/>
      <c r="I50" s="15" t="s">
        <v>18</v>
      </c>
    </row>
    <row r="51" spans="2:9" x14ac:dyDescent="0.25">
      <c r="B51" s="9" t="s">
        <v>136</v>
      </c>
      <c r="C51" s="12" t="s">
        <v>137</v>
      </c>
      <c r="D51" s="12" t="s">
        <v>23</v>
      </c>
      <c r="E51" s="9" t="s">
        <v>17</v>
      </c>
      <c r="F51" s="13">
        <v>9545302596</v>
      </c>
      <c r="G51" s="12">
        <v>46</v>
      </c>
      <c r="H51" s="14"/>
      <c r="I51" s="15" t="s">
        <v>18</v>
      </c>
    </row>
    <row r="52" spans="2:9" x14ac:dyDescent="0.25">
      <c r="B52" s="9" t="s">
        <v>138</v>
      </c>
      <c r="C52" s="12" t="s">
        <v>139</v>
      </c>
      <c r="D52" s="12" t="s">
        <v>23</v>
      </c>
      <c r="E52" s="9" t="s">
        <v>17</v>
      </c>
      <c r="F52" s="13">
        <v>9545302597</v>
      </c>
      <c r="G52" s="12">
        <v>47</v>
      </c>
      <c r="H52" s="14"/>
      <c r="I52" s="15" t="s">
        <v>18</v>
      </c>
    </row>
    <row r="53" spans="2:9" x14ac:dyDescent="0.25">
      <c r="B53" s="9" t="s">
        <v>140</v>
      </c>
      <c r="C53" s="12" t="s">
        <v>141</v>
      </c>
      <c r="D53" s="12" t="s">
        <v>23</v>
      </c>
      <c r="E53" s="9" t="s">
        <v>17</v>
      </c>
      <c r="F53" s="13">
        <v>9545302598</v>
      </c>
      <c r="G53" s="12">
        <v>48</v>
      </c>
      <c r="H53" s="14"/>
      <c r="I53" s="15" t="s">
        <v>18</v>
      </c>
    </row>
    <row r="54" spans="2:9" x14ac:dyDescent="0.25">
      <c r="B54" s="9" t="s">
        <v>142</v>
      </c>
      <c r="C54" s="12" t="s">
        <v>143</v>
      </c>
      <c r="D54" s="12" t="s">
        <v>144</v>
      </c>
      <c r="E54" s="9" t="s">
        <v>17</v>
      </c>
      <c r="F54" s="13">
        <v>9545302599</v>
      </c>
      <c r="G54" s="12">
        <v>49</v>
      </c>
      <c r="H54" s="14"/>
      <c r="I54" s="15" t="s">
        <v>18</v>
      </c>
    </row>
    <row r="55" spans="2:9" x14ac:dyDescent="0.25">
      <c r="B55" s="9" t="s">
        <v>145</v>
      </c>
      <c r="C55" s="12" t="s">
        <v>146</v>
      </c>
      <c r="D55" s="12" t="s">
        <v>52</v>
      </c>
      <c r="E55" s="9" t="s">
        <v>17</v>
      </c>
      <c r="F55" s="13">
        <v>9545302600</v>
      </c>
      <c r="G55" s="12">
        <v>50</v>
      </c>
      <c r="H55" s="14"/>
      <c r="I55" s="15" t="s">
        <v>18</v>
      </c>
    </row>
    <row r="56" spans="2:9" x14ac:dyDescent="0.25">
      <c r="B56" s="9" t="s">
        <v>147</v>
      </c>
      <c r="C56" s="12" t="s">
        <v>148</v>
      </c>
      <c r="D56" s="12" t="s">
        <v>23</v>
      </c>
      <c r="E56" s="9" t="s">
        <v>17</v>
      </c>
      <c r="F56" s="13">
        <v>9545302601</v>
      </c>
      <c r="G56" s="12">
        <v>51</v>
      </c>
      <c r="H56" s="14"/>
      <c r="I56" s="15" t="s">
        <v>18</v>
      </c>
    </row>
    <row r="57" spans="2:9" x14ac:dyDescent="0.25">
      <c r="B57" s="9" t="s">
        <v>149</v>
      </c>
      <c r="C57" s="12" t="s">
        <v>150</v>
      </c>
      <c r="D57" s="12" t="s">
        <v>23</v>
      </c>
      <c r="E57" s="9" t="s">
        <v>17</v>
      </c>
      <c r="F57" s="13">
        <v>9545302602</v>
      </c>
      <c r="G57" s="12">
        <v>52</v>
      </c>
      <c r="H57" s="14"/>
      <c r="I57" s="15" t="s">
        <v>18</v>
      </c>
    </row>
    <row r="58" spans="2:9" x14ac:dyDescent="0.25">
      <c r="B58" s="9" t="s">
        <v>151</v>
      </c>
      <c r="C58" s="12" t="s">
        <v>152</v>
      </c>
      <c r="D58" s="12" t="s">
        <v>153</v>
      </c>
      <c r="E58" s="9" t="s">
        <v>17</v>
      </c>
      <c r="F58" s="13">
        <v>9545302603</v>
      </c>
      <c r="G58" s="12">
        <v>53</v>
      </c>
      <c r="H58" s="14"/>
      <c r="I58" s="15" t="s">
        <v>18</v>
      </c>
    </row>
    <row r="59" spans="2:9" x14ac:dyDescent="0.25">
      <c r="B59" s="9" t="s">
        <v>154</v>
      </c>
      <c r="C59" s="12" t="s">
        <v>155</v>
      </c>
      <c r="D59" s="12" t="s">
        <v>23</v>
      </c>
      <c r="E59" s="9" t="s">
        <v>17</v>
      </c>
      <c r="F59" s="13">
        <v>9545302604</v>
      </c>
      <c r="G59" s="12">
        <v>54</v>
      </c>
      <c r="H59" s="14"/>
      <c r="I59" s="15" t="s">
        <v>18</v>
      </c>
    </row>
    <row r="60" spans="2:9" x14ac:dyDescent="0.25">
      <c r="B60" s="9" t="s">
        <v>156</v>
      </c>
      <c r="C60" s="12" t="s">
        <v>157</v>
      </c>
      <c r="D60" s="12" t="s">
        <v>57</v>
      </c>
      <c r="E60" s="9" t="s">
        <v>17</v>
      </c>
      <c r="F60" s="13">
        <v>9545302605</v>
      </c>
      <c r="G60" s="12">
        <v>55</v>
      </c>
      <c r="H60" s="14"/>
      <c r="I60" s="15" t="s">
        <v>18</v>
      </c>
    </row>
    <row r="61" spans="2:9" x14ac:dyDescent="0.25">
      <c r="B61" s="9" t="s">
        <v>158</v>
      </c>
      <c r="C61" s="12" t="s">
        <v>159</v>
      </c>
      <c r="D61" s="12" t="s">
        <v>52</v>
      </c>
      <c r="E61" s="9" t="s">
        <v>17</v>
      </c>
      <c r="F61" s="13">
        <v>9545302606</v>
      </c>
      <c r="G61" s="12">
        <v>56</v>
      </c>
      <c r="H61" s="14"/>
      <c r="I61" s="15" t="s">
        <v>18</v>
      </c>
    </row>
    <row r="62" spans="2:9" x14ac:dyDescent="0.25">
      <c r="B62" s="9" t="s">
        <v>160</v>
      </c>
      <c r="C62" s="12" t="s">
        <v>161</v>
      </c>
      <c r="D62" s="12" t="s">
        <v>41</v>
      </c>
      <c r="E62" s="9" t="s">
        <v>17</v>
      </c>
      <c r="F62" s="13">
        <v>9545302607</v>
      </c>
      <c r="G62" s="12">
        <v>57</v>
      </c>
      <c r="H62" s="14"/>
      <c r="I62" s="15" t="s">
        <v>18</v>
      </c>
    </row>
    <row r="63" spans="2:9" x14ac:dyDescent="0.25">
      <c r="B63" s="9" t="s">
        <v>162</v>
      </c>
      <c r="C63" s="12" t="s">
        <v>163</v>
      </c>
      <c r="D63" s="12" t="s">
        <v>164</v>
      </c>
      <c r="E63" s="9" t="s">
        <v>17</v>
      </c>
      <c r="F63" s="13">
        <v>9545302608</v>
      </c>
      <c r="G63" s="12">
        <v>58</v>
      </c>
      <c r="H63" s="14"/>
      <c r="I63" s="15" t="s">
        <v>18</v>
      </c>
    </row>
    <row r="64" spans="2:9" x14ac:dyDescent="0.25">
      <c r="B64" s="9" t="s">
        <v>165</v>
      </c>
      <c r="C64" s="12" t="s">
        <v>166</v>
      </c>
      <c r="D64" s="12" t="s">
        <v>23</v>
      </c>
      <c r="E64" s="9" t="s">
        <v>17</v>
      </c>
      <c r="F64" s="13">
        <v>9545302609</v>
      </c>
      <c r="G64" s="12">
        <v>59</v>
      </c>
      <c r="H64" s="14"/>
      <c r="I64" s="15" t="s">
        <v>18</v>
      </c>
    </row>
    <row r="65" spans="2:9" x14ac:dyDescent="0.25">
      <c r="B65" s="9" t="s">
        <v>167</v>
      </c>
      <c r="C65" s="12" t="s">
        <v>168</v>
      </c>
      <c r="D65" s="12" t="s">
        <v>52</v>
      </c>
      <c r="E65" s="9" t="s">
        <v>17</v>
      </c>
      <c r="F65" s="13">
        <v>9545302610</v>
      </c>
      <c r="G65" s="12">
        <v>60</v>
      </c>
      <c r="H65" s="14"/>
      <c r="I65" s="15" t="s">
        <v>18</v>
      </c>
    </row>
    <row r="66" spans="2:9" x14ac:dyDescent="0.25">
      <c r="B66" s="9" t="s">
        <v>169</v>
      </c>
      <c r="C66" s="12" t="s">
        <v>170</v>
      </c>
      <c r="D66" s="12" t="s">
        <v>23</v>
      </c>
      <c r="E66" s="9" t="s">
        <v>17</v>
      </c>
      <c r="F66" s="13">
        <v>9545302611</v>
      </c>
      <c r="G66" s="12">
        <v>61</v>
      </c>
      <c r="H66" s="14"/>
      <c r="I66" s="15" t="s">
        <v>18</v>
      </c>
    </row>
    <row r="67" spans="2:9" x14ac:dyDescent="0.25">
      <c r="B67" s="9" t="s">
        <v>171</v>
      </c>
      <c r="C67" s="12" t="s">
        <v>172</v>
      </c>
      <c r="D67" s="12" t="s">
        <v>127</v>
      </c>
      <c r="E67" s="9" t="s">
        <v>17</v>
      </c>
      <c r="F67" s="13">
        <v>9545302612</v>
      </c>
      <c r="G67" s="12">
        <v>62</v>
      </c>
      <c r="H67" s="14"/>
      <c r="I67" s="15" t="s">
        <v>18</v>
      </c>
    </row>
    <row r="68" spans="2:9" x14ac:dyDescent="0.25">
      <c r="B68" s="9" t="s">
        <v>173</v>
      </c>
      <c r="C68" s="12" t="s">
        <v>174</v>
      </c>
      <c r="D68" s="12" t="s">
        <v>52</v>
      </c>
      <c r="E68" s="9" t="s">
        <v>17</v>
      </c>
      <c r="F68" s="13">
        <v>9545302613</v>
      </c>
      <c r="G68" s="12">
        <v>63</v>
      </c>
      <c r="H68" s="14"/>
      <c r="I68" s="15" t="s">
        <v>18</v>
      </c>
    </row>
    <row r="69" spans="2:9" x14ac:dyDescent="0.25">
      <c r="B69" s="9" t="s">
        <v>175</v>
      </c>
      <c r="C69" s="12" t="s">
        <v>176</v>
      </c>
      <c r="D69" s="12" t="s">
        <v>23</v>
      </c>
      <c r="E69" s="9" t="s">
        <v>17</v>
      </c>
      <c r="F69" s="13">
        <v>9545302614</v>
      </c>
      <c r="G69" s="12">
        <v>64</v>
      </c>
      <c r="H69" s="14"/>
      <c r="I69" s="15" t="s">
        <v>18</v>
      </c>
    </row>
    <row r="70" spans="2:9" x14ac:dyDescent="0.25">
      <c r="B70" s="9" t="s">
        <v>177</v>
      </c>
      <c r="C70" s="12" t="s">
        <v>178</v>
      </c>
      <c r="D70" s="12" t="s">
        <v>23</v>
      </c>
      <c r="E70" s="9" t="s">
        <v>17</v>
      </c>
      <c r="F70" s="13">
        <v>9545302615</v>
      </c>
      <c r="G70" s="12">
        <v>65</v>
      </c>
      <c r="H70" s="14"/>
      <c r="I70" s="15" t="s">
        <v>18</v>
      </c>
    </row>
    <row r="71" spans="2:9" x14ac:dyDescent="0.25">
      <c r="B71" s="9" t="s">
        <v>179</v>
      </c>
      <c r="C71" s="12" t="s">
        <v>180</v>
      </c>
      <c r="D71" s="12" t="s">
        <v>47</v>
      </c>
      <c r="E71" s="9" t="s">
        <v>17</v>
      </c>
      <c r="F71" s="13">
        <v>9545302616</v>
      </c>
      <c r="G71" s="12">
        <v>66</v>
      </c>
      <c r="H71" s="14"/>
      <c r="I71" s="15" t="s">
        <v>18</v>
      </c>
    </row>
    <row r="72" spans="2:9" x14ac:dyDescent="0.25">
      <c r="B72" s="9" t="s">
        <v>181</v>
      </c>
      <c r="C72" s="12" t="s">
        <v>182</v>
      </c>
      <c r="D72" s="12" t="s">
        <v>23</v>
      </c>
      <c r="E72" s="9" t="s">
        <v>17</v>
      </c>
      <c r="F72" s="13">
        <v>9545302617</v>
      </c>
      <c r="G72" s="12">
        <v>67</v>
      </c>
      <c r="H72" s="14"/>
      <c r="I72" s="15" t="s">
        <v>18</v>
      </c>
    </row>
    <row r="73" spans="2:9" x14ac:dyDescent="0.25">
      <c r="B73" s="9" t="s">
        <v>183</v>
      </c>
      <c r="C73" s="12" t="s">
        <v>184</v>
      </c>
      <c r="D73" s="12" t="s">
        <v>52</v>
      </c>
      <c r="E73" s="9" t="s">
        <v>17</v>
      </c>
      <c r="F73" s="13">
        <v>9545302618</v>
      </c>
      <c r="G73" s="12">
        <v>68</v>
      </c>
      <c r="H73" s="14"/>
      <c r="I73" s="15" t="s">
        <v>18</v>
      </c>
    </row>
    <row r="74" spans="2:9" x14ac:dyDescent="0.25">
      <c r="B74" s="9" t="s">
        <v>185</v>
      </c>
      <c r="C74" s="12" t="s">
        <v>186</v>
      </c>
      <c r="D74" s="12" t="s">
        <v>23</v>
      </c>
      <c r="E74" s="9" t="s">
        <v>17</v>
      </c>
      <c r="F74" s="13">
        <v>9545302619</v>
      </c>
      <c r="G74" s="12">
        <v>69</v>
      </c>
      <c r="H74" s="14"/>
      <c r="I74" s="15" t="s">
        <v>18</v>
      </c>
    </row>
    <row r="75" spans="2:9" x14ac:dyDescent="0.25">
      <c r="B75" s="9" t="s">
        <v>187</v>
      </c>
      <c r="C75" s="12" t="s">
        <v>188</v>
      </c>
      <c r="D75" s="12" t="s">
        <v>189</v>
      </c>
      <c r="E75" s="9" t="s">
        <v>17</v>
      </c>
      <c r="F75" s="13">
        <v>9545302620</v>
      </c>
      <c r="G75" s="12">
        <v>70</v>
      </c>
      <c r="H75" s="14"/>
      <c r="I75" s="15" t="s">
        <v>18</v>
      </c>
    </row>
    <row r="76" spans="2:9" x14ac:dyDescent="0.25">
      <c r="B76" s="9" t="s">
        <v>190</v>
      </c>
      <c r="C76" s="12" t="s">
        <v>191</v>
      </c>
      <c r="D76" s="12" t="s">
        <v>67</v>
      </c>
      <c r="E76" s="9" t="s">
        <v>17</v>
      </c>
      <c r="F76" s="13">
        <v>9545302621</v>
      </c>
      <c r="G76" s="12">
        <v>71</v>
      </c>
      <c r="H76" s="14"/>
      <c r="I76" s="15" t="s">
        <v>18</v>
      </c>
    </row>
    <row r="77" spans="2:9" x14ac:dyDescent="0.25">
      <c r="B77" s="9" t="s">
        <v>192</v>
      </c>
      <c r="C77" s="12" t="s">
        <v>193</v>
      </c>
      <c r="D77" s="12" t="s">
        <v>52</v>
      </c>
      <c r="E77" s="9" t="s">
        <v>17</v>
      </c>
      <c r="F77" s="13">
        <v>9545302622</v>
      </c>
      <c r="G77" s="12">
        <v>72</v>
      </c>
      <c r="H77" s="14"/>
      <c r="I77" s="15" t="s">
        <v>18</v>
      </c>
    </row>
    <row r="78" spans="2:9" x14ac:dyDescent="0.25">
      <c r="B78" s="9" t="s">
        <v>194</v>
      </c>
      <c r="C78" s="12" t="s">
        <v>195</v>
      </c>
      <c r="D78" s="12" t="s">
        <v>196</v>
      </c>
      <c r="E78" s="9" t="s">
        <v>17</v>
      </c>
      <c r="F78" s="13">
        <v>9545302623</v>
      </c>
      <c r="G78" s="12">
        <v>73</v>
      </c>
      <c r="H78" s="14"/>
      <c r="I78" s="15" t="s">
        <v>18</v>
      </c>
    </row>
    <row r="79" spans="2:9" x14ac:dyDescent="0.25">
      <c r="B79" s="9" t="s">
        <v>197</v>
      </c>
      <c r="C79" s="12" t="s">
        <v>198</v>
      </c>
      <c r="D79" s="12" t="s">
        <v>199</v>
      </c>
      <c r="E79" s="9" t="s">
        <v>17</v>
      </c>
      <c r="F79" s="13">
        <v>9545302624</v>
      </c>
      <c r="G79" s="12">
        <v>74</v>
      </c>
      <c r="H79" s="14"/>
      <c r="I79" s="15" t="s">
        <v>18</v>
      </c>
    </row>
    <row r="80" spans="2:9" x14ac:dyDescent="0.25">
      <c r="B80" s="9" t="s">
        <v>200</v>
      </c>
      <c r="C80" s="12" t="s">
        <v>201</v>
      </c>
      <c r="D80" s="12" t="s">
        <v>202</v>
      </c>
      <c r="E80" s="9" t="s">
        <v>17</v>
      </c>
      <c r="F80" s="13">
        <v>9545302625</v>
      </c>
      <c r="G80" s="12">
        <v>75</v>
      </c>
      <c r="H80" s="14"/>
      <c r="I80" s="15" t="s">
        <v>18</v>
      </c>
    </row>
    <row r="81" spans="2:9" x14ac:dyDescent="0.25">
      <c r="B81" s="9" t="s">
        <v>203</v>
      </c>
      <c r="C81" s="12" t="s">
        <v>204</v>
      </c>
      <c r="D81" s="12" t="s">
        <v>52</v>
      </c>
      <c r="E81" s="9" t="s">
        <v>17</v>
      </c>
      <c r="F81" s="13">
        <v>9545302626</v>
      </c>
      <c r="G81" s="12">
        <v>76</v>
      </c>
      <c r="H81" s="14"/>
      <c r="I81" s="15" t="s">
        <v>18</v>
      </c>
    </row>
    <row r="82" spans="2:9" x14ac:dyDescent="0.25">
      <c r="B82" s="9" t="s">
        <v>205</v>
      </c>
      <c r="C82" s="12" t="s">
        <v>206</v>
      </c>
      <c r="D82" s="12" t="s">
        <v>144</v>
      </c>
      <c r="E82" s="9" t="s">
        <v>17</v>
      </c>
      <c r="F82" s="13">
        <v>9545302627</v>
      </c>
      <c r="G82" s="12">
        <v>77</v>
      </c>
      <c r="H82" s="14"/>
      <c r="I82" s="15" t="s">
        <v>18</v>
      </c>
    </row>
    <row r="83" spans="2:9" x14ac:dyDescent="0.25">
      <c r="B83" s="9" t="s">
        <v>207</v>
      </c>
      <c r="C83" s="12" t="s">
        <v>208</v>
      </c>
      <c r="D83" s="12" t="s">
        <v>16</v>
      </c>
      <c r="E83" s="9" t="s">
        <v>17</v>
      </c>
      <c r="F83" s="13">
        <v>9545302628</v>
      </c>
      <c r="G83" s="12">
        <v>78</v>
      </c>
      <c r="H83" s="14"/>
      <c r="I83" s="15" t="s">
        <v>18</v>
      </c>
    </row>
    <row r="84" spans="2:9" x14ac:dyDescent="0.25">
      <c r="B84" s="9" t="s">
        <v>209</v>
      </c>
      <c r="C84" s="12" t="s">
        <v>210</v>
      </c>
      <c r="D84" s="12" t="s">
        <v>211</v>
      </c>
      <c r="E84" s="9" t="s">
        <v>17</v>
      </c>
      <c r="F84" s="13">
        <v>9545302629</v>
      </c>
      <c r="G84" s="12">
        <v>79</v>
      </c>
      <c r="H84" s="14"/>
      <c r="I84" s="15" t="s">
        <v>18</v>
      </c>
    </row>
    <row r="85" spans="2:9" x14ac:dyDescent="0.25">
      <c r="B85" s="9" t="s">
        <v>212</v>
      </c>
      <c r="C85" s="12" t="s">
        <v>213</v>
      </c>
      <c r="D85" s="12" t="s">
        <v>214</v>
      </c>
      <c r="E85" s="9" t="s">
        <v>17</v>
      </c>
      <c r="F85" s="13">
        <v>9545302630</v>
      </c>
      <c r="G85" s="12">
        <v>80</v>
      </c>
      <c r="H85" s="14"/>
      <c r="I85" s="15" t="s">
        <v>18</v>
      </c>
    </row>
    <row r="86" spans="2:9" x14ac:dyDescent="0.25">
      <c r="B86" s="9" t="s">
        <v>215</v>
      </c>
      <c r="C86" s="12" t="s">
        <v>216</v>
      </c>
      <c r="D86" s="12" t="s">
        <v>217</v>
      </c>
      <c r="E86" s="9" t="s">
        <v>17</v>
      </c>
      <c r="F86" s="13">
        <v>9545302631</v>
      </c>
      <c r="G86" s="12">
        <v>81</v>
      </c>
      <c r="H86" s="14"/>
      <c r="I86" s="15" t="s">
        <v>18</v>
      </c>
    </row>
    <row r="87" spans="2:9" x14ac:dyDescent="0.25">
      <c r="B87" s="9" t="s">
        <v>218</v>
      </c>
      <c r="C87" s="12" t="s">
        <v>219</v>
      </c>
      <c r="D87" s="12" t="s">
        <v>23</v>
      </c>
      <c r="E87" s="9" t="s">
        <v>17</v>
      </c>
      <c r="F87" s="13">
        <v>9545302632</v>
      </c>
      <c r="G87" s="12">
        <v>82</v>
      </c>
      <c r="H87" s="14"/>
      <c r="I87" s="15" t="s">
        <v>18</v>
      </c>
    </row>
    <row r="88" spans="2:9" x14ac:dyDescent="0.25">
      <c r="B88" s="9" t="s">
        <v>220</v>
      </c>
      <c r="C88" s="12" t="s">
        <v>221</v>
      </c>
      <c r="D88" s="12" t="s">
        <v>222</v>
      </c>
      <c r="E88" s="9" t="s">
        <v>17</v>
      </c>
      <c r="F88" s="13">
        <v>9545302633</v>
      </c>
      <c r="G88" s="12">
        <v>83</v>
      </c>
      <c r="H88" s="14"/>
      <c r="I88" s="15" t="s">
        <v>18</v>
      </c>
    </row>
    <row r="89" spans="2:9" x14ac:dyDescent="0.25">
      <c r="B89" s="9" t="s">
        <v>223</v>
      </c>
      <c r="C89" s="12" t="s">
        <v>224</v>
      </c>
      <c r="D89" s="12" t="s">
        <v>52</v>
      </c>
      <c r="E89" s="9" t="s">
        <v>17</v>
      </c>
      <c r="F89" s="13">
        <v>9545302634</v>
      </c>
      <c r="G89" s="12">
        <v>84</v>
      </c>
      <c r="H89" s="14"/>
      <c r="I89" s="15" t="s">
        <v>18</v>
      </c>
    </row>
    <row r="90" spans="2:9" x14ac:dyDescent="0.25">
      <c r="B90" s="9" t="s">
        <v>225</v>
      </c>
      <c r="C90" s="12" t="s">
        <v>226</v>
      </c>
      <c r="D90" s="12" t="s">
        <v>108</v>
      </c>
      <c r="E90" s="9" t="s">
        <v>17</v>
      </c>
      <c r="F90" s="13">
        <v>9545302635</v>
      </c>
      <c r="G90" s="12">
        <v>85</v>
      </c>
      <c r="H90" s="14"/>
      <c r="I90" s="15" t="s">
        <v>18</v>
      </c>
    </row>
    <row r="91" spans="2:9" x14ac:dyDescent="0.25">
      <c r="B91" s="9" t="s">
        <v>227</v>
      </c>
      <c r="C91" s="12" t="s">
        <v>228</v>
      </c>
      <c r="D91" s="12" t="s">
        <v>52</v>
      </c>
      <c r="E91" s="9" t="s">
        <v>17</v>
      </c>
      <c r="F91" s="13">
        <v>9545302636</v>
      </c>
      <c r="G91" s="12">
        <v>86</v>
      </c>
      <c r="H91" s="14"/>
      <c r="I91" s="15" t="s">
        <v>18</v>
      </c>
    </row>
    <row r="92" spans="2:9" x14ac:dyDescent="0.25">
      <c r="B92" s="9" t="s">
        <v>229</v>
      </c>
      <c r="C92" s="12" t="s">
        <v>230</v>
      </c>
      <c r="D92" s="12" t="s">
        <v>64</v>
      </c>
      <c r="E92" s="9" t="s">
        <v>17</v>
      </c>
      <c r="F92" s="13">
        <v>9545302637</v>
      </c>
      <c r="G92" s="12">
        <v>87</v>
      </c>
      <c r="H92" s="14"/>
      <c r="I92" s="15" t="s">
        <v>18</v>
      </c>
    </row>
    <row r="93" spans="2:9" x14ac:dyDescent="0.25">
      <c r="B93" s="9" t="s">
        <v>231</v>
      </c>
      <c r="C93" s="12" t="s">
        <v>232</v>
      </c>
      <c r="D93" s="12" t="s">
        <v>233</v>
      </c>
      <c r="E93" s="9" t="s">
        <v>17</v>
      </c>
      <c r="F93" s="13">
        <v>9545302638</v>
      </c>
      <c r="G93" s="12">
        <v>88</v>
      </c>
      <c r="H93" s="14"/>
      <c r="I93" s="15" t="s">
        <v>18</v>
      </c>
    </row>
    <row r="94" spans="2:9" x14ac:dyDescent="0.25">
      <c r="B94" s="9" t="s">
        <v>234</v>
      </c>
      <c r="C94" s="12" t="s">
        <v>235</v>
      </c>
      <c r="D94" s="12" t="s">
        <v>236</v>
      </c>
      <c r="E94" s="9" t="s">
        <v>17</v>
      </c>
      <c r="F94" s="13">
        <v>9545302639</v>
      </c>
      <c r="G94" s="12">
        <v>89</v>
      </c>
      <c r="H94" s="14"/>
      <c r="I94" s="15" t="s">
        <v>18</v>
      </c>
    </row>
    <row r="95" spans="2:9" x14ac:dyDescent="0.25">
      <c r="B95" s="9" t="s">
        <v>237</v>
      </c>
      <c r="C95" s="12" t="s">
        <v>238</v>
      </c>
      <c r="D95" s="12" t="s">
        <v>52</v>
      </c>
      <c r="E95" s="9" t="s">
        <v>17</v>
      </c>
      <c r="F95" s="13">
        <v>9545302640</v>
      </c>
      <c r="G95" s="12">
        <v>90</v>
      </c>
      <c r="H95" s="14"/>
      <c r="I95" s="15" t="s">
        <v>18</v>
      </c>
    </row>
    <row r="96" spans="2:9" x14ac:dyDescent="0.25">
      <c r="B96" s="9" t="s">
        <v>239</v>
      </c>
      <c r="C96" s="12" t="s">
        <v>240</v>
      </c>
      <c r="D96" s="12" t="s">
        <v>88</v>
      </c>
      <c r="E96" s="9" t="s">
        <v>17</v>
      </c>
      <c r="F96" s="13">
        <v>9545302641</v>
      </c>
      <c r="G96" s="12">
        <v>91</v>
      </c>
      <c r="H96" s="14"/>
      <c r="I96" s="15" t="s">
        <v>18</v>
      </c>
    </row>
    <row r="97" spans="2:9" x14ac:dyDescent="0.25">
      <c r="B97" s="9" t="s">
        <v>241</v>
      </c>
      <c r="C97" s="12" t="s">
        <v>242</v>
      </c>
      <c r="D97" s="12" t="s">
        <v>243</v>
      </c>
      <c r="E97" s="9" t="s">
        <v>17</v>
      </c>
      <c r="F97" s="13">
        <v>9545302642</v>
      </c>
      <c r="G97" s="12">
        <v>92</v>
      </c>
      <c r="H97" s="14"/>
      <c r="I97" s="15" t="s">
        <v>18</v>
      </c>
    </row>
    <row r="98" spans="2:9" x14ac:dyDescent="0.25">
      <c r="B98" s="9" t="s">
        <v>244</v>
      </c>
      <c r="C98" s="12" t="s">
        <v>245</v>
      </c>
      <c r="D98" s="12" t="s">
        <v>94</v>
      </c>
      <c r="E98" s="9" t="s">
        <v>17</v>
      </c>
      <c r="F98" s="13">
        <v>9545302643</v>
      </c>
      <c r="G98" s="12">
        <v>93</v>
      </c>
      <c r="H98" s="14"/>
      <c r="I98" s="15" t="s">
        <v>18</v>
      </c>
    </row>
    <row r="99" spans="2:9" x14ac:dyDescent="0.25">
      <c r="B99" s="9" t="s">
        <v>246</v>
      </c>
      <c r="C99" s="12" t="s">
        <v>247</v>
      </c>
      <c r="D99" s="12" t="s">
        <v>248</v>
      </c>
      <c r="E99" s="9" t="s">
        <v>17</v>
      </c>
      <c r="F99" s="13">
        <v>9545302644</v>
      </c>
      <c r="G99" s="12">
        <v>94</v>
      </c>
      <c r="H99" s="14"/>
      <c r="I99" s="15" t="s">
        <v>18</v>
      </c>
    </row>
    <row r="100" spans="2:9" x14ac:dyDescent="0.25">
      <c r="B100" s="9" t="s">
        <v>249</v>
      </c>
      <c r="C100" s="12" t="s">
        <v>250</v>
      </c>
      <c r="D100" s="12" t="s">
        <v>251</v>
      </c>
      <c r="E100" s="9" t="s">
        <v>17</v>
      </c>
      <c r="F100" s="13">
        <v>9545302645</v>
      </c>
      <c r="G100" s="12">
        <v>95</v>
      </c>
      <c r="H100" s="14"/>
      <c r="I100" s="15" t="s">
        <v>18</v>
      </c>
    </row>
    <row r="101" spans="2:9" x14ac:dyDescent="0.25">
      <c r="B101" s="9" t="s">
        <v>252</v>
      </c>
      <c r="C101" s="12" t="s">
        <v>253</v>
      </c>
      <c r="D101" s="12" t="s">
        <v>254</v>
      </c>
      <c r="E101" s="9" t="s">
        <v>17</v>
      </c>
      <c r="F101" s="13">
        <v>9545302646</v>
      </c>
      <c r="G101" s="12">
        <v>96</v>
      </c>
      <c r="H101" s="14"/>
      <c r="I101" s="15" t="s">
        <v>18</v>
      </c>
    </row>
    <row r="102" spans="2:9" x14ac:dyDescent="0.25">
      <c r="B102" s="9" t="s">
        <v>255</v>
      </c>
      <c r="C102" s="12" t="s">
        <v>256</v>
      </c>
      <c r="D102" s="12" t="s">
        <v>23</v>
      </c>
      <c r="E102" s="9" t="s">
        <v>17</v>
      </c>
      <c r="F102" s="13">
        <v>9545302647</v>
      </c>
      <c r="G102" s="12">
        <v>97</v>
      </c>
      <c r="H102" s="14"/>
      <c r="I102" s="15" t="s">
        <v>18</v>
      </c>
    </row>
    <row r="103" spans="2:9" x14ac:dyDescent="0.25">
      <c r="B103" s="9" t="s">
        <v>257</v>
      </c>
      <c r="C103" s="12" t="s">
        <v>258</v>
      </c>
      <c r="D103" s="12" t="s">
        <v>52</v>
      </c>
      <c r="E103" s="9" t="s">
        <v>17</v>
      </c>
      <c r="F103" s="13">
        <v>9545302648</v>
      </c>
      <c r="G103" s="12">
        <v>98</v>
      </c>
      <c r="H103" s="14"/>
      <c r="I103" s="15" t="s">
        <v>18</v>
      </c>
    </row>
    <row r="104" spans="2:9" x14ac:dyDescent="0.25">
      <c r="B104" s="9" t="s">
        <v>259</v>
      </c>
      <c r="C104" s="12" t="s">
        <v>260</v>
      </c>
      <c r="D104" s="12" t="s">
        <v>199</v>
      </c>
      <c r="E104" s="9" t="s">
        <v>17</v>
      </c>
      <c r="F104" s="13">
        <v>9545302649</v>
      </c>
      <c r="G104" s="12">
        <v>99</v>
      </c>
      <c r="H104" s="14"/>
      <c r="I104" s="15" t="s">
        <v>18</v>
      </c>
    </row>
    <row r="105" spans="2:9" x14ac:dyDescent="0.25">
      <c r="B105" s="9" t="s">
        <v>261</v>
      </c>
      <c r="C105" s="12" t="s">
        <v>262</v>
      </c>
      <c r="D105" s="12" t="s">
        <v>23</v>
      </c>
      <c r="E105" s="9" t="s">
        <v>17</v>
      </c>
      <c r="F105" s="13">
        <v>9545302650</v>
      </c>
      <c r="G105" s="12">
        <v>100</v>
      </c>
      <c r="H105" s="14"/>
      <c r="I105" s="15" t="s">
        <v>18</v>
      </c>
    </row>
    <row r="106" spans="2:9" x14ac:dyDescent="0.25">
      <c r="B106" s="9" t="s">
        <v>263</v>
      </c>
      <c r="C106" s="12" t="s">
        <v>264</v>
      </c>
      <c r="D106" s="12" t="s">
        <v>52</v>
      </c>
      <c r="E106" s="9" t="s">
        <v>17</v>
      </c>
      <c r="F106" s="13">
        <v>9545302651</v>
      </c>
      <c r="G106" s="12">
        <v>101</v>
      </c>
      <c r="H106" s="14"/>
      <c r="I106" s="15" t="s">
        <v>18</v>
      </c>
    </row>
    <row r="107" spans="2:9" x14ac:dyDescent="0.25">
      <c r="B107" s="9" t="s">
        <v>265</v>
      </c>
      <c r="C107" s="12" t="s">
        <v>266</v>
      </c>
      <c r="D107" s="12" t="s">
        <v>91</v>
      </c>
      <c r="E107" s="9" t="s">
        <v>17</v>
      </c>
      <c r="F107" s="13">
        <v>9545302652</v>
      </c>
      <c r="G107" s="12">
        <v>102</v>
      </c>
      <c r="H107" s="14"/>
      <c r="I107" s="15" t="s">
        <v>18</v>
      </c>
    </row>
    <row r="108" spans="2:9" x14ac:dyDescent="0.25">
      <c r="B108" s="9" t="s">
        <v>267</v>
      </c>
      <c r="C108" s="12" t="s">
        <v>268</v>
      </c>
      <c r="D108" s="12" t="s">
        <v>108</v>
      </c>
      <c r="E108" s="9" t="s">
        <v>17</v>
      </c>
      <c r="F108" s="13">
        <v>9545302653</v>
      </c>
      <c r="G108" s="12">
        <v>103</v>
      </c>
      <c r="H108" s="14"/>
      <c r="I108" s="15" t="s">
        <v>18</v>
      </c>
    </row>
    <row r="109" spans="2:9" x14ac:dyDescent="0.25">
      <c r="B109" s="9" t="s">
        <v>269</v>
      </c>
      <c r="C109" s="12" t="s">
        <v>270</v>
      </c>
      <c r="D109" s="12" t="s">
        <v>271</v>
      </c>
      <c r="E109" s="9" t="s">
        <v>17</v>
      </c>
      <c r="F109" s="13">
        <v>9545302654</v>
      </c>
      <c r="G109" s="12">
        <v>104</v>
      </c>
      <c r="H109" s="14"/>
      <c r="I109" s="15" t="s">
        <v>18</v>
      </c>
    </row>
    <row r="110" spans="2:9" x14ac:dyDescent="0.25">
      <c r="B110" s="9" t="s">
        <v>272</v>
      </c>
      <c r="C110" s="12" t="s">
        <v>273</v>
      </c>
      <c r="D110" s="12" t="s">
        <v>26</v>
      </c>
      <c r="E110" s="9" t="s">
        <v>17</v>
      </c>
      <c r="F110" s="13">
        <v>9545302655</v>
      </c>
      <c r="G110" s="12">
        <v>105</v>
      </c>
      <c r="H110" s="14"/>
      <c r="I110" s="15" t="s">
        <v>18</v>
      </c>
    </row>
    <row r="111" spans="2:9" x14ac:dyDescent="0.25">
      <c r="B111" s="9" t="s">
        <v>274</v>
      </c>
      <c r="C111" s="12" t="s">
        <v>275</v>
      </c>
      <c r="D111" s="12" t="s">
        <v>276</v>
      </c>
      <c r="E111" s="9" t="s">
        <v>17</v>
      </c>
      <c r="F111" s="13">
        <v>9545302656</v>
      </c>
      <c r="G111" s="12">
        <v>106</v>
      </c>
      <c r="H111" s="14"/>
      <c r="I111" s="15" t="s">
        <v>18</v>
      </c>
    </row>
    <row r="112" spans="2:9" x14ac:dyDescent="0.25">
      <c r="B112" s="9" t="s">
        <v>277</v>
      </c>
      <c r="C112" s="12" t="s">
        <v>278</v>
      </c>
      <c r="D112" s="12" t="s">
        <v>52</v>
      </c>
      <c r="E112" s="9" t="s">
        <v>17</v>
      </c>
      <c r="F112" s="13">
        <v>9545302657</v>
      </c>
      <c r="G112" s="12">
        <v>107</v>
      </c>
      <c r="H112" s="14"/>
      <c r="I112" s="15" t="s">
        <v>18</v>
      </c>
    </row>
    <row r="113" spans="2:9" x14ac:dyDescent="0.25">
      <c r="B113" s="9" t="s">
        <v>279</v>
      </c>
      <c r="C113" s="12"/>
      <c r="D113" s="12"/>
      <c r="E113" s="12"/>
      <c r="F113" s="13"/>
      <c r="G113" s="12"/>
      <c r="H113" s="14"/>
      <c r="I113" s="15" t="s">
        <v>18</v>
      </c>
    </row>
    <row r="114" spans="2:9" x14ac:dyDescent="0.25">
      <c r="B114" s="9" t="s">
        <v>280</v>
      </c>
      <c r="C114" s="12"/>
      <c r="D114" s="12"/>
      <c r="E114" s="12"/>
      <c r="F114" s="13"/>
      <c r="G114" s="12"/>
      <c r="H114" s="14"/>
      <c r="I114" s="15" t="s">
        <v>18</v>
      </c>
    </row>
    <row r="115" spans="2:9" x14ac:dyDescent="0.25">
      <c r="B115" s="9" t="s">
        <v>281</v>
      </c>
      <c r="C115" s="12"/>
      <c r="D115" s="12"/>
      <c r="E115" s="12"/>
      <c r="F115" s="13"/>
      <c r="G115" s="12"/>
      <c r="H115" s="14"/>
      <c r="I115" s="15" t="s">
        <v>18</v>
      </c>
    </row>
    <row r="116" spans="2:9" x14ac:dyDescent="0.25">
      <c r="B116" s="9" t="s">
        <v>282</v>
      </c>
      <c r="C116" s="12"/>
      <c r="D116" s="12"/>
      <c r="E116" s="12"/>
      <c r="F116" s="13"/>
      <c r="G116" s="12"/>
      <c r="H116" s="14"/>
      <c r="I116" s="15" t="s">
        <v>18</v>
      </c>
    </row>
    <row r="117" spans="2:9" x14ac:dyDescent="0.25">
      <c r="B117" s="9" t="s">
        <v>283</v>
      </c>
      <c r="C117" s="12"/>
      <c r="D117" s="12"/>
      <c r="E117" s="12"/>
      <c r="F117" s="13"/>
      <c r="G117" s="12"/>
      <c r="H117" s="14"/>
      <c r="I117" s="15" t="s">
        <v>18</v>
      </c>
    </row>
    <row r="118" spans="2:9" x14ac:dyDescent="0.25">
      <c r="B118" s="9" t="s">
        <v>284</v>
      </c>
      <c r="C118" s="12"/>
      <c r="D118" s="12"/>
      <c r="E118" s="12"/>
      <c r="F118" s="13"/>
      <c r="G118" s="12"/>
      <c r="H118" s="14"/>
      <c r="I118" s="15" t="s">
        <v>18</v>
      </c>
    </row>
    <row r="119" spans="2:9" x14ac:dyDescent="0.25">
      <c r="B119" s="9" t="s">
        <v>285</v>
      </c>
      <c r="C119" s="12"/>
      <c r="D119" s="12"/>
      <c r="E119" s="12"/>
      <c r="F119" s="13"/>
      <c r="G119" s="12"/>
      <c r="H119" s="14"/>
      <c r="I119" s="15" t="s">
        <v>18</v>
      </c>
    </row>
    <row r="120" spans="2:9" x14ac:dyDescent="0.25">
      <c r="B120" s="9" t="s">
        <v>286</v>
      </c>
      <c r="C120" s="12"/>
      <c r="D120" s="12"/>
      <c r="E120" s="12"/>
      <c r="F120" s="13"/>
      <c r="G120" s="12"/>
      <c r="H120" s="14"/>
      <c r="I120" s="15" t="s">
        <v>18</v>
      </c>
    </row>
    <row r="121" spans="2:9" x14ac:dyDescent="0.25">
      <c r="B121" s="9" t="s">
        <v>287</v>
      </c>
      <c r="C121" s="12"/>
      <c r="D121" s="12"/>
      <c r="E121" s="12"/>
      <c r="F121" s="13"/>
      <c r="G121" s="12"/>
      <c r="H121" s="14"/>
      <c r="I121" s="15" t="s">
        <v>18</v>
      </c>
    </row>
    <row r="122" spans="2:9" x14ac:dyDescent="0.25">
      <c r="B122" s="9" t="s">
        <v>288</v>
      </c>
      <c r="C122" s="12"/>
      <c r="D122" s="12"/>
      <c r="E122" s="12"/>
      <c r="F122" s="13"/>
      <c r="G122" s="12"/>
      <c r="H122" s="14"/>
      <c r="I122" s="15" t="s">
        <v>18</v>
      </c>
    </row>
    <row r="123" spans="2:9" x14ac:dyDescent="0.25">
      <c r="B123" s="9" t="s">
        <v>289</v>
      </c>
      <c r="C123" s="12"/>
      <c r="D123" s="12"/>
      <c r="E123" s="12"/>
      <c r="F123" s="13"/>
      <c r="G123" s="12"/>
      <c r="H123" s="14"/>
      <c r="I123" s="15" t="s">
        <v>18</v>
      </c>
    </row>
    <row r="124" spans="2:9" x14ac:dyDescent="0.25">
      <c r="B124" s="9" t="s">
        <v>290</v>
      </c>
      <c r="C124" s="12"/>
      <c r="D124" s="12"/>
      <c r="E124" s="12"/>
      <c r="F124" s="13"/>
      <c r="G124" s="12"/>
      <c r="H124" s="14"/>
      <c r="I124" s="15" t="s">
        <v>18</v>
      </c>
    </row>
    <row r="125" spans="2:9" x14ac:dyDescent="0.25">
      <c r="B125" s="9" t="s">
        <v>291</v>
      </c>
      <c r="C125" s="12"/>
      <c r="D125" s="12"/>
      <c r="E125" s="12"/>
      <c r="F125" s="13"/>
      <c r="G125" s="12"/>
      <c r="H125" s="14"/>
      <c r="I125" s="15" t="s">
        <v>18</v>
      </c>
    </row>
    <row r="126" spans="2:9" x14ac:dyDescent="0.25">
      <c r="B126" s="9" t="s">
        <v>292</v>
      </c>
      <c r="C126" s="12"/>
      <c r="D126" s="12"/>
      <c r="E126" s="12"/>
      <c r="F126" s="13"/>
      <c r="G126" s="12"/>
      <c r="H126" s="14"/>
      <c r="I126" s="15" t="s">
        <v>18</v>
      </c>
    </row>
    <row r="127" spans="2:9" x14ac:dyDescent="0.25">
      <c r="B127" s="9" t="s">
        <v>293</v>
      </c>
      <c r="C127" s="12"/>
      <c r="D127" s="12"/>
      <c r="E127" s="12"/>
      <c r="F127" s="13"/>
      <c r="G127" s="12"/>
      <c r="H127" s="14"/>
      <c r="I127" s="15" t="s">
        <v>18</v>
      </c>
    </row>
    <row r="128" spans="2:9" x14ac:dyDescent="0.25">
      <c r="B128" s="9" t="s">
        <v>294</v>
      </c>
      <c r="C128" s="12"/>
      <c r="D128" s="12"/>
      <c r="E128" s="12"/>
      <c r="F128" s="13"/>
      <c r="G128" s="12"/>
      <c r="H128" s="14"/>
      <c r="I128" s="15" t="s">
        <v>18</v>
      </c>
    </row>
    <row r="129" spans="2:9" x14ac:dyDescent="0.25">
      <c r="B129" s="9" t="s">
        <v>295</v>
      </c>
      <c r="C129" s="12"/>
      <c r="D129" s="12"/>
      <c r="E129" s="12"/>
      <c r="F129" s="13"/>
      <c r="G129" s="12"/>
      <c r="H129" s="14"/>
      <c r="I129" s="15" t="s">
        <v>18</v>
      </c>
    </row>
    <row r="130" spans="2:9" x14ac:dyDescent="0.25">
      <c r="B130" s="9" t="s">
        <v>296</v>
      </c>
      <c r="C130" s="12"/>
      <c r="D130" s="12"/>
      <c r="E130" s="12"/>
      <c r="F130" s="13"/>
      <c r="G130" s="12"/>
      <c r="H130" s="14"/>
      <c r="I130" s="15" t="s">
        <v>18</v>
      </c>
    </row>
    <row r="131" spans="2:9" x14ac:dyDescent="0.25">
      <c r="B131" s="9" t="s">
        <v>297</v>
      </c>
      <c r="C131" s="12"/>
      <c r="D131" s="12"/>
      <c r="E131" s="12"/>
      <c r="F131" s="13"/>
      <c r="G131" s="12"/>
      <c r="H131" s="14"/>
      <c r="I131" s="15" t="s">
        <v>18</v>
      </c>
    </row>
    <row r="132" spans="2:9" x14ac:dyDescent="0.25">
      <c r="B132" s="9" t="s">
        <v>298</v>
      </c>
      <c r="C132" s="12"/>
      <c r="D132" s="12"/>
      <c r="E132" s="12"/>
      <c r="F132" s="13"/>
      <c r="G132" s="12"/>
      <c r="H132" s="14"/>
      <c r="I132" s="15" t="s">
        <v>18</v>
      </c>
    </row>
    <row r="133" spans="2:9" x14ac:dyDescent="0.25">
      <c r="B133" s="9" t="s">
        <v>299</v>
      </c>
      <c r="C133" s="12"/>
      <c r="D133" s="12"/>
      <c r="E133" s="12"/>
      <c r="F133" s="13"/>
      <c r="G133" s="12"/>
      <c r="H133" s="14"/>
      <c r="I133" s="15" t="s">
        <v>18</v>
      </c>
    </row>
    <row r="134" spans="2:9" x14ac:dyDescent="0.25">
      <c r="B134" s="9" t="s">
        <v>300</v>
      </c>
      <c r="C134" s="12"/>
      <c r="D134" s="12"/>
      <c r="E134" s="12"/>
      <c r="F134" s="13"/>
      <c r="G134" s="12"/>
      <c r="H134" s="14"/>
      <c r="I134" s="15" t="s">
        <v>18</v>
      </c>
    </row>
    <row r="135" spans="2:9" x14ac:dyDescent="0.25">
      <c r="B135" s="9" t="s">
        <v>301</v>
      </c>
      <c r="C135" s="12"/>
      <c r="D135" s="12"/>
      <c r="E135" s="12"/>
      <c r="F135" s="13"/>
      <c r="G135" s="12"/>
      <c r="H135" s="14"/>
      <c r="I135" s="15" t="s">
        <v>18</v>
      </c>
    </row>
    <row r="136" spans="2:9" x14ac:dyDescent="0.25">
      <c r="B136" s="9" t="s">
        <v>302</v>
      </c>
      <c r="C136" s="12"/>
      <c r="D136" s="12"/>
      <c r="E136" s="12"/>
      <c r="F136" s="13"/>
      <c r="G136" s="12"/>
      <c r="H136" s="14"/>
      <c r="I136" s="15" t="s">
        <v>18</v>
      </c>
    </row>
    <row r="137" spans="2:9" x14ac:dyDescent="0.25">
      <c r="B137" s="9" t="s">
        <v>303</v>
      </c>
      <c r="C137" s="12"/>
      <c r="D137" s="12"/>
      <c r="E137" s="12"/>
      <c r="F137" s="13"/>
      <c r="G137" s="12"/>
      <c r="H137" s="14"/>
      <c r="I137" s="15" t="s">
        <v>18</v>
      </c>
    </row>
    <row r="138" spans="2:9" x14ac:dyDescent="0.25">
      <c r="B138" s="9" t="s">
        <v>304</v>
      </c>
      <c r="C138" s="12"/>
      <c r="D138" s="12"/>
      <c r="E138" s="12"/>
      <c r="F138" s="13"/>
      <c r="G138" s="12"/>
      <c r="H138" s="14"/>
      <c r="I138" s="15" t="s">
        <v>18</v>
      </c>
    </row>
    <row r="139" spans="2:9" x14ac:dyDescent="0.25">
      <c r="B139" s="9" t="s">
        <v>305</v>
      </c>
      <c r="C139" s="12"/>
      <c r="D139" s="12"/>
      <c r="E139" s="12"/>
      <c r="F139" s="13"/>
      <c r="G139" s="12"/>
      <c r="H139" s="14"/>
      <c r="I139" s="15" t="s">
        <v>18</v>
      </c>
    </row>
    <row r="140" spans="2:9" x14ac:dyDescent="0.25">
      <c r="B140" s="9" t="s">
        <v>306</v>
      </c>
      <c r="C140" s="12"/>
      <c r="D140" s="12"/>
      <c r="E140" s="12"/>
      <c r="F140" s="13"/>
      <c r="G140" s="12"/>
      <c r="H140" s="14"/>
      <c r="I140" s="15" t="s">
        <v>18</v>
      </c>
    </row>
    <row r="141" spans="2:9" x14ac:dyDescent="0.25">
      <c r="B141" s="9" t="s">
        <v>307</v>
      </c>
      <c r="C141" s="12"/>
      <c r="D141" s="12"/>
      <c r="E141" s="12"/>
      <c r="F141" s="13"/>
      <c r="G141" s="12"/>
      <c r="H141" s="14"/>
      <c r="I141" s="15" t="s">
        <v>18</v>
      </c>
    </row>
    <row r="142" spans="2:9" x14ac:dyDescent="0.25">
      <c r="B142" s="9" t="s">
        <v>308</v>
      </c>
      <c r="C142" s="12"/>
      <c r="D142" s="12"/>
      <c r="E142" s="12"/>
      <c r="F142" s="13"/>
      <c r="G142" s="12"/>
      <c r="H142" s="14"/>
      <c r="I142" s="15" t="s">
        <v>18</v>
      </c>
    </row>
    <row r="143" spans="2:9" x14ac:dyDescent="0.25">
      <c r="B143" s="9" t="s">
        <v>309</v>
      </c>
      <c r="C143" s="12"/>
      <c r="D143" s="12"/>
      <c r="E143" s="12"/>
      <c r="F143" s="13"/>
      <c r="G143" s="12"/>
      <c r="H143" s="14"/>
      <c r="I143" s="15" t="s">
        <v>18</v>
      </c>
    </row>
    <row r="144" spans="2:9" x14ac:dyDescent="0.25">
      <c r="B144" s="9" t="s">
        <v>310</v>
      </c>
      <c r="C144" s="12"/>
      <c r="D144" s="12"/>
      <c r="E144" s="12"/>
      <c r="F144" s="13"/>
      <c r="G144" s="12"/>
      <c r="H144" s="14"/>
      <c r="I144" s="15" t="s">
        <v>18</v>
      </c>
    </row>
    <row r="145" spans="2:9" x14ac:dyDescent="0.25">
      <c r="B145" s="9" t="s">
        <v>311</v>
      </c>
      <c r="C145" s="12"/>
      <c r="D145" s="12"/>
      <c r="E145" s="12"/>
      <c r="F145" s="13"/>
      <c r="G145" s="12"/>
      <c r="H145" s="14"/>
      <c r="I145" s="15" t="s">
        <v>18</v>
      </c>
    </row>
    <row r="146" spans="2:9" x14ac:dyDescent="0.25">
      <c r="B146" s="9" t="s">
        <v>312</v>
      </c>
      <c r="C146" s="12"/>
      <c r="D146" s="12"/>
      <c r="E146" s="12"/>
      <c r="F146" s="13"/>
      <c r="G146" s="12"/>
      <c r="H146" s="14"/>
      <c r="I146" s="15" t="s">
        <v>18</v>
      </c>
    </row>
    <row r="147" spans="2:9" x14ac:dyDescent="0.25">
      <c r="B147" s="9" t="s">
        <v>313</v>
      </c>
      <c r="C147" s="12"/>
      <c r="D147" s="12"/>
      <c r="E147" s="12"/>
      <c r="F147" s="13"/>
      <c r="G147" s="12"/>
      <c r="H147" s="14"/>
      <c r="I147" s="15" t="s">
        <v>18</v>
      </c>
    </row>
    <row r="148" spans="2:9" x14ac:dyDescent="0.25">
      <c r="B148" s="9" t="s">
        <v>314</v>
      </c>
      <c r="C148" s="12"/>
      <c r="D148" s="12"/>
      <c r="E148" s="12"/>
      <c r="F148" s="13"/>
      <c r="G148" s="12"/>
      <c r="H148" s="14"/>
      <c r="I148" s="15" t="s">
        <v>18</v>
      </c>
    </row>
    <row r="149" spans="2:9" x14ac:dyDescent="0.25">
      <c r="B149" s="9" t="s">
        <v>315</v>
      </c>
      <c r="C149" s="12"/>
      <c r="D149" s="12"/>
      <c r="E149" s="12"/>
      <c r="F149" s="13"/>
      <c r="G149" s="12"/>
      <c r="H149" s="14"/>
      <c r="I149" s="15" t="s">
        <v>18</v>
      </c>
    </row>
    <row r="150" spans="2:9" x14ac:dyDescent="0.25">
      <c r="B150" s="9" t="s">
        <v>316</v>
      </c>
      <c r="C150" s="12"/>
      <c r="D150" s="12"/>
      <c r="E150" s="12"/>
      <c r="F150" s="13"/>
      <c r="G150" s="12"/>
      <c r="H150" s="14"/>
      <c r="I150" s="15" t="s">
        <v>18</v>
      </c>
    </row>
    <row r="151" spans="2:9" x14ac:dyDescent="0.25">
      <c r="B151" s="9" t="s">
        <v>317</v>
      </c>
      <c r="C151" s="12"/>
      <c r="D151" s="12"/>
      <c r="E151" s="12"/>
      <c r="F151" s="13"/>
      <c r="G151" s="12"/>
      <c r="H151" s="14"/>
      <c r="I151" s="15" t="s">
        <v>18</v>
      </c>
    </row>
    <row r="152" spans="2:9" x14ac:dyDescent="0.25">
      <c r="B152" s="9" t="s">
        <v>318</v>
      </c>
      <c r="C152" s="12"/>
      <c r="D152" s="12"/>
      <c r="E152" s="12"/>
      <c r="F152" s="13"/>
      <c r="G152" s="12"/>
      <c r="H152" s="14"/>
      <c r="I152" s="15" t="s">
        <v>18</v>
      </c>
    </row>
    <row r="153" spans="2:9" x14ac:dyDescent="0.25">
      <c r="B153" s="9" t="s">
        <v>319</v>
      </c>
      <c r="C153" s="12"/>
      <c r="D153" s="12"/>
      <c r="E153" s="12"/>
      <c r="F153" s="13"/>
      <c r="G153" s="12"/>
      <c r="H153" s="14"/>
      <c r="I153" s="15" t="s">
        <v>18</v>
      </c>
    </row>
    <row r="154" spans="2:9" x14ac:dyDescent="0.25">
      <c r="B154" s="9" t="s">
        <v>320</v>
      </c>
      <c r="C154" s="12"/>
      <c r="D154" s="12"/>
      <c r="E154" s="12"/>
      <c r="F154" s="13"/>
      <c r="G154" s="12"/>
      <c r="H154" s="14"/>
      <c r="I154" s="15" t="s">
        <v>18</v>
      </c>
    </row>
    <row r="155" spans="2:9" x14ac:dyDescent="0.25">
      <c r="B155" s="9" t="s">
        <v>321</v>
      </c>
      <c r="C155" s="12"/>
      <c r="D155" s="12"/>
      <c r="E155" s="12"/>
      <c r="F155" s="13"/>
      <c r="G155" s="12"/>
      <c r="H155" s="14"/>
      <c r="I155" s="15" t="s">
        <v>18</v>
      </c>
    </row>
    <row r="156" spans="2:9" x14ac:dyDescent="0.25">
      <c r="B156" s="9" t="s">
        <v>322</v>
      </c>
      <c r="C156" s="12"/>
      <c r="D156" s="12"/>
      <c r="E156" s="12"/>
      <c r="F156" s="13"/>
      <c r="G156" s="12"/>
      <c r="H156" s="14"/>
      <c r="I156" s="15" t="s">
        <v>18</v>
      </c>
    </row>
    <row r="157" spans="2:9" x14ac:dyDescent="0.25">
      <c r="B157" s="9" t="s">
        <v>323</v>
      </c>
      <c r="C157" s="12"/>
      <c r="D157" s="12"/>
      <c r="E157" s="12"/>
      <c r="F157" s="13"/>
      <c r="G157" s="12"/>
      <c r="H157" s="14"/>
      <c r="I157" s="15" t="s">
        <v>18</v>
      </c>
    </row>
    <row r="158" spans="2:9" x14ac:dyDescent="0.25">
      <c r="B158" s="9" t="s">
        <v>324</v>
      </c>
      <c r="C158" s="12"/>
      <c r="D158" s="12"/>
      <c r="E158" s="12"/>
      <c r="F158" s="13"/>
      <c r="G158" s="12"/>
      <c r="H158" s="14"/>
      <c r="I158" s="15" t="s">
        <v>18</v>
      </c>
    </row>
    <row r="159" spans="2:9" x14ac:dyDescent="0.25">
      <c r="B159" s="9" t="s">
        <v>325</v>
      </c>
      <c r="C159" s="12"/>
      <c r="D159" s="12"/>
      <c r="E159" s="12"/>
      <c r="F159" s="13"/>
      <c r="G159" s="12"/>
      <c r="H159" s="14"/>
      <c r="I159" s="15" t="s">
        <v>18</v>
      </c>
    </row>
    <row r="160" spans="2:9" x14ac:dyDescent="0.25">
      <c r="B160" s="9" t="s">
        <v>326</v>
      </c>
      <c r="C160" s="12"/>
      <c r="D160" s="12"/>
      <c r="E160" s="12"/>
      <c r="F160" s="13"/>
      <c r="G160" s="12"/>
      <c r="H160" s="14"/>
      <c r="I160" s="15" t="s">
        <v>18</v>
      </c>
    </row>
    <row r="161" spans="2:9" x14ac:dyDescent="0.25">
      <c r="B161" s="9" t="s">
        <v>327</v>
      </c>
      <c r="C161" s="12"/>
      <c r="D161" s="12"/>
      <c r="E161" s="12"/>
      <c r="F161" s="13"/>
      <c r="G161" s="12"/>
      <c r="H161" s="14"/>
      <c r="I161" s="15" t="s">
        <v>18</v>
      </c>
    </row>
    <row r="162" spans="2:9" x14ac:dyDescent="0.25">
      <c r="B162" s="9" t="s">
        <v>328</v>
      </c>
      <c r="C162" s="12"/>
      <c r="D162" s="12"/>
      <c r="E162" s="12"/>
      <c r="F162" s="13"/>
      <c r="G162" s="12"/>
      <c r="H162" s="14"/>
      <c r="I162" s="15" t="s">
        <v>18</v>
      </c>
    </row>
    <row r="163" spans="2:9" x14ac:dyDescent="0.25">
      <c r="B163" s="9" t="s">
        <v>329</v>
      </c>
      <c r="C163" s="12"/>
      <c r="D163" s="12"/>
      <c r="E163" s="12"/>
      <c r="F163" s="13"/>
      <c r="G163" s="12"/>
      <c r="H163" s="14"/>
      <c r="I163" s="15" t="s">
        <v>18</v>
      </c>
    </row>
    <row r="164" spans="2:9" x14ac:dyDescent="0.25">
      <c r="B164" s="9" t="s">
        <v>330</v>
      </c>
      <c r="C164" s="12"/>
      <c r="D164" s="12"/>
      <c r="E164" s="12"/>
      <c r="F164" s="13"/>
      <c r="G164" s="12"/>
      <c r="H164" s="14"/>
      <c r="I164" s="15" t="s">
        <v>18</v>
      </c>
    </row>
    <row r="165" spans="2:9" x14ac:dyDescent="0.25">
      <c r="B165" s="9" t="s">
        <v>331</v>
      </c>
      <c r="C165" s="12"/>
      <c r="D165" s="12"/>
      <c r="E165" s="12"/>
      <c r="F165" s="13"/>
      <c r="G165" s="12"/>
      <c r="H165" s="14"/>
      <c r="I165" s="15" t="s">
        <v>18</v>
      </c>
    </row>
    <row r="166" spans="2:9" x14ac:dyDescent="0.25">
      <c r="B166" s="9" t="s">
        <v>332</v>
      </c>
      <c r="C166" s="12"/>
      <c r="D166" s="12"/>
      <c r="E166" s="12"/>
      <c r="F166" s="13"/>
      <c r="G166" s="12"/>
      <c r="H166" s="14"/>
      <c r="I166" s="15" t="s">
        <v>18</v>
      </c>
    </row>
    <row r="167" spans="2:9" x14ac:dyDescent="0.25">
      <c r="B167" s="9" t="s">
        <v>333</v>
      </c>
      <c r="C167" s="12"/>
      <c r="D167" s="12"/>
      <c r="E167" s="12"/>
      <c r="F167" s="13"/>
      <c r="G167" s="12"/>
      <c r="H167" s="14"/>
      <c r="I167" s="15" t="s">
        <v>18</v>
      </c>
    </row>
    <row r="168" spans="2:9" x14ac:dyDescent="0.25">
      <c r="B168" s="9" t="s">
        <v>334</v>
      </c>
      <c r="C168" s="12"/>
      <c r="D168" s="12"/>
      <c r="E168" s="12"/>
      <c r="F168" s="13"/>
      <c r="G168" s="12"/>
      <c r="H168" s="14"/>
      <c r="I168" s="15" t="s">
        <v>18</v>
      </c>
    </row>
    <row r="169" spans="2:9" x14ac:dyDescent="0.25">
      <c r="B169" s="9" t="s">
        <v>335</v>
      </c>
      <c r="C169" s="12"/>
      <c r="D169" s="12"/>
      <c r="E169" s="12"/>
      <c r="F169" s="13"/>
      <c r="G169" s="12"/>
      <c r="H169" s="14"/>
      <c r="I169" s="15" t="s">
        <v>18</v>
      </c>
    </row>
    <row r="170" spans="2:9" x14ac:dyDescent="0.25">
      <c r="B170" s="9" t="s">
        <v>336</v>
      </c>
      <c r="C170" s="12"/>
      <c r="D170" s="12"/>
      <c r="E170" s="12"/>
      <c r="F170" s="13"/>
      <c r="G170" s="12"/>
      <c r="H170" s="14"/>
      <c r="I170" s="15" t="s">
        <v>18</v>
      </c>
    </row>
    <row r="171" spans="2:9" x14ac:dyDescent="0.25">
      <c r="B171" s="9" t="s">
        <v>337</v>
      </c>
      <c r="C171" s="12"/>
      <c r="D171" s="12"/>
      <c r="E171" s="12"/>
      <c r="F171" s="13"/>
      <c r="G171" s="12"/>
      <c r="H171" s="14"/>
      <c r="I171" s="15" t="s">
        <v>18</v>
      </c>
    </row>
    <row r="172" spans="2:9" x14ac:dyDescent="0.25">
      <c r="B172" s="9" t="s">
        <v>338</v>
      </c>
      <c r="C172" s="12"/>
      <c r="D172" s="12"/>
      <c r="E172" s="12"/>
      <c r="F172" s="13"/>
      <c r="G172" s="12"/>
      <c r="H172" s="14"/>
      <c r="I172" s="15" t="s">
        <v>18</v>
      </c>
    </row>
    <row r="173" spans="2:9" x14ac:dyDescent="0.25">
      <c r="B173" s="9" t="s">
        <v>339</v>
      </c>
      <c r="C173" s="12"/>
      <c r="D173" s="12"/>
      <c r="E173" s="12"/>
      <c r="F173" s="13"/>
      <c r="G173" s="12"/>
      <c r="H173" s="14"/>
      <c r="I173" s="15" t="s">
        <v>18</v>
      </c>
    </row>
    <row r="174" spans="2:9" x14ac:dyDescent="0.25">
      <c r="B174" s="9" t="s">
        <v>340</v>
      </c>
      <c r="C174" s="12"/>
      <c r="D174" s="12"/>
      <c r="E174" s="12"/>
      <c r="F174" s="13"/>
      <c r="G174" s="12"/>
      <c r="H174" s="14"/>
      <c r="I174" s="15" t="s">
        <v>18</v>
      </c>
    </row>
    <row r="175" spans="2:9" x14ac:dyDescent="0.25">
      <c r="B175" s="9" t="s">
        <v>341</v>
      </c>
      <c r="C175" s="12"/>
      <c r="D175" s="12"/>
      <c r="E175" s="12"/>
      <c r="F175" s="13"/>
      <c r="G175" s="12"/>
      <c r="H175" s="14"/>
      <c r="I175" s="15" t="s">
        <v>18</v>
      </c>
    </row>
    <row r="176" spans="2:9" x14ac:dyDescent="0.25">
      <c r="B176" s="9" t="s">
        <v>342</v>
      </c>
      <c r="C176" s="12"/>
      <c r="D176" s="12"/>
      <c r="E176" s="12"/>
      <c r="F176" s="13"/>
      <c r="G176" s="12"/>
      <c r="H176" s="14"/>
      <c r="I176" s="15" t="s">
        <v>18</v>
      </c>
    </row>
    <row r="177" spans="2:9" x14ac:dyDescent="0.25">
      <c r="B177" s="9" t="s">
        <v>343</v>
      </c>
      <c r="C177" s="12"/>
      <c r="D177" s="12"/>
      <c r="E177" s="12"/>
      <c r="F177" s="13"/>
      <c r="G177" s="12"/>
      <c r="H177" s="14"/>
      <c r="I177" s="15" t="s">
        <v>18</v>
      </c>
    </row>
    <row r="178" spans="2:9" x14ac:dyDescent="0.25">
      <c r="B178" s="9" t="s">
        <v>344</v>
      </c>
      <c r="C178" s="12"/>
      <c r="D178" s="12"/>
      <c r="E178" s="12"/>
      <c r="F178" s="13"/>
      <c r="G178" s="12"/>
      <c r="H178" s="14"/>
      <c r="I178" s="15" t="s">
        <v>18</v>
      </c>
    </row>
    <row r="179" spans="2:9" x14ac:dyDescent="0.25">
      <c r="B179" s="9" t="s">
        <v>345</v>
      </c>
      <c r="C179" s="12"/>
      <c r="D179" s="12"/>
      <c r="E179" s="12"/>
      <c r="F179" s="13"/>
      <c r="G179" s="12"/>
      <c r="H179" s="14"/>
      <c r="I179" s="15" t="s">
        <v>18</v>
      </c>
    </row>
    <row r="180" spans="2:9" x14ac:dyDescent="0.25">
      <c r="B180" s="9" t="s">
        <v>346</v>
      </c>
      <c r="C180" s="12"/>
      <c r="D180" s="12"/>
      <c r="E180" s="12"/>
      <c r="F180" s="13"/>
      <c r="G180" s="12"/>
      <c r="H180" s="14"/>
      <c r="I180" s="15" t="s">
        <v>18</v>
      </c>
    </row>
    <row r="181" spans="2:9" x14ac:dyDescent="0.25">
      <c r="B181" s="9" t="s">
        <v>347</v>
      </c>
      <c r="C181" s="12"/>
      <c r="D181" s="12"/>
      <c r="E181" s="12"/>
      <c r="F181" s="13"/>
      <c r="G181" s="12"/>
      <c r="H181" s="14"/>
      <c r="I181" s="15" t="s">
        <v>18</v>
      </c>
    </row>
    <row r="182" spans="2:9" x14ac:dyDescent="0.25">
      <c r="B182" s="9" t="s">
        <v>348</v>
      </c>
      <c r="C182" s="12"/>
      <c r="D182" s="12"/>
      <c r="E182" s="12"/>
      <c r="F182" s="13"/>
      <c r="G182" s="12"/>
      <c r="H182" s="14"/>
      <c r="I182" s="15" t="s">
        <v>18</v>
      </c>
    </row>
    <row r="183" spans="2:9" x14ac:dyDescent="0.25">
      <c r="B183" s="9" t="s">
        <v>349</v>
      </c>
      <c r="C183" s="12"/>
      <c r="D183" s="12"/>
      <c r="E183" s="12"/>
      <c r="F183" s="13"/>
      <c r="G183" s="12"/>
      <c r="H183" s="14"/>
      <c r="I183" s="15" t="s">
        <v>18</v>
      </c>
    </row>
    <row r="184" spans="2:9" x14ac:dyDescent="0.25">
      <c r="B184" s="9" t="s">
        <v>350</v>
      </c>
      <c r="C184" s="12"/>
      <c r="D184" s="12"/>
      <c r="E184" s="12"/>
      <c r="F184" s="13"/>
      <c r="G184" s="12"/>
      <c r="H184" s="14"/>
      <c r="I184" s="15" t="s">
        <v>18</v>
      </c>
    </row>
    <row r="185" spans="2:9" x14ac:dyDescent="0.25">
      <c r="B185" s="9" t="s">
        <v>351</v>
      </c>
      <c r="C185" s="12"/>
      <c r="D185" s="12"/>
      <c r="E185" s="12"/>
      <c r="F185" s="13"/>
      <c r="G185" s="12"/>
      <c r="H185" s="14"/>
      <c r="I185" s="15" t="s">
        <v>18</v>
      </c>
    </row>
    <row r="186" spans="2:9" x14ac:dyDescent="0.25">
      <c r="B186" s="9" t="s">
        <v>352</v>
      </c>
      <c r="C186" s="12"/>
      <c r="D186" s="12"/>
      <c r="E186" s="12"/>
      <c r="F186" s="13"/>
      <c r="G186" s="12"/>
      <c r="H186" s="14"/>
      <c r="I186" s="15" t="s">
        <v>18</v>
      </c>
    </row>
    <row r="187" spans="2:9" x14ac:dyDescent="0.25">
      <c r="B187" s="9" t="s">
        <v>353</v>
      </c>
      <c r="C187" s="12"/>
      <c r="D187" s="12"/>
      <c r="E187" s="12"/>
      <c r="F187" s="13"/>
      <c r="G187" s="12"/>
      <c r="H187" s="14"/>
      <c r="I187" s="15" t="s">
        <v>18</v>
      </c>
    </row>
    <row r="188" spans="2:9" x14ac:dyDescent="0.25">
      <c r="B188" s="9" t="s">
        <v>354</v>
      </c>
      <c r="C188" s="12"/>
      <c r="D188" s="12"/>
      <c r="E188" s="12"/>
      <c r="F188" s="13"/>
      <c r="G188" s="12"/>
      <c r="H188" s="14"/>
      <c r="I188" s="15" t="s">
        <v>18</v>
      </c>
    </row>
    <row r="189" spans="2:9" x14ac:dyDescent="0.25">
      <c r="B189" s="9" t="s">
        <v>355</v>
      </c>
      <c r="C189" s="12"/>
      <c r="D189" s="12"/>
      <c r="E189" s="12"/>
      <c r="F189" s="13"/>
      <c r="G189" s="12"/>
      <c r="H189" s="14"/>
      <c r="I189" s="15" t="s">
        <v>18</v>
      </c>
    </row>
    <row r="190" spans="2:9" x14ac:dyDescent="0.25">
      <c r="B190" s="9" t="s">
        <v>356</v>
      </c>
      <c r="C190" s="12"/>
      <c r="D190" s="12"/>
      <c r="E190" s="12"/>
      <c r="F190" s="13"/>
      <c r="G190" s="12"/>
      <c r="H190" s="14"/>
      <c r="I190" s="15" t="s">
        <v>18</v>
      </c>
    </row>
    <row r="191" spans="2:9" x14ac:dyDescent="0.25">
      <c r="B191" s="9" t="s">
        <v>357</v>
      </c>
      <c r="C191" s="12"/>
      <c r="D191" s="12"/>
      <c r="E191" s="12"/>
      <c r="F191" s="13"/>
      <c r="G191" s="12"/>
      <c r="H191" s="14"/>
      <c r="I191" s="15" t="s">
        <v>18</v>
      </c>
    </row>
    <row r="192" spans="2:9" x14ac:dyDescent="0.25">
      <c r="B192" s="9" t="s">
        <v>358</v>
      </c>
      <c r="C192" s="12"/>
      <c r="D192" s="12"/>
      <c r="E192" s="12"/>
      <c r="F192" s="13"/>
      <c r="G192" s="12"/>
      <c r="H192" s="14"/>
      <c r="I192" s="15" t="s">
        <v>18</v>
      </c>
    </row>
    <row r="193" spans="2:9" x14ac:dyDescent="0.25">
      <c r="B193" s="9" t="s">
        <v>359</v>
      </c>
      <c r="C193" s="12"/>
      <c r="D193" s="12"/>
      <c r="E193" s="12"/>
      <c r="F193" s="13"/>
      <c r="G193" s="12"/>
      <c r="H193" s="14"/>
      <c r="I193" s="15" t="s">
        <v>18</v>
      </c>
    </row>
    <row r="194" spans="2:9" x14ac:dyDescent="0.25">
      <c r="B194" s="9" t="s">
        <v>360</v>
      </c>
      <c r="C194" s="12"/>
      <c r="D194" s="12"/>
      <c r="E194" s="12"/>
      <c r="F194" s="13"/>
      <c r="G194" s="12"/>
      <c r="H194" s="14"/>
      <c r="I194" s="15" t="s">
        <v>18</v>
      </c>
    </row>
    <row r="195" spans="2:9" x14ac:dyDescent="0.25">
      <c r="B195" s="9" t="s">
        <v>361</v>
      </c>
      <c r="C195" s="12"/>
      <c r="D195" s="12"/>
      <c r="E195" s="12"/>
      <c r="F195" s="13"/>
      <c r="G195" s="12"/>
      <c r="H195" s="14"/>
      <c r="I195" s="15" t="s">
        <v>18</v>
      </c>
    </row>
    <row r="196" spans="2:9" x14ac:dyDescent="0.25">
      <c r="B196" s="9" t="s">
        <v>362</v>
      </c>
      <c r="C196" s="12"/>
      <c r="D196" s="12"/>
      <c r="E196" s="12"/>
      <c r="F196" s="13"/>
      <c r="G196" s="12"/>
      <c r="H196" s="14"/>
      <c r="I196" s="15" t="s">
        <v>18</v>
      </c>
    </row>
    <row r="197" spans="2:9" x14ac:dyDescent="0.25">
      <c r="B197" s="9" t="s">
        <v>363</v>
      </c>
      <c r="C197" s="12"/>
      <c r="D197" s="12"/>
      <c r="E197" s="12"/>
      <c r="F197" s="13"/>
      <c r="G197" s="12"/>
      <c r="H197" s="14"/>
      <c r="I197" s="15" t="s">
        <v>18</v>
      </c>
    </row>
    <row r="198" spans="2:9" x14ac:dyDescent="0.25">
      <c r="B198" s="9" t="s">
        <v>364</v>
      </c>
      <c r="C198" s="12"/>
      <c r="D198" s="12"/>
      <c r="E198" s="12"/>
      <c r="F198" s="13"/>
      <c r="G198" s="12"/>
      <c r="H198" s="14"/>
      <c r="I198" s="15" t="s">
        <v>18</v>
      </c>
    </row>
    <row r="199" spans="2:9" x14ac:dyDescent="0.25">
      <c r="B199" s="9" t="s">
        <v>365</v>
      </c>
      <c r="C199" s="12"/>
      <c r="D199" s="12"/>
      <c r="E199" s="12"/>
      <c r="F199" s="13"/>
      <c r="G199" s="12"/>
      <c r="H199" s="14"/>
      <c r="I199" s="15" t="s">
        <v>18</v>
      </c>
    </row>
    <row r="200" spans="2:9" x14ac:dyDescent="0.25">
      <c r="B200" s="9" t="s">
        <v>366</v>
      </c>
      <c r="C200" s="12"/>
      <c r="D200" s="12"/>
      <c r="E200" s="12"/>
      <c r="F200" s="13"/>
      <c r="G200" s="12"/>
      <c r="H200" s="14"/>
      <c r="I200" s="15" t="s">
        <v>18</v>
      </c>
    </row>
    <row r="201" spans="2:9" x14ac:dyDescent="0.25">
      <c r="B201" s="9" t="s">
        <v>367</v>
      </c>
      <c r="C201" s="12"/>
      <c r="D201" s="12"/>
      <c r="E201" s="12"/>
      <c r="F201" s="13"/>
      <c r="G201" s="12"/>
      <c r="H201" s="14"/>
      <c r="I201" s="15" t="s">
        <v>18</v>
      </c>
    </row>
    <row r="202" spans="2:9" x14ac:dyDescent="0.25">
      <c r="B202" s="9" t="s">
        <v>368</v>
      </c>
      <c r="C202" s="12"/>
      <c r="D202" s="12"/>
      <c r="E202" s="12"/>
      <c r="F202" s="13"/>
      <c r="G202" s="12"/>
      <c r="H202" s="14"/>
      <c r="I202" s="15" t="s">
        <v>18</v>
      </c>
    </row>
    <row r="203" spans="2:9" x14ac:dyDescent="0.25">
      <c r="B203" s="9" t="s">
        <v>369</v>
      </c>
      <c r="C203" s="12"/>
      <c r="D203" s="12"/>
      <c r="E203" s="12"/>
      <c r="F203" s="13"/>
      <c r="G203" s="12"/>
      <c r="H203" s="14"/>
      <c r="I203" s="15" t="s">
        <v>18</v>
      </c>
    </row>
    <row r="204" spans="2:9" x14ac:dyDescent="0.25">
      <c r="B204" s="9" t="s">
        <v>370</v>
      </c>
      <c r="C204" s="12"/>
      <c r="D204" s="12"/>
      <c r="E204" s="12"/>
      <c r="F204" s="13"/>
      <c r="G204" s="12"/>
      <c r="H204" s="14"/>
      <c r="I204" s="15" t="s">
        <v>18</v>
      </c>
    </row>
    <row r="205" spans="2:9" x14ac:dyDescent="0.25">
      <c r="B205" s="9" t="s">
        <v>371</v>
      </c>
      <c r="C205" s="12"/>
      <c r="D205" s="12"/>
      <c r="E205" s="12"/>
      <c r="F205" s="13"/>
      <c r="G205" s="12"/>
      <c r="H205" s="14"/>
      <c r="I205" s="15" t="s">
        <v>18</v>
      </c>
    </row>
    <row r="206" spans="2:9" x14ac:dyDescent="0.25">
      <c r="B206" s="9" t="s">
        <v>372</v>
      </c>
      <c r="C206" s="12"/>
      <c r="D206" s="12"/>
      <c r="E206" s="12"/>
      <c r="F206" s="13"/>
      <c r="G206" s="12"/>
      <c r="H206" s="14"/>
      <c r="I206" s="15" t="s">
        <v>18</v>
      </c>
    </row>
    <row r="207" spans="2:9" x14ac:dyDescent="0.25">
      <c r="B207" s="9" t="s">
        <v>373</v>
      </c>
      <c r="C207" s="12"/>
      <c r="D207" s="12"/>
      <c r="E207" s="12"/>
      <c r="F207" s="13"/>
      <c r="G207" s="12"/>
      <c r="H207" s="14"/>
      <c r="I207" s="15" t="s">
        <v>18</v>
      </c>
    </row>
    <row r="208" spans="2:9" x14ac:dyDescent="0.25">
      <c r="B208" s="9" t="s">
        <v>374</v>
      </c>
      <c r="C208" s="12"/>
      <c r="D208" s="12"/>
      <c r="E208" s="12"/>
      <c r="F208" s="13"/>
      <c r="G208" s="12"/>
      <c r="H208" s="14"/>
      <c r="I208" s="15" t="s">
        <v>18</v>
      </c>
    </row>
    <row r="209" spans="2:9" x14ac:dyDescent="0.25">
      <c r="B209" s="9" t="s">
        <v>375</v>
      </c>
      <c r="C209" s="12"/>
      <c r="D209" s="12"/>
      <c r="E209" s="12"/>
      <c r="F209" s="13"/>
      <c r="G209" s="12"/>
      <c r="H209" s="14"/>
      <c r="I209" s="15" t="s">
        <v>18</v>
      </c>
    </row>
    <row r="210" spans="2:9" x14ac:dyDescent="0.25">
      <c r="B210" s="9" t="s">
        <v>376</v>
      </c>
      <c r="C210" s="12"/>
      <c r="D210" s="12"/>
      <c r="E210" s="12"/>
      <c r="F210" s="13"/>
      <c r="G210" s="12"/>
      <c r="H210" s="14"/>
      <c r="I210" s="15" t="s">
        <v>18</v>
      </c>
    </row>
    <row r="211" spans="2:9" x14ac:dyDescent="0.25">
      <c r="B211" s="9" t="s">
        <v>377</v>
      </c>
      <c r="C211" s="12"/>
      <c r="D211" s="12"/>
      <c r="E211" s="12"/>
      <c r="F211" s="13"/>
      <c r="G211" s="12"/>
      <c r="H211" s="14"/>
      <c r="I211" s="15" t="s">
        <v>18</v>
      </c>
    </row>
    <row r="212" spans="2:9" x14ac:dyDescent="0.25">
      <c r="B212" s="9" t="s">
        <v>378</v>
      </c>
      <c r="C212" s="12"/>
      <c r="D212" s="12"/>
      <c r="E212" s="12"/>
      <c r="F212" s="13"/>
      <c r="G212" s="12"/>
      <c r="H212" s="14"/>
      <c r="I212" s="15" t="s">
        <v>18</v>
      </c>
    </row>
    <row r="213" spans="2:9" x14ac:dyDescent="0.25">
      <c r="B213" s="9" t="s">
        <v>379</v>
      </c>
      <c r="C213" s="12"/>
      <c r="D213" s="12"/>
      <c r="E213" s="12"/>
      <c r="F213" s="13"/>
      <c r="G213" s="12"/>
      <c r="H213" s="14"/>
      <c r="I213" s="15" t="s">
        <v>18</v>
      </c>
    </row>
    <row r="214" spans="2:9" x14ac:dyDescent="0.25">
      <c r="B214" s="9" t="s">
        <v>380</v>
      </c>
      <c r="C214" s="12"/>
      <c r="D214" s="12"/>
      <c r="E214" s="12"/>
      <c r="F214" s="13"/>
      <c r="G214" s="12"/>
      <c r="H214" s="14"/>
      <c r="I214" s="15" t="s">
        <v>18</v>
      </c>
    </row>
    <row r="215" spans="2:9" x14ac:dyDescent="0.25">
      <c r="B215" s="9" t="s">
        <v>381</v>
      </c>
      <c r="C215" s="12"/>
      <c r="D215" s="12"/>
      <c r="E215" s="12"/>
      <c r="F215" s="13"/>
      <c r="G215" s="12"/>
      <c r="H215" s="14"/>
      <c r="I215" s="15" t="s">
        <v>18</v>
      </c>
    </row>
    <row r="216" spans="2:9" x14ac:dyDescent="0.25">
      <c r="B216" s="9" t="s">
        <v>382</v>
      </c>
      <c r="C216" s="12"/>
      <c r="D216" s="12"/>
      <c r="E216" s="12"/>
      <c r="F216" s="13"/>
      <c r="G216" s="12"/>
      <c r="H216" s="14"/>
      <c r="I216" s="15" t="s">
        <v>18</v>
      </c>
    </row>
    <row r="217" spans="2:9" x14ac:dyDescent="0.25">
      <c r="B217" s="9" t="s">
        <v>383</v>
      </c>
      <c r="C217" s="12"/>
      <c r="D217" s="12"/>
      <c r="E217" s="12"/>
      <c r="F217" s="13"/>
      <c r="G217" s="12"/>
      <c r="H217" s="14"/>
      <c r="I217" s="15" t="s">
        <v>18</v>
      </c>
    </row>
    <row r="218" spans="2:9" x14ac:dyDescent="0.25">
      <c r="B218" s="9" t="s">
        <v>384</v>
      </c>
      <c r="C218" s="12"/>
      <c r="D218" s="12"/>
      <c r="E218" s="12"/>
      <c r="F218" s="13"/>
      <c r="G218" s="12"/>
      <c r="H218" s="14"/>
      <c r="I218" s="15" t="s">
        <v>18</v>
      </c>
    </row>
    <row r="219" spans="2:9" x14ac:dyDescent="0.25">
      <c r="B219" s="9" t="s">
        <v>385</v>
      </c>
      <c r="C219" s="12"/>
      <c r="D219" s="12"/>
      <c r="E219" s="12"/>
      <c r="F219" s="13"/>
      <c r="G219" s="12"/>
      <c r="H219" s="14"/>
      <c r="I219" s="15" t="s">
        <v>18</v>
      </c>
    </row>
    <row r="220" spans="2:9" x14ac:dyDescent="0.25">
      <c r="B220" s="9" t="s">
        <v>386</v>
      </c>
      <c r="C220" s="12"/>
      <c r="D220" s="12"/>
      <c r="E220" s="12"/>
      <c r="F220" s="13"/>
      <c r="G220" s="12"/>
      <c r="H220" s="14"/>
      <c r="I220" s="15" t="s">
        <v>18</v>
      </c>
    </row>
    <row r="221" spans="2:9" x14ac:dyDescent="0.25">
      <c r="B221" s="9" t="s">
        <v>387</v>
      </c>
      <c r="C221" s="12"/>
      <c r="D221" s="12"/>
      <c r="E221" s="12"/>
      <c r="F221" s="13"/>
      <c r="G221" s="12"/>
      <c r="H221" s="14"/>
      <c r="I221" s="15" t="s">
        <v>18</v>
      </c>
    </row>
    <row r="222" spans="2:9" x14ac:dyDescent="0.25">
      <c r="B222" s="9" t="s">
        <v>388</v>
      </c>
      <c r="C222" s="12"/>
      <c r="D222" s="12"/>
      <c r="E222" s="12"/>
      <c r="F222" s="13"/>
      <c r="G222" s="12"/>
      <c r="H222" s="14"/>
      <c r="I222" s="15" t="s">
        <v>18</v>
      </c>
    </row>
    <row r="223" spans="2:9" x14ac:dyDescent="0.25">
      <c r="B223" s="9" t="s">
        <v>389</v>
      </c>
      <c r="C223" s="12"/>
      <c r="D223" s="12"/>
      <c r="E223" s="12"/>
      <c r="F223" s="13"/>
      <c r="G223" s="12"/>
      <c r="H223" s="14"/>
      <c r="I223" s="15" t="s">
        <v>18</v>
      </c>
    </row>
    <row r="224" spans="2:9" x14ac:dyDescent="0.25">
      <c r="B224" s="9" t="s">
        <v>390</v>
      </c>
      <c r="C224" s="12"/>
      <c r="D224" s="12"/>
      <c r="E224" s="12"/>
      <c r="F224" s="13"/>
      <c r="G224" s="12"/>
      <c r="H224" s="14"/>
      <c r="I224" s="15" t="s">
        <v>18</v>
      </c>
    </row>
    <row r="225" spans="2:9" x14ac:dyDescent="0.25">
      <c r="B225" s="9" t="s">
        <v>391</v>
      </c>
      <c r="C225" s="12"/>
      <c r="D225" s="12"/>
      <c r="E225" s="12"/>
      <c r="F225" s="13"/>
      <c r="G225" s="12"/>
      <c r="H225" s="14"/>
      <c r="I225" s="15" t="s">
        <v>18</v>
      </c>
    </row>
    <row r="226" spans="2:9" x14ac:dyDescent="0.25">
      <c r="B226" s="9" t="s">
        <v>392</v>
      </c>
      <c r="C226" s="12"/>
      <c r="D226" s="12"/>
      <c r="E226" s="12"/>
      <c r="F226" s="13"/>
      <c r="G226" s="12"/>
      <c r="H226" s="14"/>
      <c r="I226" s="15" t="s">
        <v>18</v>
      </c>
    </row>
    <row r="227" spans="2:9" x14ac:dyDescent="0.25">
      <c r="B227" s="9" t="s">
        <v>393</v>
      </c>
      <c r="C227" s="12"/>
      <c r="D227" s="12"/>
      <c r="E227" s="12"/>
      <c r="F227" s="13"/>
      <c r="G227" s="12"/>
      <c r="H227" s="14"/>
      <c r="I227" s="15" t="s">
        <v>18</v>
      </c>
    </row>
    <row r="228" spans="2:9" x14ac:dyDescent="0.25">
      <c r="B228" s="9" t="s">
        <v>394</v>
      </c>
      <c r="C228" s="12"/>
      <c r="D228" s="12"/>
      <c r="E228" s="12"/>
      <c r="F228" s="13"/>
      <c r="G228" s="12"/>
      <c r="H228" s="14"/>
      <c r="I228" s="15" t="s">
        <v>18</v>
      </c>
    </row>
    <row r="229" spans="2:9" x14ac:dyDescent="0.25">
      <c r="B229" s="9" t="s">
        <v>395</v>
      </c>
      <c r="C229" s="12"/>
      <c r="D229" s="12"/>
      <c r="E229" s="12"/>
      <c r="F229" s="13"/>
      <c r="G229" s="12"/>
      <c r="H229" s="14"/>
      <c r="I229" s="15" t="s">
        <v>18</v>
      </c>
    </row>
    <row r="230" spans="2:9" x14ac:dyDescent="0.25">
      <c r="B230" s="9" t="s">
        <v>396</v>
      </c>
      <c r="C230" s="12"/>
      <c r="D230" s="12"/>
      <c r="E230" s="12"/>
      <c r="F230" s="13"/>
      <c r="G230" s="12"/>
      <c r="H230" s="14"/>
      <c r="I230" s="15" t="s">
        <v>18</v>
      </c>
    </row>
    <row r="231" spans="2:9" x14ac:dyDescent="0.25">
      <c r="B231" s="9" t="s">
        <v>397</v>
      </c>
      <c r="C231" s="12"/>
      <c r="D231" s="12"/>
      <c r="E231" s="12"/>
      <c r="F231" s="13"/>
      <c r="G231" s="12"/>
      <c r="H231" s="14"/>
      <c r="I231" s="15" t="s">
        <v>18</v>
      </c>
    </row>
    <row r="232" spans="2:9" x14ac:dyDescent="0.25">
      <c r="B232" s="9" t="s">
        <v>398</v>
      </c>
      <c r="C232" s="12"/>
      <c r="D232" s="12"/>
      <c r="E232" s="12"/>
      <c r="F232" s="13"/>
      <c r="G232" s="12"/>
      <c r="H232" s="14"/>
      <c r="I232" s="15" t="s">
        <v>18</v>
      </c>
    </row>
    <row r="233" spans="2:9" x14ac:dyDescent="0.25">
      <c r="B233" s="9" t="s">
        <v>399</v>
      </c>
      <c r="C233" s="12"/>
      <c r="D233" s="12"/>
      <c r="E233" s="12"/>
      <c r="F233" s="13"/>
      <c r="G233" s="12"/>
      <c r="H233" s="14"/>
      <c r="I233" s="15" t="s">
        <v>18</v>
      </c>
    </row>
    <row r="234" spans="2:9" x14ac:dyDescent="0.25">
      <c r="B234" s="9" t="s">
        <v>400</v>
      </c>
      <c r="C234" s="12"/>
      <c r="D234" s="12"/>
      <c r="E234" s="12"/>
      <c r="F234" s="13"/>
      <c r="G234" s="12"/>
      <c r="H234" s="14"/>
      <c r="I234" s="15" t="s">
        <v>18</v>
      </c>
    </row>
    <row r="235" spans="2:9" x14ac:dyDescent="0.25">
      <c r="B235" s="9" t="s">
        <v>401</v>
      </c>
      <c r="C235" s="12"/>
      <c r="D235" s="12"/>
      <c r="E235" s="12"/>
      <c r="F235" s="13"/>
      <c r="G235" s="12"/>
      <c r="H235" s="14"/>
      <c r="I235" s="15" t="s">
        <v>18</v>
      </c>
    </row>
    <row r="236" spans="2:9" x14ac:dyDescent="0.25">
      <c r="B236" s="9" t="s">
        <v>402</v>
      </c>
      <c r="C236" s="12"/>
      <c r="D236" s="12"/>
      <c r="E236" s="12"/>
      <c r="F236" s="13"/>
      <c r="G236" s="12"/>
      <c r="H236" s="14"/>
      <c r="I236" s="15" t="s">
        <v>18</v>
      </c>
    </row>
    <row r="237" spans="2:9" x14ac:dyDescent="0.25">
      <c r="B237" s="9" t="s">
        <v>403</v>
      </c>
      <c r="C237" s="12"/>
      <c r="D237" s="12"/>
      <c r="E237" s="12"/>
      <c r="F237" s="13"/>
      <c r="G237" s="12"/>
      <c r="H237" s="14"/>
      <c r="I237" s="15" t="s">
        <v>18</v>
      </c>
    </row>
    <row r="238" spans="2:9" x14ac:dyDescent="0.25">
      <c r="B238" s="9" t="s">
        <v>404</v>
      </c>
      <c r="C238" s="12"/>
      <c r="D238" s="12"/>
      <c r="E238" s="12"/>
      <c r="F238" s="13"/>
      <c r="G238" s="12"/>
      <c r="H238" s="14"/>
      <c r="I238" s="15" t="s">
        <v>18</v>
      </c>
    </row>
    <row r="239" spans="2:9" x14ac:dyDescent="0.25">
      <c r="B239" s="9" t="s">
        <v>405</v>
      </c>
      <c r="C239" s="12"/>
      <c r="D239" s="12"/>
      <c r="E239" s="12"/>
      <c r="F239" s="13"/>
      <c r="G239" s="12"/>
      <c r="H239" s="14"/>
      <c r="I239" s="15" t="s">
        <v>18</v>
      </c>
    </row>
    <row r="240" spans="2:9" x14ac:dyDescent="0.25">
      <c r="B240" s="9" t="s">
        <v>406</v>
      </c>
      <c r="C240" s="12"/>
      <c r="D240" s="12"/>
      <c r="E240" s="12"/>
      <c r="F240" s="13"/>
      <c r="G240" s="12"/>
      <c r="H240" s="14"/>
      <c r="I240" s="15" t="s">
        <v>18</v>
      </c>
    </row>
    <row r="241" spans="2:9" x14ac:dyDescent="0.25">
      <c r="B241" s="9" t="s">
        <v>407</v>
      </c>
      <c r="C241" s="12"/>
      <c r="D241" s="12"/>
      <c r="E241" s="12"/>
      <c r="F241" s="13"/>
      <c r="G241" s="12"/>
      <c r="H241" s="14"/>
      <c r="I241" s="15" t="s">
        <v>18</v>
      </c>
    </row>
    <row r="242" spans="2:9" x14ac:dyDescent="0.25">
      <c r="B242" s="9" t="s">
        <v>408</v>
      </c>
      <c r="C242" s="12"/>
      <c r="D242" s="12"/>
      <c r="E242" s="12"/>
      <c r="F242" s="13"/>
      <c r="G242" s="12"/>
      <c r="H242" s="14"/>
      <c r="I242" s="15" t="s">
        <v>18</v>
      </c>
    </row>
    <row r="243" spans="2:9" x14ac:dyDescent="0.25">
      <c r="B243" s="9" t="s">
        <v>409</v>
      </c>
      <c r="C243" s="12"/>
      <c r="D243" s="12"/>
      <c r="E243" s="12"/>
      <c r="F243" s="13"/>
      <c r="G243" s="12"/>
      <c r="H243" s="14"/>
      <c r="I243" s="15" t="s">
        <v>18</v>
      </c>
    </row>
    <row r="244" spans="2:9" x14ac:dyDescent="0.25">
      <c r="B244" s="9" t="s">
        <v>410</v>
      </c>
      <c r="C244" s="12"/>
      <c r="D244" s="12"/>
      <c r="E244" s="12"/>
      <c r="F244" s="13"/>
      <c r="G244" s="12"/>
      <c r="H244" s="14"/>
      <c r="I244" s="15" t="s">
        <v>18</v>
      </c>
    </row>
    <row r="245" spans="2:9" x14ac:dyDescent="0.25">
      <c r="B245" s="9" t="s">
        <v>411</v>
      </c>
      <c r="C245" s="12"/>
      <c r="D245" s="12"/>
      <c r="E245" s="12"/>
      <c r="F245" s="13"/>
      <c r="G245" s="12"/>
      <c r="H245" s="14"/>
      <c r="I245" s="15" t="s">
        <v>18</v>
      </c>
    </row>
    <row r="246" spans="2:9" x14ac:dyDescent="0.25">
      <c r="B246" s="9" t="s">
        <v>412</v>
      </c>
      <c r="C246" s="12"/>
      <c r="D246" s="12"/>
      <c r="E246" s="12"/>
      <c r="F246" s="13"/>
      <c r="G246" s="12"/>
      <c r="H246" s="14"/>
      <c r="I246" s="15" t="s">
        <v>18</v>
      </c>
    </row>
    <row r="247" spans="2:9" x14ac:dyDescent="0.25">
      <c r="B247" s="9" t="s">
        <v>413</v>
      </c>
      <c r="C247" s="12"/>
      <c r="D247" s="12"/>
      <c r="E247" s="12"/>
      <c r="F247" s="13"/>
      <c r="G247" s="12"/>
      <c r="H247" s="14"/>
      <c r="I247" s="15" t="s">
        <v>18</v>
      </c>
    </row>
    <row r="248" spans="2:9" x14ac:dyDescent="0.25">
      <c r="B248" s="9" t="s">
        <v>414</v>
      </c>
      <c r="C248" s="12"/>
      <c r="D248" s="12"/>
      <c r="E248" s="12"/>
      <c r="F248" s="13"/>
      <c r="G248" s="12"/>
      <c r="H248" s="14"/>
      <c r="I248" s="15" t="s">
        <v>18</v>
      </c>
    </row>
    <row r="249" spans="2:9" x14ac:dyDescent="0.25">
      <c r="B249" s="9" t="s">
        <v>415</v>
      </c>
      <c r="C249" s="12"/>
      <c r="D249" s="12"/>
      <c r="E249" s="12"/>
      <c r="F249" s="13"/>
      <c r="G249" s="12"/>
      <c r="H249" s="14"/>
      <c r="I249" s="15" t="s">
        <v>18</v>
      </c>
    </row>
    <row r="250" spans="2:9" x14ac:dyDescent="0.25">
      <c r="B250" s="9" t="s">
        <v>416</v>
      </c>
      <c r="C250" s="12"/>
      <c r="D250" s="12"/>
      <c r="E250" s="12"/>
      <c r="F250" s="13"/>
      <c r="G250" s="12"/>
      <c r="H250" s="14"/>
      <c r="I250" s="15" t="s">
        <v>18</v>
      </c>
    </row>
    <row r="251" spans="2:9" x14ac:dyDescent="0.25">
      <c r="B251" s="9" t="s">
        <v>417</v>
      </c>
      <c r="C251" s="12"/>
      <c r="D251" s="12"/>
      <c r="E251" s="12"/>
      <c r="F251" s="13"/>
      <c r="G251" s="12"/>
      <c r="H251" s="14"/>
      <c r="I251" s="15" t="s">
        <v>18</v>
      </c>
    </row>
    <row r="252" spans="2:9" x14ac:dyDescent="0.25">
      <c r="B252" s="9" t="s">
        <v>418</v>
      </c>
      <c r="C252" s="12"/>
      <c r="D252" s="12"/>
      <c r="E252" s="12"/>
      <c r="F252" s="13"/>
      <c r="G252" s="12"/>
      <c r="H252" s="14"/>
      <c r="I252" s="15" t="s">
        <v>18</v>
      </c>
    </row>
    <row r="253" spans="2:9" x14ac:dyDescent="0.25">
      <c r="B253" s="9" t="s">
        <v>419</v>
      </c>
      <c r="C253" s="12"/>
      <c r="D253" s="12"/>
      <c r="E253" s="12"/>
      <c r="F253" s="13"/>
      <c r="G253" s="12"/>
      <c r="H253" s="14"/>
      <c r="I253" s="15" t="s">
        <v>18</v>
      </c>
    </row>
    <row r="254" spans="2:9" x14ac:dyDescent="0.25">
      <c r="B254" s="9" t="s">
        <v>420</v>
      </c>
      <c r="C254" s="12"/>
      <c r="D254" s="12"/>
      <c r="E254" s="12"/>
      <c r="F254" s="13"/>
      <c r="G254" s="12"/>
      <c r="H254" s="14"/>
      <c r="I254" s="15" t="s">
        <v>18</v>
      </c>
    </row>
    <row r="255" spans="2:9" x14ac:dyDescent="0.25">
      <c r="B255" s="9" t="s">
        <v>421</v>
      </c>
      <c r="C255" s="12"/>
      <c r="D255" s="12"/>
      <c r="E255" s="12"/>
      <c r="F255" s="13"/>
      <c r="G255" s="12"/>
      <c r="H255" s="14"/>
      <c r="I255" s="15" t="s">
        <v>18</v>
      </c>
    </row>
    <row r="256" spans="2:9" x14ac:dyDescent="0.25">
      <c r="B256" s="9" t="s">
        <v>422</v>
      </c>
      <c r="C256" s="12"/>
      <c r="D256" s="12"/>
      <c r="E256" s="12"/>
      <c r="F256" s="13"/>
      <c r="G256" s="12"/>
      <c r="H256" s="14"/>
      <c r="I256" s="15" t="s">
        <v>18</v>
      </c>
    </row>
    <row r="257" spans="2:9" x14ac:dyDescent="0.25">
      <c r="B257" s="9" t="s">
        <v>423</v>
      </c>
      <c r="C257" s="12"/>
      <c r="D257" s="12"/>
      <c r="E257" s="12"/>
      <c r="F257" s="13"/>
      <c r="G257" s="12"/>
      <c r="H257" s="14"/>
      <c r="I257" s="15" t="s">
        <v>18</v>
      </c>
    </row>
    <row r="258" spans="2:9" x14ac:dyDescent="0.25">
      <c r="B258" s="9" t="s">
        <v>424</v>
      </c>
      <c r="C258" s="12"/>
      <c r="D258" s="12"/>
      <c r="E258" s="12"/>
      <c r="F258" s="13"/>
      <c r="G258" s="12"/>
      <c r="H258" s="14"/>
      <c r="I258" s="15" t="s">
        <v>18</v>
      </c>
    </row>
    <row r="259" spans="2:9" x14ac:dyDescent="0.25">
      <c r="B259" s="9" t="s">
        <v>425</v>
      </c>
      <c r="C259" s="12"/>
      <c r="D259" s="12"/>
      <c r="E259" s="12"/>
      <c r="F259" s="13"/>
      <c r="G259" s="12"/>
      <c r="H259" s="14"/>
      <c r="I259" s="15" t="s">
        <v>18</v>
      </c>
    </row>
    <row r="260" spans="2:9" x14ac:dyDescent="0.25">
      <c r="B260" s="9" t="s">
        <v>426</v>
      </c>
      <c r="C260" s="12"/>
      <c r="D260" s="12"/>
      <c r="E260" s="12"/>
      <c r="F260" s="13"/>
      <c r="G260" s="12"/>
      <c r="H260" s="14"/>
      <c r="I260" s="15" t="s">
        <v>18</v>
      </c>
    </row>
    <row r="261" spans="2:9" x14ac:dyDescent="0.25">
      <c r="B261" s="9" t="s">
        <v>427</v>
      </c>
      <c r="C261" s="12"/>
      <c r="D261" s="12"/>
      <c r="E261" s="12"/>
      <c r="F261" s="13"/>
      <c r="G261" s="12"/>
      <c r="H261" s="14"/>
      <c r="I261" s="15" t="s">
        <v>18</v>
      </c>
    </row>
    <row r="262" spans="2:9" x14ac:dyDescent="0.25">
      <c r="B262" s="9" t="s">
        <v>428</v>
      </c>
      <c r="C262" s="12"/>
      <c r="D262" s="12"/>
      <c r="E262" s="12"/>
      <c r="F262" s="13"/>
      <c r="G262" s="12"/>
      <c r="H262" s="14"/>
      <c r="I262" s="15" t="s">
        <v>18</v>
      </c>
    </row>
    <row r="263" spans="2:9" x14ac:dyDescent="0.25">
      <c r="B263" s="9" t="s">
        <v>429</v>
      </c>
      <c r="C263" s="12"/>
      <c r="D263" s="12"/>
      <c r="E263" s="12"/>
      <c r="F263" s="13"/>
      <c r="G263" s="12"/>
      <c r="H263" s="14"/>
      <c r="I263" s="15" t="s">
        <v>18</v>
      </c>
    </row>
    <row r="264" spans="2:9" x14ac:dyDescent="0.25">
      <c r="B264" s="9" t="s">
        <v>430</v>
      </c>
      <c r="C264" s="12"/>
      <c r="D264" s="12"/>
      <c r="E264" s="12"/>
      <c r="F264" s="13"/>
      <c r="G264" s="12"/>
      <c r="H264" s="14"/>
      <c r="I264" s="15" t="s">
        <v>18</v>
      </c>
    </row>
    <row r="265" spans="2:9" x14ac:dyDescent="0.25">
      <c r="B265" s="9" t="s">
        <v>431</v>
      </c>
      <c r="C265" s="12"/>
      <c r="D265" s="12"/>
      <c r="E265" s="12"/>
      <c r="F265" s="13"/>
      <c r="G265" s="12"/>
      <c r="H265" s="14"/>
      <c r="I265" s="15" t="s">
        <v>18</v>
      </c>
    </row>
    <row r="266" spans="2:9" x14ac:dyDescent="0.25">
      <c r="B266" s="9" t="s">
        <v>432</v>
      </c>
      <c r="C266" s="12"/>
      <c r="D266" s="12"/>
      <c r="E266" s="12"/>
      <c r="F266" s="13"/>
      <c r="G266" s="12"/>
      <c r="H266" s="14"/>
      <c r="I266" s="15" t="s">
        <v>18</v>
      </c>
    </row>
    <row r="267" spans="2:9" x14ac:dyDescent="0.25">
      <c r="B267" s="9" t="s">
        <v>433</v>
      </c>
      <c r="C267" s="12"/>
      <c r="D267" s="12"/>
      <c r="E267" s="12"/>
      <c r="F267" s="13"/>
      <c r="G267" s="12"/>
      <c r="H267" s="14"/>
      <c r="I267" s="15" t="s">
        <v>18</v>
      </c>
    </row>
    <row r="268" spans="2:9" x14ac:dyDescent="0.25">
      <c r="B268" s="9" t="s">
        <v>434</v>
      </c>
      <c r="C268" s="12"/>
      <c r="D268" s="12"/>
      <c r="E268" s="12"/>
      <c r="F268" s="13"/>
      <c r="G268" s="12"/>
      <c r="H268" s="14"/>
      <c r="I268" s="15" t="s">
        <v>18</v>
      </c>
    </row>
    <row r="269" spans="2:9" x14ac:dyDescent="0.25">
      <c r="B269" s="9" t="s">
        <v>435</v>
      </c>
      <c r="C269" s="12"/>
      <c r="D269" s="12"/>
      <c r="E269" s="12"/>
      <c r="F269" s="13"/>
      <c r="G269" s="12"/>
      <c r="H269" s="14"/>
      <c r="I269" s="15" t="s">
        <v>18</v>
      </c>
    </row>
    <row r="270" spans="2:9" x14ac:dyDescent="0.25">
      <c r="B270" s="9" t="s">
        <v>436</v>
      </c>
      <c r="C270" s="12"/>
      <c r="D270" s="12"/>
      <c r="E270" s="12"/>
      <c r="F270" s="13"/>
      <c r="G270" s="12"/>
      <c r="H270" s="14"/>
      <c r="I270" s="15" t="s">
        <v>18</v>
      </c>
    </row>
    <row r="271" spans="2:9" x14ac:dyDescent="0.25">
      <c r="B271" s="9" t="s">
        <v>437</v>
      </c>
      <c r="C271" s="12"/>
      <c r="D271" s="12"/>
      <c r="E271" s="12"/>
      <c r="F271" s="13"/>
      <c r="G271" s="12"/>
      <c r="H271" s="14"/>
      <c r="I271" s="15" t="s">
        <v>18</v>
      </c>
    </row>
    <row r="272" spans="2:9" x14ac:dyDescent="0.25">
      <c r="B272" s="9" t="s">
        <v>438</v>
      </c>
      <c r="C272" s="12"/>
      <c r="D272" s="12"/>
      <c r="E272" s="12"/>
      <c r="F272" s="13"/>
      <c r="G272" s="12"/>
      <c r="H272" s="14"/>
      <c r="I272" s="15" t="s">
        <v>18</v>
      </c>
    </row>
    <row r="273" spans="2:9" x14ac:dyDescent="0.25">
      <c r="B273" s="9" t="s">
        <v>439</v>
      </c>
      <c r="C273" s="12"/>
      <c r="D273" s="12"/>
      <c r="E273" s="12"/>
      <c r="F273" s="13"/>
      <c r="G273" s="12"/>
      <c r="H273" s="14"/>
      <c r="I273" s="15" t="s">
        <v>18</v>
      </c>
    </row>
    <row r="274" spans="2:9" x14ac:dyDescent="0.25">
      <c r="B274" s="9" t="s">
        <v>440</v>
      </c>
      <c r="C274" s="12"/>
      <c r="D274" s="12"/>
      <c r="E274" s="12"/>
      <c r="F274" s="13"/>
      <c r="G274" s="12"/>
      <c r="H274" s="14"/>
      <c r="I274" s="15" t="s">
        <v>18</v>
      </c>
    </row>
    <row r="275" spans="2:9" x14ac:dyDescent="0.25">
      <c r="B275" s="9" t="s">
        <v>441</v>
      </c>
      <c r="C275" s="12"/>
      <c r="D275" s="12"/>
      <c r="E275" s="12"/>
      <c r="F275" s="13"/>
      <c r="G275" s="12"/>
      <c r="H275" s="14"/>
      <c r="I275" s="15" t="s">
        <v>18</v>
      </c>
    </row>
    <row r="276" spans="2:9" x14ac:dyDescent="0.25">
      <c r="B276" s="9" t="s">
        <v>442</v>
      </c>
      <c r="C276" s="12"/>
      <c r="D276" s="12"/>
      <c r="E276" s="12"/>
      <c r="F276" s="13"/>
      <c r="G276" s="12"/>
      <c r="H276" s="14"/>
      <c r="I276" s="15" t="s">
        <v>18</v>
      </c>
    </row>
    <row r="277" spans="2:9" x14ac:dyDescent="0.25">
      <c r="B277" s="9" t="s">
        <v>443</v>
      </c>
      <c r="C277" s="12"/>
      <c r="D277" s="12"/>
      <c r="E277" s="12"/>
      <c r="F277" s="13"/>
      <c r="G277" s="12"/>
      <c r="H277" s="14"/>
      <c r="I277" s="15" t="s">
        <v>18</v>
      </c>
    </row>
    <row r="278" spans="2:9" x14ac:dyDescent="0.25">
      <c r="B278" s="9" t="s">
        <v>444</v>
      </c>
      <c r="C278" s="12"/>
      <c r="D278" s="12"/>
      <c r="E278" s="12"/>
      <c r="F278" s="13"/>
      <c r="G278" s="12"/>
      <c r="H278" s="14"/>
      <c r="I278" s="15" t="s">
        <v>18</v>
      </c>
    </row>
    <row r="279" spans="2:9" x14ac:dyDescent="0.25">
      <c r="B279" s="9" t="s">
        <v>445</v>
      </c>
      <c r="C279" s="12"/>
      <c r="D279" s="12"/>
      <c r="E279" s="12"/>
      <c r="F279" s="13"/>
      <c r="G279" s="12"/>
      <c r="H279" s="14"/>
      <c r="I279" s="15" t="s">
        <v>18</v>
      </c>
    </row>
    <row r="280" spans="2:9" x14ac:dyDescent="0.25">
      <c r="B280" s="9" t="s">
        <v>446</v>
      </c>
      <c r="C280" s="12"/>
      <c r="D280" s="12"/>
      <c r="E280" s="12"/>
      <c r="F280" s="13"/>
      <c r="G280" s="12"/>
      <c r="H280" s="14"/>
      <c r="I280" s="15" t="s">
        <v>18</v>
      </c>
    </row>
    <row r="281" spans="2:9" x14ac:dyDescent="0.25">
      <c r="B281" s="9" t="s">
        <v>447</v>
      </c>
      <c r="C281" s="12"/>
      <c r="D281" s="12"/>
      <c r="E281" s="12"/>
      <c r="F281" s="13"/>
      <c r="G281" s="12"/>
      <c r="H281" s="14"/>
      <c r="I281" s="15" t="s">
        <v>18</v>
      </c>
    </row>
    <row r="282" spans="2:9" x14ac:dyDescent="0.25">
      <c r="B282" s="9" t="s">
        <v>448</v>
      </c>
      <c r="C282" s="12"/>
      <c r="D282" s="12"/>
      <c r="E282" s="12"/>
      <c r="F282" s="13"/>
      <c r="G282" s="12"/>
      <c r="H282" s="14"/>
      <c r="I282" s="15" t="s">
        <v>18</v>
      </c>
    </row>
    <row r="283" spans="2:9" x14ac:dyDescent="0.25">
      <c r="B283" s="9" t="s">
        <v>449</v>
      </c>
      <c r="C283" s="12"/>
      <c r="D283" s="12"/>
      <c r="E283" s="12"/>
      <c r="F283" s="13"/>
      <c r="G283" s="12"/>
      <c r="H283" s="14"/>
      <c r="I283" s="15" t="s">
        <v>18</v>
      </c>
    </row>
    <row r="284" spans="2:9" x14ac:dyDescent="0.25">
      <c r="B284" s="9" t="s">
        <v>450</v>
      </c>
      <c r="C284" s="12"/>
      <c r="D284" s="12"/>
      <c r="E284" s="12"/>
      <c r="F284" s="13"/>
      <c r="G284" s="12"/>
      <c r="H284" s="14"/>
      <c r="I284" s="15" t="s">
        <v>18</v>
      </c>
    </row>
    <row r="285" spans="2:9" x14ac:dyDescent="0.25">
      <c r="B285" s="9" t="s">
        <v>451</v>
      </c>
      <c r="C285" s="12"/>
      <c r="D285" s="12"/>
      <c r="E285" s="12"/>
      <c r="F285" s="13"/>
      <c r="G285" s="12"/>
      <c r="H285" s="14"/>
      <c r="I285" s="15" t="s">
        <v>18</v>
      </c>
    </row>
    <row r="286" spans="2:9" x14ac:dyDescent="0.25">
      <c r="B286" s="9" t="s">
        <v>452</v>
      </c>
      <c r="C286" s="12"/>
      <c r="D286" s="12"/>
      <c r="E286" s="12"/>
      <c r="F286" s="13"/>
      <c r="G286" s="12"/>
      <c r="H286" s="14"/>
      <c r="I286" s="15" t="s">
        <v>18</v>
      </c>
    </row>
    <row r="287" spans="2:9" x14ac:dyDescent="0.25">
      <c r="B287" s="9" t="s">
        <v>453</v>
      </c>
      <c r="C287" s="12"/>
      <c r="D287" s="12"/>
      <c r="E287" s="12"/>
      <c r="F287" s="13"/>
      <c r="G287" s="12"/>
      <c r="H287" s="14"/>
      <c r="I287" s="15" t="s">
        <v>18</v>
      </c>
    </row>
    <row r="288" spans="2:9" x14ac:dyDescent="0.25">
      <c r="B288" s="9" t="s">
        <v>454</v>
      </c>
      <c r="C288" s="12"/>
      <c r="D288" s="12"/>
      <c r="E288" s="12"/>
      <c r="F288" s="13"/>
      <c r="G288" s="12"/>
      <c r="H288" s="14"/>
      <c r="I288" s="15" t="s">
        <v>18</v>
      </c>
    </row>
    <row r="289" spans="2:9" x14ac:dyDescent="0.25">
      <c r="B289" s="9" t="s">
        <v>455</v>
      </c>
      <c r="C289" s="12"/>
      <c r="D289" s="12"/>
      <c r="E289" s="12"/>
      <c r="F289" s="13"/>
      <c r="G289" s="12"/>
      <c r="H289" s="14"/>
      <c r="I289" s="15" t="s">
        <v>18</v>
      </c>
    </row>
    <row r="290" spans="2:9" x14ac:dyDescent="0.25">
      <c r="B290" s="9" t="s">
        <v>456</v>
      </c>
      <c r="C290" s="12"/>
      <c r="D290" s="12"/>
      <c r="E290" s="12"/>
      <c r="F290" s="13"/>
      <c r="G290" s="12"/>
      <c r="H290" s="14"/>
      <c r="I290" s="15" t="s">
        <v>18</v>
      </c>
    </row>
    <row r="291" spans="2:9" x14ac:dyDescent="0.25">
      <c r="B291" s="9" t="s">
        <v>457</v>
      </c>
      <c r="C291" s="12"/>
      <c r="D291" s="12"/>
      <c r="E291" s="12"/>
      <c r="F291" s="13"/>
      <c r="G291" s="12"/>
      <c r="H291" s="14"/>
      <c r="I291" s="15" t="s">
        <v>18</v>
      </c>
    </row>
    <row r="292" spans="2:9" x14ac:dyDescent="0.25">
      <c r="B292" s="9" t="s">
        <v>458</v>
      </c>
      <c r="C292" s="12"/>
      <c r="D292" s="12"/>
      <c r="E292" s="12"/>
      <c r="F292" s="13"/>
      <c r="G292" s="12"/>
      <c r="H292" s="14"/>
      <c r="I292" s="15" t="s">
        <v>18</v>
      </c>
    </row>
    <row r="293" spans="2:9" x14ac:dyDescent="0.25">
      <c r="B293" s="9" t="s">
        <v>459</v>
      </c>
      <c r="C293" s="12"/>
      <c r="D293" s="12"/>
      <c r="E293" s="12"/>
      <c r="F293" s="13"/>
      <c r="G293" s="12"/>
      <c r="H293" s="14"/>
      <c r="I293" s="15" t="s">
        <v>18</v>
      </c>
    </row>
    <row r="294" spans="2:9" x14ac:dyDescent="0.25">
      <c r="B294" s="9" t="s">
        <v>460</v>
      </c>
      <c r="C294" s="12"/>
      <c r="D294" s="12"/>
      <c r="E294" s="12"/>
      <c r="F294" s="13"/>
      <c r="G294" s="12"/>
      <c r="H294" s="14"/>
      <c r="I294" s="15" t="s">
        <v>18</v>
      </c>
    </row>
    <row r="295" spans="2:9" x14ac:dyDescent="0.25">
      <c r="B295" s="9" t="s">
        <v>461</v>
      </c>
      <c r="C295" s="12"/>
      <c r="D295" s="12"/>
      <c r="E295" s="12"/>
      <c r="F295" s="13"/>
      <c r="G295" s="12"/>
      <c r="H295" s="14"/>
      <c r="I295" s="15" t="s">
        <v>18</v>
      </c>
    </row>
    <row r="296" spans="2:9" x14ac:dyDescent="0.25">
      <c r="B296" s="9" t="s">
        <v>462</v>
      </c>
      <c r="C296" s="12"/>
      <c r="D296" s="12"/>
      <c r="E296" s="12"/>
      <c r="F296" s="13"/>
      <c r="G296" s="12"/>
      <c r="H296" s="14"/>
      <c r="I296" s="15" t="s">
        <v>18</v>
      </c>
    </row>
    <row r="297" spans="2:9" x14ac:dyDescent="0.25">
      <c r="B297" s="9" t="s">
        <v>463</v>
      </c>
      <c r="C297" s="12"/>
      <c r="D297" s="12"/>
      <c r="E297" s="12"/>
      <c r="F297" s="13"/>
      <c r="G297" s="12"/>
      <c r="H297" s="14"/>
      <c r="I297" s="15" t="s">
        <v>18</v>
      </c>
    </row>
    <row r="298" spans="2:9" x14ac:dyDescent="0.25">
      <c r="B298" s="9" t="s">
        <v>464</v>
      </c>
      <c r="C298" s="12"/>
      <c r="D298" s="12"/>
      <c r="E298" s="12"/>
      <c r="F298" s="13"/>
      <c r="G298" s="12"/>
      <c r="H298" s="14"/>
      <c r="I298" s="15" t="s">
        <v>18</v>
      </c>
    </row>
    <row r="299" spans="2:9" x14ac:dyDescent="0.25">
      <c r="B299" s="9" t="s">
        <v>465</v>
      </c>
      <c r="C299" s="12"/>
      <c r="D299" s="12"/>
      <c r="E299" s="12"/>
      <c r="F299" s="13"/>
      <c r="G299" s="12"/>
      <c r="H299" s="14"/>
      <c r="I299" s="15" t="s">
        <v>18</v>
      </c>
    </row>
    <row r="300" spans="2:9" x14ac:dyDescent="0.25">
      <c r="B300" s="9" t="s">
        <v>466</v>
      </c>
      <c r="C300" s="12"/>
      <c r="D300" s="12"/>
      <c r="E300" s="12"/>
      <c r="F300" s="13"/>
      <c r="G300" s="12"/>
      <c r="H300" s="14"/>
      <c r="I300" s="15" t="s">
        <v>18</v>
      </c>
    </row>
    <row r="301" spans="2:9" x14ac:dyDescent="0.25">
      <c r="B301" s="9" t="s">
        <v>467</v>
      </c>
      <c r="C301" s="12"/>
      <c r="D301" s="12"/>
      <c r="E301" s="12"/>
      <c r="F301" s="13"/>
      <c r="G301" s="12"/>
      <c r="H301" s="14"/>
      <c r="I301" s="15" t="s">
        <v>18</v>
      </c>
    </row>
    <row r="302" spans="2:9" x14ac:dyDescent="0.25">
      <c r="B302" s="9" t="s">
        <v>468</v>
      </c>
      <c r="C302" s="12"/>
      <c r="D302" s="12"/>
      <c r="E302" s="12"/>
      <c r="F302" s="13"/>
      <c r="G302" s="12"/>
      <c r="H302" s="14"/>
      <c r="I302" s="15" t="s">
        <v>18</v>
      </c>
    </row>
    <row r="303" spans="2:9" x14ac:dyDescent="0.25">
      <c r="B303" s="9" t="s">
        <v>469</v>
      </c>
      <c r="C303" s="12"/>
      <c r="D303" s="12"/>
      <c r="E303" s="12"/>
      <c r="F303" s="13"/>
      <c r="G303" s="12"/>
      <c r="H303" s="14"/>
      <c r="I303" s="15" t="s">
        <v>18</v>
      </c>
    </row>
    <row r="304" spans="2:9" x14ac:dyDescent="0.25">
      <c r="B304" s="9" t="s">
        <v>470</v>
      </c>
      <c r="C304" s="12"/>
      <c r="D304" s="12"/>
      <c r="E304" s="12"/>
      <c r="F304" s="13"/>
      <c r="G304" s="12"/>
      <c r="H304" s="14"/>
      <c r="I304" s="15" t="s">
        <v>18</v>
      </c>
    </row>
    <row r="305" spans="2:9" x14ac:dyDescent="0.25">
      <c r="B305" s="9" t="s">
        <v>471</v>
      </c>
      <c r="C305" s="12"/>
      <c r="D305" s="12"/>
      <c r="E305" s="12"/>
      <c r="F305" s="13"/>
      <c r="G305" s="12"/>
      <c r="H305" s="14"/>
      <c r="I305" s="15" t="s">
        <v>18</v>
      </c>
    </row>
    <row r="306" spans="2:9" x14ac:dyDescent="0.25">
      <c r="B306" s="9" t="s">
        <v>472</v>
      </c>
      <c r="C306" s="12"/>
      <c r="D306" s="12"/>
      <c r="E306" s="12"/>
      <c r="F306" s="13"/>
      <c r="G306" s="12"/>
      <c r="H306" s="14"/>
      <c r="I306" s="15" t="s">
        <v>18</v>
      </c>
    </row>
    <row r="307" spans="2:9" x14ac:dyDescent="0.25">
      <c r="B307" s="9" t="s">
        <v>473</v>
      </c>
      <c r="C307" s="12"/>
      <c r="D307" s="12"/>
      <c r="E307" s="12"/>
      <c r="F307" s="13"/>
      <c r="G307" s="12"/>
      <c r="H307" s="14"/>
      <c r="I307" s="15" t="s">
        <v>18</v>
      </c>
    </row>
    <row r="308" spans="2:9" x14ac:dyDescent="0.25">
      <c r="B308" s="9" t="s">
        <v>474</v>
      </c>
      <c r="C308" s="12"/>
      <c r="D308" s="12"/>
      <c r="E308" s="12"/>
      <c r="F308" s="13"/>
      <c r="G308" s="12"/>
      <c r="H308" s="14"/>
      <c r="I308" s="15" t="s">
        <v>18</v>
      </c>
    </row>
    <row r="309" spans="2:9" x14ac:dyDescent="0.25">
      <c r="B309" s="9" t="s">
        <v>475</v>
      </c>
      <c r="C309" s="12"/>
      <c r="D309" s="12"/>
      <c r="E309" s="12"/>
      <c r="F309" s="13"/>
      <c r="G309" s="12"/>
      <c r="H309" s="14"/>
      <c r="I309" s="15" t="s">
        <v>18</v>
      </c>
    </row>
    <row r="310" spans="2:9" x14ac:dyDescent="0.25">
      <c r="B310" s="9" t="s">
        <v>476</v>
      </c>
      <c r="C310" s="12"/>
      <c r="D310" s="12"/>
      <c r="E310" s="12"/>
      <c r="F310" s="13"/>
      <c r="G310" s="12"/>
      <c r="H310" s="14"/>
      <c r="I310" s="15" t="s">
        <v>18</v>
      </c>
    </row>
    <row r="311" spans="2:9" x14ac:dyDescent="0.25">
      <c r="B311" s="9" t="s">
        <v>477</v>
      </c>
      <c r="C311" s="12"/>
      <c r="D311" s="12"/>
      <c r="E311" s="12"/>
      <c r="F311" s="13"/>
      <c r="G311" s="12"/>
      <c r="H311" s="14"/>
      <c r="I311" s="15" t="s">
        <v>18</v>
      </c>
    </row>
    <row r="312" spans="2:9" x14ac:dyDescent="0.25">
      <c r="B312" s="9" t="s">
        <v>478</v>
      </c>
      <c r="C312" s="12"/>
      <c r="D312" s="12"/>
      <c r="E312" s="12"/>
      <c r="F312" s="13"/>
      <c r="G312" s="12"/>
      <c r="H312" s="14"/>
      <c r="I312" s="15" t="s">
        <v>18</v>
      </c>
    </row>
    <row r="313" spans="2:9" x14ac:dyDescent="0.25">
      <c r="B313" s="9" t="s">
        <v>479</v>
      </c>
      <c r="C313" s="12"/>
      <c r="D313" s="12"/>
      <c r="E313" s="12"/>
      <c r="F313" s="13"/>
      <c r="G313" s="12"/>
      <c r="H313" s="14"/>
      <c r="I313" s="15" t="s">
        <v>18</v>
      </c>
    </row>
    <row r="314" spans="2:9" x14ac:dyDescent="0.25">
      <c r="B314" s="9" t="s">
        <v>480</v>
      </c>
      <c r="C314" s="12"/>
      <c r="D314" s="12"/>
      <c r="E314" s="12"/>
      <c r="F314" s="13"/>
      <c r="G314" s="12"/>
      <c r="H314" s="14"/>
      <c r="I314" s="15" t="s">
        <v>18</v>
      </c>
    </row>
    <row r="315" spans="2:9" x14ac:dyDescent="0.25">
      <c r="B315" s="9" t="s">
        <v>481</v>
      </c>
      <c r="C315" s="12"/>
      <c r="D315" s="12"/>
      <c r="E315" s="12"/>
      <c r="F315" s="13"/>
      <c r="G315" s="12"/>
      <c r="H315" s="14"/>
      <c r="I315" s="15" t="s">
        <v>18</v>
      </c>
    </row>
    <row r="316" spans="2:9" x14ac:dyDescent="0.25">
      <c r="B316" s="9" t="s">
        <v>482</v>
      </c>
      <c r="C316" s="12"/>
      <c r="D316" s="12"/>
      <c r="E316" s="12"/>
      <c r="F316" s="13"/>
      <c r="G316" s="12"/>
      <c r="H316" s="14"/>
      <c r="I316" s="15" t="s">
        <v>18</v>
      </c>
    </row>
    <row r="317" spans="2:9" x14ac:dyDescent="0.25">
      <c r="B317" s="9" t="s">
        <v>483</v>
      </c>
      <c r="C317" s="12"/>
      <c r="D317" s="12"/>
      <c r="E317" s="12"/>
      <c r="F317" s="13"/>
      <c r="G317" s="12"/>
      <c r="H317" s="14"/>
      <c r="I317" s="15" t="s">
        <v>18</v>
      </c>
    </row>
    <row r="318" spans="2:9" x14ac:dyDescent="0.25">
      <c r="B318" s="9" t="s">
        <v>484</v>
      </c>
      <c r="C318" s="12"/>
      <c r="D318" s="12"/>
      <c r="E318" s="12"/>
      <c r="F318" s="13"/>
      <c r="G318" s="12"/>
      <c r="H318" s="14"/>
      <c r="I318" s="15" t="s">
        <v>18</v>
      </c>
    </row>
    <row r="319" spans="2:9" x14ac:dyDescent="0.25">
      <c r="B319" s="9" t="s">
        <v>485</v>
      </c>
      <c r="C319" s="12"/>
      <c r="D319" s="12"/>
      <c r="E319" s="12"/>
      <c r="F319" s="13"/>
      <c r="G319" s="12"/>
      <c r="H319" s="14"/>
      <c r="I319" s="15" t="s">
        <v>18</v>
      </c>
    </row>
    <row r="320" spans="2:9" x14ac:dyDescent="0.25">
      <c r="B320" s="9" t="s">
        <v>486</v>
      </c>
      <c r="C320" s="12"/>
      <c r="D320" s="12"/>
      <c r="E320" s="12"/>
      <c r="F320" s="13"/>
      <c r="G320" s="12"/>
      <c r="H320" s="14"/>
      <c r="I320" s="15" t="s">
        <v>18</v>
      </c>
    </row>
    <row r="321" spans="2:9" x14ac:dyDescent="0.25">
      <c r="B321" s="9" t="s">
        <v>487</v>
      </c>
      <c r="C321" s="12"/>
      <c r="D321" s="12"/>
      <c r="E321" s="12"/>
      <c r="F321" s="13"/>
      <c r="G321" s="12"/>
      <c r="H321" s="14"/>
      <c r="I321" s="15" t="s">
        <v>18</v>
      </c>
    </row>
    <row r="322" spans="2:9" x14ac:dyDescent="0.25">
      <c r="B322" s="9" t="s">
        <v>488</v>
      </c>
      <c r="C322" s="12"/>
      <c r="D322" s="12"/>
      <c r="E322" s="12"/>
      <c r="F322" s="13"/>
      <c r="G322" s="12"/>
      <c r="H322" s="14"/>
      <c r="I322" s="15" t="s">
        <v>18</v>
      </c>
    </row>
    <row r="323" spans="2:9" x14ac:dyDescent="0.25">
      <c r="B323" s="9" t="s">
        <v>489</v>
      </c>
      <c r="C323" s="12"/>
      <c r="D323" s="12"/>
      <c r="E323" s="12"/>
      <c r="F323" s="13"/>
      <c r="G323" s="12"/>
      <c r="H323" s="14"/>
      <c r="I323" s="15" t="s">
        <v>18</v>
      </c>
    </row>
    <row r="324" spans="2:9" x14ac:dyDescent="0.25">
      <c r="B324" s="9" t="s">
        <v>490</v>
      </c>
      <c r="C324" s="12"/>
      <c r="D324" s="12"/>
      <c r="E324" s="12"/>
      <c r="F324" s="13"/>
      <c r="G324" s="12"/>
      <c r="H324" s="14"/>
      <c r="I324" s="15" t="s">
        <v>18</v>
      </c>
    </row>
    <row r="325" spans="2:9" x14ac:dyDescent="0.25">
      <c r="B325" s="9" t="s">
        <v>491</v>
      </c>
      <c r="C325" s="12"/>
      <c r="D325" s="12"/>
      <c r="E325" s="12"/>
      <c r="F325" s="13"/>
      <c r="G325" s="12"/>
      <c r="H325" s="14"/>
      <c r="I325" s="15" t="s">
        <v>18</v>
      </c>
    </row>
    <row r="326" spans="2:9" x14ac:dyDescent="0.25">
      <c r="B326" s="9" t="s">
        <v>492</v>
      </c>
      <c r="C326" s="12"/>
      <c r="D326" s="12"/>
      <c r="E326" s="12"/>
      <c r="F326" s="13"/>
      <c r="G326" s="12"/>
      <c r="H326" s="14"/>
      <c r="I326" s="15" t="s">
        <v>18</v>
      </c>
    </row>
    <row r="327" spans="2:9" x14ac:dyDescent="0.25">
      <c r="B327" s="9" t="s">
        <v>493</v>
      </c>
      <c r="C327" s="12"/>
      <c r="D327" s="12"/>
      <c r="E327" s="12"/>
      <c r="F327" s="13"/>
      <c r="G327" s="12"/>
      <c r="H327" s="14"/>
      <c r="I327" s="15" t="s">
        <v>18</v>
      </c>
    </row>
    <row r="328" spans="2:9" x14ac:dyDescent="0.25">
      <c r="B328" s="9" t="s">
        <v>494</v>
      </c>
      <c r="C328" s="12"/>
      <c r="D328" s="12"/>
      <c r="E328" s="12"/>
      <c r="F328" s="13"/>
      <c r="G328" s="12"/>
      <c r="H328" s="14"/>
      <c r="I328" s="15" t="s">
        <v>18</v>
      </c>
    </row>
    <row r="329" spans="2:9" x14ac:dyDescent="0.25">
      <c r="B329" s="9" t="s">
        <v>495</v>
      </c>
      <c r="C329" s="12"/>
      <c r="D329" s="12"/>
      <c r="E329" s="12"/>
      <c r="F329" s="13"/>
      <c r="G329" s="12"/>
      <c r="H329" s="14"/>
      <c r="I329" s="15" t="s">
        <v>18</v>
      </c>
    </row>
    <row r="330" spans="2:9" x14ac:dyDescent="0.25">
      <c r="B330" s="9" t="s">
        <v>496</v>
      </c>
      <c r="C330" s="12"/>
      <c r="D330" s="12"/>
      <c r="E330" s="12"/>
      <c r="F330" s="13"/>
      <c r="G330" s="12"/>
      <c r="H330" s="14"/>
      <c r="I330" s="15" t="s">
        <v>18</v>
      </c>
    </row>
    <row r="331" spans="2:9" x14ac:dyDescent="0.25">
      <c r="B331" s="9" t="s">
        <v>497</v>
      </c>
      <c r="C331" s="12"/>
      <c r="D331" s="12"/>
      <c r="E331" s="12"/>
      <c r="F331" s="13"/>
      <c r="G331" s="12"/>
      <c r="H331" s="14"/>
      <c r="I331" s="15" t="s">
        <v>18</v>
      </c>
    </row>
    <row r="332" spans="2:9" x14ac:dyDescent="0.25">
      <c r="B332" s="9" t="s">
        <v>498</v>
      </c>
      <c r="C332" s="12"/>
      <c r="D332" s="12"/>
      <c r="E332" s="12"/>
      <c r="F332" s="13"/>
      <c r="G332" s="12"/>
      <c r="H332" s="14"/>
      <c r="I332" s="15" t="s">
        <v>18</v>
      </c>
    </row>
    <row r="333" spans="2:9" x14ac:dyDescent="0.25">
      <c r="B333" s="9" t="s">
        <v>499</v>
      </c>
      <c r="C333" s="12"/>
      <c r="D333" s="12"/>
      <c r="E333" s="12"/>
      <c r="F333" s="13"/>
      <c r="G333" s="12"/>
      <c r="H333" s="14"/>
      <c r="I333" s="15" t="s">
        <v>18</v>
      </c>
    </row>
    <row r="334" spans="2:9" x14ac:dyDescent="0.25">
      <c r="B334" s="9" t="s">
        <v>500</v>
      </c>
      <c r="C334" s="12"/>
      <c r="D334" s="12"/>
      <c r="E334" s="12"/>
      <c r="F334" s="13"/>
      <c r="G334" s="12"/>
      <c r="H334" s="14"/>
      <c r="I334" s="15" t="s">
        <v>18</v>
      </c>
    </row>
    <row r="335" spans="2:9" x14ac:dyDescent="0.25">
      <c r="B335" s="9" t="s">
        <v>501</v>
      </c>
      <c r="C335" s="12"/>
      <c r="D335" s="12"/>
      <c r="E335" s="12"/>
      <c r="F335" s="13"/>
      <c r="G335" s="12"/>
      <c r="H335" s="14"/>
      <c r="I335" s="15" t="s">
        <v>18</v>
      </c>
    </row>
    <row r="336" spans="2:9" x14ac:dyDescent="0.25">
      <c r="B336" s="9" t="s">
        <v>502</v>
      </c>
      <c r="C336" s="12"/>
      <c r="D336" s="12"/>
      <c r="E336" s="12"/>
      <c r="F336" s="13"/>
      <c r="G336" s="12"/>
      <c r="H336" s="14"/>
      <c r="I336" s="15" t="s">
        <v>18</v>
      </c>
    </row>
    <row r="337" spans="2:9" x14ac:dyDescent="0.25">
      <c r="B337" s="9" t="s">
        <v>503</v>
      </c>
      <c r="C337" s="12"/>
      <c r="D337" s="12"/>
      <c r="E337" s="12"/>
      <c r="F337" s="13"/>
      <c r="G337" s="12"/>
      <c r="H337" s="14"/>
      <c r="I337" s="15" t="s">
        <v>18</v>
      </c>
    </row>
    <row r="338" spans="2:9" x14ac:dyDescent="0.25">
      <c r="B338" s="9" t="s">
        <v>504</v>
      </c>
      <c r="C338" s="12"/>
      <c r="D338" s="12"/>
      <c r="E338" s="12"/>
      <c r="F338" s="13"/>
      <c r="G338" s="12"/>
      <c r="H338" s="14"/>
      <c r="I338" s="15" t="s">
        <v>18</v>
      </c>
    </row>
    <row r="339" spans="2:9" x14ac:dyDescent="0.25">
      <c r="B339" s="9" t="s">
        <v>505</v>
      </c>
      <c r="C339" s="12"/>
      <c r="D339" s="12"/>
      <c r="E339" s="12"/>
      <c r="F339" s="13"/>
      <c r="G339" s="12"/>
      <c r="H339" s="14"/>
      <c r="I339" s="15" t="s">
        <v>18</v>
      </c>
    </row>
    <row r="340" spans="2:9" x14ac:dyDescent="0.25">
      <c r="B340" s="9" t="s">
        <v>506</v>
      </c>
      <c r="C340" s="12"/>
      <c r="D340" s="12"/>
      <c r="E340" s="12"/>
      <c r="F340" s="13"/>
      <c r="G340" s="12"/>
      <c r="H340" s="14"/>
      <c r="I340" s="15" t="s">
        <v>18</v>
      </c>
    </row>
    <row r="341" spans="2:9" x14ac:dyDescent="0.25">
      <c r="B341" s="9" t="s">
        <v>507</v>
      </c>
      <c r="C341" s="12"/>
      <c r="D341" s="12"/>
      <c r="E341" s="12"/>
      <c r="F341" s="13"/>
      <c r="G341" s="12"/>
      <c r="H341" s="14"/>
      <c r="I341" s="15" t="s">
        <v>18</v>
      </c>
    </row>
    <row r="342" spans="2:9" x14ac:dyDescent="0.25">
      <c r="B342" s="9" t="s">
        <v>508</v>
      </c>
      <c r="C342" s="12"/>
      <c r="D342" s="12"/>
      <c r="E342" s="12"/>
      <c r="F342" s="13"/>
      <c r="G342" s="12"/>
      <c r="H342" s="14"/>
      <c r="I342" s="15" t="s">
        <v>18</v>
      </c>
    </row>
    <row r="343" spans="2:9" x14ac:dyDescent="0.25">
      <c r="B343" s="9" t="s">
        <v>509</v>
      </c>
      <c r="C343" s="12"/>
      <c r="D343" s="12"/>
      <c r="E343" s="12"/>
      <c r="F343" s="13"/>
      <c r="G343" s="12"/>
      <c r="H343" s="14"/>
      <c r="I343" s="15" t="s">
        <v>18</v>
      </c>
    </row>
    <row r="344" spans="2:9" x14ac:dyDescent="0.25">
      <c r="B344" s="9" t="s">
        <v>510</v>
      </c>
      <c r="C344" s="12"/>
      <c r="D344" s="12"/>
      <c r="E344" s="12"/>
      <c r="F344" s="13"/>
      <c r="G344" s="12"/>
      <c r="H344" s="14"/>
      <c r="I344" s="15" t="s">
        <v>18</v>
      </c>
    </row>
    <row r="345" spans="2:9" x14ac:dyDescent="0.25">
      <c r="B345" s="9" t="s">
        <v>511</v>
      </c>
      <c r="C345" s="12"/>
      <c r="D345" s="12"/>
      <c r="E345" s="12"/>
      <c r="F345" s="13"/>
      <c r="G345" s="12"/>
      <c r="H345" s="14"/>
      <c r="I345" s="15" t="s">
        <v>18</v>
      </c>
    </row>
    <row r="346" spans="2:9" x14ac:dyDescent="0.25">
      <c r="B346" s="9" t="s">
        <v>512</v>
      </c>
      <c r="C346" s="12"/>
      <c r="D346" s="12"/>
      <c r="E346" s="12"/>
      <c r="F346" s="13"/>
      <c r="G346" s="12"/>
      <c r="H346" s="14"/>
      <c r="I346" s="15" t="s">
        <v>18</v>
      </c>
    </row>
    <row r="347" spans="2:9" x14ac:dyDescent="0.25">
      <c r="B347" s="9" t="s">
        <v>513</v>
      </c>
      <c r="C347" s="12"/>
      <c r="D347" s="12"/>
      <c r="E347" s="12"/>
      <c r="F347" s="13"/>
      <c r="G347" s="12"/>
      <c r="H347" s="14"/>
      <c r="I347" s="15" t="s">
        <v>18</v>
      </c>
    </row>
    <row r="348" spans="2:9" x14ac:dyDescent="0.25">
      <c r="B348" s="9" t="s">
        <v>514</v>
      </c>
      <c r="C348" s="12"/>
      <c r="D348" s="12"/>
      <c r="E348" s="12"/>
      <c r="F348" s="13"/>
      <c r="G348" s="12"/>
      <c r="H348" s="14"/>
      <c r="I348" s="15" t="s">
        <v>18</v>
      </c>
    </row>
    <row r="349" spans="2:9" x14ac:dyDescent="0.25">
      <c r="B349" s="9" t="s">
        <v>515</v>
      </c>
      <c r="C349" s="12"/>
      <c r="D349" s="12"/>
      <c r="E349" s="12"/>
      <c r="F349" s="13"/>
      <c r="G349" s="12"/>
      <c r="H349" s="14"/>
      <c r="I349" s="15" t="s">
        <v>18</v>
      </c>
    </row>
    <row r="350" spans="2:9" x14ac:dyDescent="0.25">
      <c r="B350" s="9" t="s">
        <v>516</v>
      </c>
      <c r="C350" s="12"/>
      <c r="D350" s="12"/>
      <c r="E350" s="12"/>
      <c r="F350" s="13"/>
      <c r="G350" s="12"/>
      <c r="H350" s="14"/>
      <c r="I350" s="15" t="s">
        <v>18</v>
      </c>
    </row>
    <row r="351" spans="2:9" x14ac:dyDescent="0.25">
      <c r="B351" s="9" t="s">
        <v>517</v>
      </c>
      <c r="C351" s="12"/>
      <c r="D351" s="12"/>
      <c r="E351" s="12"/>
      <c r="F351" s="13"/>
      <c r="G351" s="12"/>
      <c r="H351" s="14"/>
      <c r="I351" s="15" t="s">
        <v>18</v>
      </c>
    </row>
    <row r="352" spans="2:9" x14ac:dyDescent="0.25">
      <c r="B352" s="9" t="s">
        <v>518</v>
      </c>
      <c r="C352" s="12"/>
      <c r="D352" s="12"/>
      <c r="E352" s="12"/>
      <c r="F352" s="13"/>
      <c r="G352" s="12"/>
      <c r="H352" s="14"/>
      <c r="I352" s="15" t="s">
        <v>18</v>
      </c>
    </row>
    <row r="353" spans="2:9" x14ac:dyDescent="0.25">
      <c r="B353" s="9" t="s">
        <v>519</v>
      </c>
      <c r="C353" s="12"/>
      <c r="D353" s="12"/>
      <c r="E353" s="12"/>
      <c r="F353" s="13"/>
      <c r="G353" s="12"/>
      <c r="H353" s="14"/>
      <c r="I353" s="15" t="s">
        <v>18</v>
      </c>
    </row>
    <row r="354" spans="2:9" x14ac:dyDescent="0.25">
      <c r="B354" s="9" t="s">
        <v>520</v>
      </c>
      <c r="C354" s="12"/>
      <c r="D354" s="12"/>
      <c r="E354" s="12"/>
      <c r="F354" s="13"/>
      <c r="G354" s="12"/>
      <c r="H354" s="14"/>
      <c r="I354" s="15" t="s">
        <v>18</v>
      </c>
    </row>
    <row r="355" spans="2:9" x14ac:dyDescent="0.25">
      <c r="B355" s="9" t="s">
        <v>521</v>
      </c>
      <c r="C355" s="12"/>
      <c r="D355" s="12"/>
      <c r="E355" s="12"/>
      <c r="F355" s="13"/>
      <c r="G355" s="12"/>
      <c r="H355" s="14"/>
      <c r="I355" s="15" t="s">
        <v>18</v>
      </c>
    </row>
    <row r="356" spans="2:9" x14ac:dyDescent="0.25">
      <c r="B356" s="9" t="s">
        <v>522</v>
      </c>
      <c r="C356" s="12"/>
      <c r="D356" s="12"/>
      <c r="E356" s="12"/>
      <c r="F356" s="13"/>
      <c r="G356" s="12"/>
      <c r="H356" s="14"/>
      <c r="I356" s="15" t="s">
        <v>18</v>
      </c>
    </row>
    <row r="357" spans="2:9" x14ac:dyDescent="0.25">
      <c r="B357" s="9" t="s">
        <v>523</v>
      </c>
      <c r="C357" s="12"/>
      <c r="D357" s="12"/>
      <c r="E357" s="12"/>
      <c r="F357" s="13"/>
      <c r="G357" s="12"/>
      <c r="H357" s="14"/>
      <c r="I357" s="15" t="s">
        <v>18</v>
      </c>
    </row>
    <row r="358" spans="2:9" x14ac:dyDescent="0.25">
      <c r="B358" s="9" t="s">
        <v>524</v>
      </c>
      <c r="C358" s="12"/>
      <c r="D358" s="12"/>
      <c r="E358" s="12"/>
      <c r="F358" s="13"/>
      <c r="G358" s="12"/>
      <c r="H358" s="14"/>
      <c r="I358" s="15" t="s">
        <v>18</v>
      </c>
    </row>
    <row r="359" spans="2:9" x14ac:dyDescent="0.25">
      <c r="B359" s="9" t="s">
        <v>525</v>
      </c>
      <c r="C359" s="12"/>
      <c r="D359" s="12"/>
      <c r="E359" s="12"/>
      <c r="F359" s="13"/>
      <c r="G359" s="12"/>
      <c r="H359" s="14"/>
      <c r="I359" s="15" t="s">
        <v>18</v>
      </c>
    </row>
    <row r="360" spans="2:9" x14ac:dyDescent="0.25">
      <c r="B360" s="9" t="s">
        <v>526</v>
      </c>
      <c r="C360" s="12"/>
      <c r="D360" s="12"/>
      <c r="E360" s="12"/>
      <c r="F360" s="13"/>
      <c r="G360" s="12"/>
      <c r="H360" s="14"/>
      <c r="I360" s="15" t="s">
        <v>18</v>
      </c>
    </row>
    <row r="361" spans="2:9" x14ac:dyDescent="0.25">
      <c r="B361" s="9" t="s">
        <v>527</v>
      </c>
      <c r="C361" s="12"/>
      <c r="D361" s="12"/>
      <c r="E361" s="12"/>
      <c r="F361" s="13"/>
      <c r="G361" s="12"/>
      <c r="H361" s="14"/>
      <c r="I361" s="15" t="s">
        <v>18</v>
      </c>
    </row>
    <row r="362" spans="2:9" x14ac:dyDescent="0.25">
      <c r="B362" s="9" t="s">
        <v>528</v>
      </c>
      <c r="C362" s="12"/>
      <c r="D362" s="12"/>
      <c r="E362" s="12"/>
      <c r="F362" s="13"/>
      <c r="G362" s="12"/>
      <c r="H362" s="14"/>
      <c r="I362" s="15" t="s">
        <v>18</v>
      </c>
    </row>
    <row r="363" spans="2:9" x14ac:dyDescent="0.25">
      <c r="B363" s="9" t="s">
        <v>529</v>
      </c>
      <c r="C363" s="12"/>
      <c r="D363" s="12"/>
      <c r="E363" s="12"/>
      <c r="F363" s="13"/>
      <c r="G363" s="12"/>
      <c r="H363" s="14"/>
      <c r="I363" s="15" t="s">
        <v>18</v>
      </c>
    </row>
    <row r="364" spans="2:9" x14ac:dyDescent="0.25">
      <c r="B364" s="9" t="s">
        <v>530</v>
      </c>
      <c r="C364" s="12"/>
      <c r="D364" s="12"/>
      <c r="E364" s="12"/>
      <c r="F364" s="13"/>
      <c r="G364" s="12"/>
      <c r="H364" s="14"/>
      <c r="I364" s="15" t="s">
        <v>18</v>
      </c>
    </row>
    <row r="365" spans="2:9" x14ac:dyDescent="0.25">
      <c r="B365" s="9" t="s">
        <v>531</v>
      </c>
      <c r="C365" s="12"/>
      <c r="D365" s="12"/>
      <c r="E365" s="12"/>
      <c r="F365" s="13"/>
      <c r="G365" s="12"/>
      <c r="H365" s="14"/>
      <c r="I365" s="15" t="s">
        <v>18</v>
      </c>
    </row>
    <row r="366" spans="2:9" x14ac:dyDescent="0.25">
      <c r="B366" s="9" t="s">
        <v>532</v>
      </c>
      <c r="C366" s="12"/>
      <c r="D366" s="12"/>
      <c r="E366" s="12"/>
      <c r="F366" s="13"/>
      <c r="G366" s="12"/>
      <c r="H366" s="14"/>
      <c r="I366" s="15" t="s">
        <v>18</v>
      </c>
    </row>
    <row r="367" spans="2:9" x14ac:dyDescent="0.25">
      <c r="B367" s="9" t="s">
        <v>533</v>
      </c>
      <c r="C367" s="12"/>
      <c r="D367" s="12"/>
      <c r="E367" s="12"/>
      <c r="F367" s="13"/>
      <c r="G367" s="12"/>
      <c r="H367" s="14"/>
      <c r="I367" s="15" t="s">
        <v>18</v>
      </c>
    </row>
    <row r="368" spans="2:9" x14ac:dyDescent="0.25">
      <c r="B368" s="9" t="s">
        <v>534</v>
      </c>
      <c r="C368" s="12"/>
      <c r="D368" s="12"/>
      <c r="E368" s="12"/>
      <c r="F368" s="13"/>
      <c r="G368" s="12"/>
      <c r="H368" s="14"/>
      <c r="I368" s="15" t="s">
        <v>18</v>
      </c>
    </row>
    <row r="369" spans="2:9" x14ac:dyDescent="0.25">
      <c r="B369" s="9" t="s">
        <v>535</v>
      </c>
      <c r="C369" s="12"/>
      <c r="D369" s="12"/>
      <c r="E369" s="12"/>
      <c r="F369" s="13"/>
      <c r="G369" s="12"/>
      <c r="H369" s="14"/>
      <c r="I369" s="15" t="s">
        <v>18</v>
      </c>
    </row>
    <row r="370" spans="2:9" x14ac:dyDescent="0.25">
      <c r="B370" s="9" t="s">
        <v>536</v>
      </c>
      <c r="C370" s="12"/>
      <c r="D370" s="12"/>
      <c r="E370" s="12"/>
      <c r="F370" s="13"/>
      <c r="G370" s="12"/>
      <c r="H370" s="14"/>
      <c r="I370" s="15" t="s">
        <v>18</v>
      </c>
    </row>
    <row r="371" spans="2:9" x14ac:dyDescent="0.25">
      <c r="B371" s="9" t="s">
        <v>537</v>
      </c>
      <c r="C371" s="12"/>
      <c r="D371" s="12"/>
      <c r="E371" s="12"/>
      <c r="F371" s="13"/>
      <c r="G371" s="12"/>
      <c r="H371" s="14"/>
      <c r="I371" s="15" t="s">
        <v>18</v>
      </c>
    </row>
    <row r="372" spans="2:9" x14ac:dyDescent="0.25">
      <c r="B372" s="9" t="s">
        <v>538</v>
      </c>
      <c r="C372" s="12"/>
      <c r="D372" s="12"/>
      <c r="E372" s="12"/>
      <c r="F372" s="13"/>
      <c r="G372" s="12"/>
      <c r="H372" s="14"/>
      <c r="I372" s="15" t="s">
        <v>18</v>
      </c>
    </row>
    <row r="373" spans="2:9" x14ac:dyDescent="0.25">
      <c r="B373" s="9" t="s">
        <v>539</v>
      </c>
      <c r="C373" s="12"/>
      <c r="D373" s="12"/>
      <c r="E373" s="12"/>
      <c r="F373" s="13"/>
      <c r="G373" s="12"/>
      <c r="H373" s="14"/>
      <c r="I373" s="15" t="s">
        <v>18</v>
      </c>
    </row>
    <row r="374" spans="2:9" x14ac:dyDescent="0.25">
      <c r="B374" s="9" t="s">
        <v>540</v>
      </c>
      <c r="C374" s="12"/>
      <c r="D374" s="12"/>
      <c r="E374" s="12"/>
      <c r="F374" s="13"/>
      <c r="G374" s="12"/>
      <c r="H374" s="14"/>
      <c r="I374" s="15" t="s">
        <v>18</v>
      </c>
    </row>
    <row r="375" spans="2:9" x14ac:dyDescent="0.25">
      <c r="B375" s="9" t="s">
        <v>541</v>
      </c>
      <c r="C375" s="12"/>
      <c r="D375" s="12"/>
      <c r="E375" s="12"/>
      <c r="F375" s="13"/>
      <c r="G375" s="12"/>
      <c r="H375" s="14"/>
      <c r="I375" s="15" t="s">
        <v>18</v>
      </c>
    </row>
    <row r="376" spans="2:9" x14ac:dyDescent="0.25">
      <c r="B376" s="9" t="s">
        <v>542</v>
      </c>
      <c r="C376" s="12"/>
      <c r="D376" s="12"/>
      <c r="E376" s="12"/>
      <c r="F376" s="13"/>
      <c r="G376" s="12"/>
      <c r="H376" s="14"/>
      <c r="I376" s="15" t="s">
        <v>18</v>
      </c>
    </row>
    <row r="377" spans="2:9" x14ac:dyDescent="0.25">
      <c r="B377" s="9" t="s">
        <v>543</v>
      </c>
      <c r="C377" s="12"/>
      <c r="D377" s="12"/>
      <c r="E377" s="12"/>
      <c r="F377" s="13"/>
      <c r="G377" s="12"/>
      <c r="H377" s="14"/>
      <c r="I377" s="15" t="s">
        <v>18</v>
      </c>
    </row>
    <row r="378" spans="2:9" x14ac:dyDescent="0.25">
      <c r="B378" s="9" t="s">
        <v>544</v>
      </c>
      <c r="C378" s="12"/>
      <c r="D378" s="12"/>
      <c r="E378" s="12"/>
      <c r="F378" s="13"/>
      <c r="G378" s="12"/>
      <c r="H378" s="14"/>
      <c r="I378" s="15" t="s">
        <v>18</v>
      </c>
    </row>
    <row r="379" spans="2:9" x14ac:dyDescent="0.25">
      <c r="B379" s="9" t="s">
        <v>545</v>
      </c>
      <c r="C379" s="12"/>
      <c r="D379" s="12"/>
      <c r="E379" s="12"/>
      <c r="F379" s="13"/>
      <c r="G379" s="12"/>
      <c r="H379" s="14"/>
      <c r="I379" s="15" t="s">
        <v>18</v>
      </c>
    </row>
    <row r="380" spans="2:9" x14ac:dyDescent="0.25">
      <c r="B380" s="9" t="s">
        <v>546</v>
      </c>
      <c r="C380" s="12"/>
      <c r="D380" s="12"/>
      <c r="E380" s="12"/>
      <c r="F380" s="13"/>
      <c r="G380" s="12"/>
      <c r="H380" s="14"/>
      <c r="I380" s="15" t="s">
        <v>18</v>
      </c>
    </row>
    <row r="381" spans="2:9" x14ac:dyDescent="0.25">
      <c r="B381" s="9" t="s">
        <v>547</v>
      </c>
      <c r="C381" s="12"/>
      <c r="D381" s="12"/>
      <c r="E381" s="12"/>
      <c r="F381" s="13"/>
      <c r="G381" s="12"/>
      <c r="H381" s="14"/>
      <c r="I381" s="15" t="s">
        <v>18</v>
      </c>
    </row>
    <row r="382" spans="2:9" x14ac:dyDescent="0.25">
      <c r="B382" s="9" t="s">
        <v>548</v>
      </c>
      <c r="C382" s="12"/>
      <c r="D382" s="12"/>
      <c r="E382" s="12"/>
      <c r="F382" s="13"/>
      <c r="G382" s="12"/>
      <c r="H382" s="14"/>
      <c r="I382" s="15" t="s">
        <v>18</v>
      </c>
    </row>
    <row r="383" spans="2:9" x14ac:dyDescent="0.25">
      <c r="B383" s="9" t="s">
        <v>549</v>
      </c>
      <c r="C383" s="12"/>
      <c r="D383" s="12"/>
      <c r="E383" s="12"/>
      <c r="F383" s="13"/>
      <c r="G383" s="12"/>
      <c r="H383" s="14"/>
      <c r="I383" s="15" t="s">
        <v>18</v>
      </c>
    </row>
    <row r="384" spans="2:9" x14ac:dyDescent="0.25">
      <c r="B384" s="9" t="s">
        <v>550</v>
      </c>
      <c r="C384" s="12"/>
      <c r="D384" s="12"/>
      <c r="E384" s="12"/>
      <c r="F384" s="13"/>
      <c r="G384" s="12"/>
      <c r="H384" s="14"/>
      <c r="I384" s="15" t="s">
        <v>18</v>
      </c>
    </row>
    <row r="385" spans="2:9" x14ac:dyDescent="0.25">
      <c r="B385" s="9" t="s">
        <v>551</v>
      </c>
      <c r="C385" s="12"/>
      <c r="D385" s="12"/>
      <c r="E385" s="12"/>
      <c r="F385" s="13"/>
      <c r="G385" s="12"/>
      <c r="H385" s="14"/>
      <c r="I385" s="15" t="s">
        <v>18</v>
      </c>
    </row>
    <row r="386" spans="2:9" x14ac:dyDescent="0.25">
      <c r="B386" s="9" t="s">
        <v>552</v>
      </c>
      <c r="C386" s="12"/>
      <c r="D386" s="12"/>
      <c r="E386" s="12"/>
      <c r="F386" s="13"/>
      <c r="G386" s="12"/>
      <c r="H386" s="14"/>
      <c r="I386" s="15" t="s">
        <v>18</v>
      </c>
    </row>
    <row r="387" spans="2:9" x14ac:dyDescent="0.25">
      <c r="B387" s="9" t="s">
        <v>553</v>
      </c>
      <c r="C387" s="12"/>
      <c r="D387" s="12"/>
      <c r="E387" s="12"/>
      <c r="F387" s="13"/>
      <c r="G387" s="12"/>
      <c r="H387" s="14"/>
      <c r="I387" s="15" t="s">
        <v>18</v>
      </c>
    </row>
    <row r="388" spans="2:9" x14ac:dyDescent="0.25">
      <c r="B388" s="9" t="s">
        <v>554</v>
      </c>
      <c r="C388" s="12"/>
      <c r="D388" s="12"/>
      <c r="E388" s="12"/>
      <c r="F388" s="13"/>
      <c r="G388" s="12"/>
      <c r="H388" s="14"/>
      <c r="I388" s="15" t="s">
        <v>18</v>
      </c>
    </row>
    <row r="389" spans="2:9" x14ac:dyDescent="0.25">
      <c r="B389" s="9" t="s">
        <v>555</v>
      </c>
      <c r="C389" s="12"/>
      <c r="D389" s="12"/>
      <c r="E389" s="12"/>
      <c r="F389" s="13"/>
      <c r="G389" s="12"/>
      <c r="H389" s="14"/>
      <c r="I389" s="15" t="s">
        <v>18</v>
      </c>
    </row>
    <row r="390" spans="2:9" x14ac:dyDescent="0.25">
      <c r="B390" s="9" t="s">
        <v>556</v>
      </c>
      <c r="C390" s="12"/>
      <c r="D390" s="12"/>
      <c r="E390" s="12"/>
      <c r="F390" s="13"/>
      <c r="G390" s="12"/>
      <c r="H390" s="14"/>
      <c r="I390" s="15" t="s">
        <v>18</v>
      </c>
    </row>
    <row r="391" spans="2:9" x14ac:dyDescent="0.25">
      <c r="B391" s="9" t="s">
        <v>557</v>
      </c>
      <c r="C391" s="12"/>
      <c r="D391" s="12"/>
      <c r="E391" s="12"/>
      <c r="F391" s="13"/>
      <c r="G391" s="12"/>
      <c r="H391" s="14"/>
      <c r="I391" s="15" t="s">
        <v>18</v>
      </c>
    </row>
    <row r="392" spans="2:9" x14ac:dyDescent="0.25">
      <c r="B392" s="9" t="s">
        <v>558</v>
      </c>
      <c r="C392" s="12"/>
      <c r="D392" s="12"/>
      <c r="E392" s="12"/>
      <c r="F392" s="13"/>
      <c r="G392" s="12"/>
      <c r="H392" s="14"/>
      <c r="I392" s="15" t="s">
        <v>18</v>
      </c>
    </row>
    <row r="393" spans="2:9" x14ac:dyDescent="0.25">
      <c r="B393" s="9" t="s">
        <v>559</v>
      </c>
      <c r="C393" s="12"/>
      <c r="D393" s="12"/>
      <c r="E393" s="12"/>
      <c r="F393" s="13"/>
      <c r="G393" s="12"/>
      <c r="H393" s="14"/>
      <c r="I393" s="15" t="s">
        <v>18</v>
      </c>
    </row>
    <row r="394" spans="2:9" x14ac:dyDescent="0.25">
      <c r="B394" s="9" t="s">
        <v>560</v>
      </c>
      <c r="C394" s="12"/>
      <c r="D394" s="12"/>
      <c r="E394" s="12"/>
      <c r="F394" s="13"/>
      <c r="G394" s="12"/>
      <c r="H394" s="14"/>
      <c r="I394" s="15" t="s">
        <v>18</v>
      </c>
    </row>
    <row r="395" spans="2:9" x14ac:dyDescent="0.25">
      <c r="B395" s="9" t="s">
        <v>561</v>
      </c>
      <c r="C395" s="12"/>
      <c r="D395" s="12"/>
      <c r="E395" s="12"/>
      <c r="F395" s="13"/>
      <c r="G395" s="12"/>
      <c r="H395" s="14"/>
      <c r="I395" s="15" t="s">
        <v>18</v>
      </c>
    </row>
    <row r="396" spans="2:9" x14ac:dyDescent="0.25">
      <c r="B396" s="9" t="s">
        <v>562</v>
      </c>
      <c r="C396" s="12"/>
      <c r="D396" s="12"/>
      <c r="E396" s="12"/>
      <c r="F396" s="13"/>
      <c r="G396" s="12"/>
      <c r="H396" s="14"/>
      <c r="I396" s="15" t="s">
        <v>18</v>
      </c>
    </row>
    <row r="397" spans="2:9" x14ac:dyDescent="0.25">
      <c r="B397" s="9" t="s">
        <v>563</v>
      </c>
      <c r="C397" s="12"/>
      <c r="D397" s="12"/>
      <c r="E397" s="12"/>
      <c r="F397" s="13"/>
      <c r="G397" s="12"/>
      <c r="H397" s="14"/>
      <c r="I397" s="15" t="s">
        <v>18</v>
      </c>
    </row>
    <row r="398" spans="2:9" x14ac:dyDescent="0.25">
      <c r="B398" s="9" t="s">
        <v>564</v>
      </c>
      <c r="C398" s="12"/>
      <c r="D398" s="12"/>
      <c r="E398" s="12"/>
      <c r="F398" s="13"/>
      <c r="G398" s="12"/>
      <c r="H398" s="14"/>
      <c r="I398" s="15" t="s">
        <v>18</v>
      </c>
    </row>
    <row r="399" spans="2:9" x14ac:dyDescent="0.25">
      <c r="B399" s="9" t="s">
        <v>565</v>
      </c>
      <c r="C399" s="12"/>
      <c r="D399" s="12"/>
      <c r="E399" s="12"/>
      <c r="F399" s="13"/>
      <c r="G399" s="12"/>
      <c r="H399" s="14"/>
      <c r="I399" s="15" t="s">
        <v>18</v>
      </c>
    </row>
    <row r="400" spans="2:9" x14ac:dyDescent="0.25">
      <c r="B400" s="9" t="s">
        <v>566</v>
      </c>
      <c r="C400" s="12"/>
      <c r="D400" s="12"/>
      <c r="E400" s="12"/>
      <c r="F400" s="13"/>
      <c r="G400" s="12"/>
      <c r="H400" s="14"/>
      <c r="I400" s="15" t="s">
        <v>18</v>
      </c>
    </row>
    <row r="401" spans="2:9" x14ac:dyDescent="0.25">
      <c r="B401" s="9" t="s">
        <v>567</v>
      </c>
      <c r="C401" s="12"/>
      <c r="D401" s="12"/>
      <c r="E401" s="12"/>
      <c r="F401" s="13"/>
      <c r="G401" s="12"/>
      <c r="H401" s="14"/>
      <c r="I401" s="15" t="s">
        <v>18</v>
      </c>
    </row>
    <row r="402" spans="2:9" x14ac:dyDescent="0.25">
      <c r="B402" s="9" t="s">
        <v>568</v>
      </c>
      <c r="C402" s="12"/>
      <c r="D402" s="12"/>
      <c r="E402" s="12"/>
      <c r="F402" s="13"/>
      <c r="G402" s="12"/>
      <c r="H402" s="14"/>
      <c r="I402" s="15" t="s">
        <v>18</v>
      </c>
    </row>
    <row r="403" spans="2:9" x14ac:dyDescent="0.25">
      <c r="B403" s="9" t="s">
        <v>569</v>
      </c>
      <c r="C403" s="12"/>
      <c r="D403" s="12"/>
      <c r="E403" s="12"/>
      <c r="F403" s="13"/>
      <c r="G403" s="12"/>
      <c r="H403" s="14"/>
      <c r="I403" s="15" t="s">
        <v>18</v>
      </c>
    </row>
    <row r="404" spans="2:9" x14ac:dyDescent="0.25">
      <c r="B404" s="9" t="s">
        <v>570</v>
      </c>
      <c r="C404" s="12"/>
      <c r="D404" s="12"/>
      <c r="E404" s="12"/>
      <c r="F404" s="13"/>
      <c r="G404" s="12"/>
      <c r="H404" s="14"/>
      <c r="I404" s="15" t="s">
        <v>18</v>
      </c>
    </row>
    <row r="405" spans="2:9" x14ac:dyDescent="0.25">
      <c r="B405" s="9" t="s">
        <v>571</v>
      </c>
      <c r="C405" s="12"/>
      <c r="D405" s="12"/>
      <c r="E405" s="12"/>
      <c r="F405" s="13"/>
      <c r="G405" s="12"/>
      <c r="H405" s="14"/>
      <c r="I405" s="15" t="s">
        <v>18</v>
      </c>
    </row>
  </sheetData>
  <mergeCells count="7">
    <mergeCell ref="B1:E2"/>
    <mergeCell ref="F1:G1"/>
    <mergeCell ref="I1:I4"/>
    <mergeCell ref="F2:G2"/>
    <mergeCell ref="C3:D3"/>
    <mergeCell ref="E3:H4"/>
    <mergeCell ref="C4:D4"/>
  </mergeCells>
  <dataValidations count="6">
    <dataValidation type="custom" allowBlank="1" showInputMessage="1" showErrorMessage="1" errorTitle="Mobile Number Error" error="Mobile Number Should be 10 digits only" sqref="F408:F1048576 F7:F406">
      <formula1>AND(LEN(F7)=10,ISNUMBER(F7))</formula1>
    </dataValidation>
    <dataValidation type="custom" allowBlank="1" showInputMessage="1" showErrorMessage="1" errorTitle="Mobile Number Error" error="Mobile Number Should be 10 digits only" sqref="F1:F5">
      <formula1>AND(LEN(E1)=10,ISNUMBER(E1))</formula1>
    </dataValidation>
    <dataValidation type="whole" allowBlank="1" showInputMessage="1" showErrorMessage="1" sqref="G408:G1048576 G6:G406">
      <formula1>1</formula1>
      <formula2>999999</formula2>
    </dataValidation>
    <dataValidation type="custom" allowBlank="1" showInputMessage="1" showErrorMessage="1" errorTitle="CUSTOMER ID" error="Already Exists/Present" sqref="B1:B1048576 C407:I407">
      <formula1>COUNTIF(B:B,B1)=1</formula1>
    </dataValidation>
    <dataValidation type="custom" allowBlank="1" showInputMessage="1" showErrorMessage="1" errorTitle="CUSTOMER NAME" error="Already Exist/Present" sqref="C1:C406 C408:C1048576">
      <formula1>COUNTIF(C:C,C1)=1</formula1>
    </dataValidation>
    <dataValidation type="custom" allowBlank="1" showInputMessage="1" showErrorMessage="1" errorTitle="Mobile Number Error" error="Mobile Number Should be 10 digits only" sqref="F6">
      <formula1>AND(LEN(F6)=10,ISNUMBER(F6))</formula1>
    </dataValidation>
  </dataValidations>
  <hyperlinks>
    <hyperlink ref="I6" location="'AB AHAD MIR'!A1" display="CLICK ME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"/>
  <sheetViews>
    <sheetView workbookViewId="0">
      <selection sqref="A1:C7"/>
    </sheetView>
  </sheetViews>
  <sheetFormatPr defaultRowHeight="15" x14ac:dyDescent="0.25"/>
  <cols>
    <col min="1" max="1" width="11.28515625" customWidth="1"/>
    <col min="2" max="2" width="11.7109375" customWidth="1"/>
    <col min="3" max="3" width="16.5703125" bestFit="1" customWidth="1"/>
  </cols>
  <sheetData>
    <row r="1" spans="1:3" x14ac:dyDescent="0.25">
      <c r="A1" s="83" t="s">
        <v>577</v>
      </c>
      <c r="B1" t="s">
        <v>1020</v>
      </c>
    </row>
    <row r="3" spans="1:3" x14ac:dyDescent="0.25">
      <c r="B3" s="83" t="s">
        <v>1021</v>
      </c>
    </row>
    <row r="4" spans="1:3" x14ac:dyDescent="0.25">
      <c r="A4" s="83" t="s">
        <v>604</v>
      </c>
      <c r="B4" t="s">
        <v>585</v>
      </c>
      <c r="C4" t="s">
        <v>584</v>
      </c>
    </row>
    <row r="5" spans="1:3" x14ac:dyDescent="0.25">
      <c r="A5" t="s">
        <v>587</v>
      </c>
      <c r="B5" s="84">
        <v>206741</v>
      </c>
      <c r="C5" s="84">
        <v>70000</v>
      </c>
    </row>
    <row r="6" spans="1:3" x14ac:dyDescent="0.25">
      <c r="A6" t="s">
        <v>595</v>
      </c>
      <c r="B6" s="84">
        <v>206741</v>
      </c>
      <c r="C6" s="84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H18" sqref="H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1:AB409"/>
  <sheetViews>
    <sheetView workbookViewId="0">
      <pane xSplit="6" ySplit="9" topLeftCell="Q10" activePane="bottomRight" state="frozen"/>
      <selection pane="topRight" activeCell="G1" sqref="G1"/>
      <selection pane="bottomLeft" activeCell="A10" sqref="A10"/>
      <selection pane="bottomRight" activeCell="W11" sqref="W11"/>
    </sheetView>
  </sheetViews>
  <sheetFormatPr defaultRowHeight="15" x14ac:dyDescent="0.25"/>
  <cols>
    <col min="1" max="1" width="2.140625" customWidth="1"/>
    <col min="2" max="2" width="8.5703125" bestFit="1" customWidth="1"/>
    <col min="3" max="3" width="10.7109375" bestFit="1" customWidth="1"/>
    <col min="4" max="4" width="7.7109375" bestFit="1" customWidth="1"/>
    <col min="5" max="5" width="8" bestFit="1" customWidth="1"/>
    <col min="6" max="7" width="10.5703125" bestFit="1" customWidth="1"/>
    <col min="8" max="8" width="7.85546875" bestFit="1" customWidth="1"/>
    <col min="9" max="10" width="11.5703125" bestFit="1" customWidth="1"/>
    <col min="11" max="11" width="23.7109375" bestFit="1" customWidth="1"/>
    <col min="12" max="12" width="5.85546875" bestFit="1" customWidth="1"/>
    <col min="13" max="13" width="7.7109375" bestFit="1" customWidth="1"/>
    <col min="14" max="14" width="5" bestFit="1" customWidth="1"/>
    <col min="15" max="16" width="11" customWidth="1"/>
    <col min="17" max="17" width="9.5703125" bestFit="1" customWidth="1"/>
    <col min="18" max="18" width="11.28515625" customWidth="1"/>
    <col min="19" max="19" width="17.85546875" customWidth="1"/>
    <col min="20" max="20" width="11.7109375" bestFit="1" customWidth="1"/>
    <col min="22" max="22" width="11.42578125" bestFit="1" customWidth="1"/>
    <col min="23" max="23" width="15.5703125" bestFit="1" customWidth="1"/>
    <col min="24" max="24" width="11.7109375" bestFit="1" customWidth="1"/>
    <col min="26" max="26" width="11.28515625" customWidth="1"/>
    <col min="27" max="27" width="16.5703125" bestFit="1" customWidth="1"/>
    <col min="28" max="28" width="11.7109375" bestFit="1" customWidth="1"/>
  </cols>
  <sheetData>
    <row r="1" spans="2:28" ht="15.75" thickBot="1" x14ac:dyDescent="0.3">
      <c r="B1" s="89" t="s">
        <v>572</v>
      </c>
      <c r="C1" s="90"/>
      <c r="D1" s="118" t="str">
        <f>DASHBOARD!$B$6</f>
        <v>C_1</v>
      </c>
      <c r="E1" s="118"/>
      <c r="F1" s="119"/>
      <c r="G1" s="16"/>
      <c r="H1" s="120" t="s">
        <v>1</v>
      </c>
      <c r="I1" s="121"/>
      <c r="J1" s="122"/>
      <c r="K1" s="17" t="str">
        <f>DASHBOARD!$H$1</f>
        <v>2019-2020</v>
      </c>
      <c r="L1" s="18"/>
      <c r="Z1" s="123" t="s">
        <v>573</v>
      </c>
      <c r="AA1" s="124"/>
      <c r="AB1" s="125"/>
    </row>
    <row r="2" spans="2:28" ht="15.75" thickBot="1" x14ac:dyDescent="0.3">
      <c r="B2" s="126" t="s">
        <v>574</v>
      </c>
      <c r="C2" s="127"/>
      <c r="D2" s="128" t="str">
        <f>INDEX(DASHBOARD!$C$6:$C$405,MATCH(C_1!$D$1:$F$1,DASHBOARD!$B$6:$B$405,0))</f>
        <v>AB AHAD MIR BHAI</v>
      </c>
      <c r="E2" s="128"/>
      <c r="F2" s="129"/>
      <c r="G2" s="19"/>
      <c r="H2" s="130" t="s">
        <v>3</v>
      </c>
      <c r="I2" s="131"/>
      <c r="J2" s="132"/>
      <c r="K2" s="20">
        <f ca="1">TODAY()</f>
        <v>44766</v>
      </c>
      <c r="L2" s="21"/>
      <c r="R2" s="123" t="s">
        <v>575</v>
      </c>
      <c r="S2" s="124"/>
      <c r="T2" s="125"/>
      <c r="V2" s="123" t="s">
        <v>576</v>
      </c>
      <c r="W2" s="124"/>
      <c r="X2" s="125"/>
      <c r="Z2" s="22" t="s">
        <v>577</v>
      </c>
      <c r="AA2" s="23" t="s">
        <v>578</v>
      </c>
    </row>
    <row r="3" spans="2:28" ht="15.75" thickBot="1" x14ac:dyDescent="0.3">
      <c r="B3" s="133" t="s">
        <v>9</v>
      </c>
      <c r="C3" s="134"/>
      <c r="D3" s="135" t="str">
        <f>INDEX(DASHBOARD!$E$6:$E$405,MATCH(C_1!$D$1:$F$1,DASHBOARD!$B$6:$B$405,0))</f>
        <v>Jammu &amp; Kashmir</v>
      </c>
      <c r="E3" s="135"/>
      <c r="F3" s="136"/>
      <c r="G3" s="19"/>
      <c r="H3" s="19"/>
      <c r="I3" s="19"/>
      <c r="J3" s="19"/>
      <c r="K3" s="19"/>
      <c r="L3" s="21"/>
      <c r="R3" s="22" t="s">
        <v>577</v>
      </c>
      <c r="S3" s="23" t="s">
        <v>578</v>
      </c>
      <c r="T3" s="24"/>
      <c r="V3" s="22" t="s">
        <v>577</v>
      </c>
      <c r="W3" s="23" t="s">
        <v>578</v>
      </c>
      <c r="X3" s="24"/>
      <c r="Z3" s="22" t="s">
        <v>579</v>
      </c>
      <c r="AA3" s="23" t="s">
        <v>578</v>
      </c>
      <c r="AB3" s="24"/>
    </row>
    <row r="4" spans="2:28" ht="15.75" thickBot="1" x14ac:dyDescent="0.3">
      <c r="B4" s="137" t="s">
        <v>8</v>
      </c>
      <c r="C4" s="138"/>
      <c r="D4" s="139" t="str">
        <f>INDEX(DASHBOARD!$D$6:$D$405,MATCH(C_1!$D$1:$F$1,DASHBOARD!$B$6:$B$405,0))</f>
        <v>KULIGAM</v>
      </c>
      <c r="E4" s="139"/>
      <c r="F4" s="140"/>
      <c r="G4" s="19"/>
      <c r="H4" s="141" t="s">
        <v>580</v>
      </c>
      <c r="I4" s="142"/>
      <c r="J4" s="143"/>
      <c r="K4" s="25">
        <v>392206</v>
      </c>
      <c r="L4" s="21"/>
      <c r="R4" s="115"/>
      <c r="S4" s="116"/>
      <c r="T4" s="117"/>
      <c r="V4" s="26"/>
      <c r="W4" s="27"/>
      <c r="X4" s="28"/>
      <c r="Z4" s="26"/>
      <c r="AA4" s="27"/>
      <c r="AB4" s="28"/>
    </row>
    <row r="5" spans="2:28" ht="15.75" thickBot="1" x14ac:dyDescent="0.3">
      <c r="B5" s="106" t="s">
        <v>581</v>
      </c>
      <c r="C5" s="107"/>
      <c r="D5" s="108">
        <f>INDEX(DASHBOARD!$F$6:$F$405,MATCH(C_1!$D$1:$F$1,DASHBOARD!$B$6:$B$405,0))</f>
        <v>9545302551</v>
      </c>
      <c r="E5" s="108"/>
      <c r="F5" s="109"/>
      <c r="G5" s="19"/>
      <c r="H5" s="106" t="s">
        <v>582</v>
      </c>
      <c r="I5" s="110"/>
      <c r="J5" s="107"/>
      <c r="K5" s="29">
        <f>SUM($F$10:$F$409)</f>
        <v>206741</v>
      </c>
      <c r="L5" s="21"/>
      <c r="R5" s="75" t="s">
        <v>583</v>
      </c>
      <c r="S5" s="22" t="s">
        <v>584</v>
      </c>
      <c r="T5" s="23" t="s">
        <v>585</v>
      </c>
      <c r="V5" s="75" t="s">
        <v>583</v>
      </c>
      <c r="W5" s="30" t="s">
        <v>585</v>
      </c>
      <c r="Z5" s="75" t="s">
        <v>583</v>
      </c>
      <c r="AA5" s="30" t="s">
        <v>584</v>
      </c>
    </row>
    <row r="6" spans="2:28" ht="15.75" thickBot="1" x14ac:dyDescent="0.3">
      <c r="B6" s="31"/>
      <c r="C6" s="19"/>
      <c r="D6" s="19"/>
      <c r="E6" s="19"/>
      <c r="F6" s="19"/>
      <c r="G6" s="19"/>
      <c r="H6" s="111" t="s">
        <v>586</v>
      </c>
      <c r="I6" s="112"/>
      <c r="J6" s="113"/>
      <c r="K6" s="32">
        <f>SUM($G$10:$G$409)</f>
        <v>70000</v>
      </c>
      <c r="L6" s="21"/>
      <c r="O6" s="76"/>
      <c r="R6" s="33" t="s">
        <v>587</v>
      </c>
      <c r="S6" s="34"/>
      <c r="T6" s="35"/>
      <c r="V6" s="36" t="s">
        <v>588</v>
      </c>
      <c r="W6" s="37">
        <v>5457741</v>
      </c>
      <c r="Z6" s="33" t="s">
        <v>588</v>
      </c>
      <c r="AA6" s="37">
        <v>280000</v>
      </c>
    </row>
    <row r="7" spans="2:28" ht="15.75" thickBot="1" x14ac:dyDescent="0.3">
      <c r="B7" s="31"/>
      <c r="C7" s="19"/>
      <c r="D7" s="19"/>
      <c r="E7" s="19"/>
      <c r="F7" s="19"/>
      <c r="G7" s="19"/>
      <c r="H7" s="89" t="s">
        <v>589</v>
      </c>
      <c r="I7" s="114"/>
      <c r="J7" s="90"/>
      <c r="K7" s="38">
        <f>SUM($K$4:$K$5)-$K$6</f>
        <v>528947</v>
      </c>
      <c r="L7" s="21"/>
      <c r="R7" s="33" t="s">
        <v>590</v>
      </c>
      <c r="S7" s="34"/>
      <c r="T7" s="35"/>
      <c r="V7" s="39" t="s">
        <v>591</v>
      </c>
      <c r="W7" s="37">
        <v>5256741</v>
      </c>
      <c r="Z7" s="36" t="s">
        <v>592</v>
      </c>
      <c r="AA7" s="37">
        <v>400000</v>
      </c>
    </row>
    <row r="8" spans="2:28" ht="15.75" thickBot="1" x14ac:dyDescent="0.3">
      <c r="B8" s="40"/>
      <c r="C8" s="41"/>
      <c r="D8" s="41"/>
      <c r="E8" s="41"/>
      <c r="F8" s="41"/>
      <c r="G8" s="41"/>
      <c r="H8" s="41"/>
      <c r="I8" s="41"/>
      <c r="J8" s="41"/>
      <c r="K8" s="41"/>
      <c r="L8" s="42"/>
      <c r="R8" s="33" t="s">
        <v>593</v>
      </c>
      <c r="S8" s="34"/>
      <c r="T8" s="35"/>
      <c r="V8" s="39" t="s">
        <v>594</v>
      </c>
      <c r="W8" s="37">
        <v>201000</v>
      </c>
      <c r="Z8" s="36" t="s">
        <v>595</v>
      </c>
      <c r="AA8" s="43">
        <v>680000</v>
      </c>
    </row>
    <row r="9" spans="2:28" ht="15.75" thickBot="1" x14ac:dyDescent="0.3">
      <c r="B9" s="44" t="s">
        <v>596</v>
      </c>
      <c r="C9" s="45" t="s">
        <v>597</v>
      </c>
      <c r="D9" s="45" t="s">
        <v>598</v>
      </c>
      <c r="E9" s="45" t="s">
        <v>599</v>
      </c>
      <c r="F9" s="45" t="s">
        <v>600</v>
      </c>
      <c r="G9" s="45" t="s">
        <v>601</v>
      </c>
      <c r="H9" s="45" t="s">
        <v>579</v>
      </c>
      <c r="I9" s="45" t="s">
        <v>602</v>
      </c>
      <c r="J9" s="45" t="s">
        <v>1014</v>
      </c>
      <c r="K9" s="45" t="s">
        <v>12</v>
      </c>
      <c r="L9" s="46" t="s">
        <v>603</v>
      </c>
      <c r="M9" s="47" t="s">
        <v>604</v>
      </c>
      <c r="N9" s="48" t="s">
        <v>577</v>
      </c>
      <c r="Q9" s="49"/>
      <c r="R9" s="33" t="s">
        <v>588</v>
      </c>
      <c r="S9" s="34">
        <v>280000</v>
      </c>
      <c r="T9" s="35">
        <v>5457741</v>
      </c>
      <c r="V9" s="36" t="s">
        <v>592</v>
      </c>
      <c r="W9" s="37">
        <v>300000</v>
      </c>
    </row>
    <row r="10" spans="2:28" ht="15.75" thickBot="1" x14ac:dyDescent="0.3">
      <c r="B10" s="50" t="s">
        <v>605</v>
      </c>
      <c r="C10" s="51">
        <v>43831</v>
      </c>
      <c r="D10" s="52" t="s">
        <v>591</v>
      </c>
      <c r="E10" s="81">
        <v>234</v>
      </c>
      <c r="F10" s="53">
        <v>156741</v>
      </c>
      <c r="G10" s="54"/>
      <c r="H10" s="13"/>
      <c r="I10" s="78"/>
      <c r="J10" s="55"/>
      <c r="K10" s="77">
        <f>($K$4+$F$10)-$G$10</f>
        <v>548947</v>
      </c>
      <c r="L10" s="56" t="str">
        <f>IF(AND(F10&lt;&gt;"",G10&lt;&gt;""),"ERROR","OK")</f>
        <v>OK</v>
      </c>
      <c r="M10" s="57" t="str">
        <f>TEXT(C10,"mmmm")</f>
        <v>January</v>
      </c>
      <c r="N10" s="58">
        <f>YEAR(C10)</f>
        <v>2020</v>
      </c>
      <c r="R10" s="33" t="s">
        <v>592</v>
      </c>
      <c r="S10" s="34">
        <v>400000</v>
      </c>
      <c r="T10" s="35">
        <v>300000</v>
      </c>
      <c r="V10" s="39" t="s">
        <v>591</v>
      </c>
      <c r="W10" s="37"/>
    </row>
    <row r="11" spans="2:28" x14ac:dyDescent="0.25">
      <c r="B11" s="50" t="s">
        <v>606</v>
      </c>
      <c r="C11" s="51">
        <f>C10+1</f>
        <v>43832</v>
      </c>
      <c r="D11" s="59" t="s">
        <v>594</v>
      </c>
      <c r="E11" s="82"/>
      <c r="F11" s="53"/>
      <c r="G11" s="60">
        <v>20000</v>
      </c>
      <c r="H11" s="13" t="s">
        <v>609</v>
      </c>
      <c r="I11" s="79"/>
      <c r="J11" s="61"/>
      <c r="K11" s="62">
        <f>($K10+$F11)-$G11</f>
        <v>528947</v>
      </c>
      <c r="L11" s="63" t="str">
        <f>IF(AND(F11&lt;&gt;"",G11&lt;&gt;""),"ERROR","OK")</f>
        <v>OK</v>
      </c>
      <c r="M11" s="64" t="str">
        <f t="shared" ref="M11:M74" si="0">TEXT(C11,"mmmm")</f>
        <v>January</v>
      </c>
      <c r="N11" s="65">
        <f t="shared" ref="N11:N74" si="1">YEAR(C11)</f>
        <v>2020</v>
      </c>
      <c r="R11" s="33" t="s">
        <v>607</v>
      </c>
      <c r="S11" s="34">
        <v>200000</v>
      </c>
      <c r="T11" s="35">
        <v>200000</v>
      </c>
      <c r="V11" s="39" t="s">
        <v>594</v>
      </c>
      <c r="W11" s="37">
        <v>300000</v>
      </c>
    </row>
    <row r="12" spans="2:28" ht="15.75" thickBot="1" x14ac:dyDescent="0.3">
      <c r="B12" s="50" t="s">
        <v>608</v>
      </c>
      <c r="C12" s="51">
        <f t="shared" ref="C12:C13" si="2">C11+1</f>
        <v>43833</v>
      </c>
      <c r="D12" s="59" t="s">
        <v>591</v>
      </c>
      <c r="E12" s="82">
        <v>235</v>
      </c>
      <c r="F12" s="53">
        <v>50000</v>
      </c>
      <c r="G12" s="60"/>
      <c r="H12" s="10"/>
      <c r="I12" s="79"/>
      <c r="J12" s="61"/>
      <c r="K12" s="62">
        <f t="shared" ref="K12:K75" si="3">($K11+$F12)-$G12</f>
        <v>578947</v>
      </c>
      <c r="L12" s="63" t="str">
        <f t="shared" ref="L12:L74" si="4">IF(AND(F12&lt;&gt;"",G12&lt;&gt;""),"ERROR","OK")</f>
        <v>OK</v>
      </c>
      <c r="M12" s="64" t="str">
        <f t="shared" si="0"/>
        <v>January</v>
      </c>
      <c r="N12" s="65">
        <f t="shared" si="1"/>
        <v>2020</v>
      </c>
      <c r="R12" s="33" t="s">
        <v>610</v>
      </c>
      <c r="S12" s="34">
        <v>300000</v>
      </c>
      <c r="T12" s="35">
        <v>2000</v>
      </c>
      <c r="V12" s="36" t="s">
        <v>607</v>
      </c>
      <c r="W12" s="37">
        <v>200000</v>
      </c>
    </row>
    <row r="13" spans="2:28" x14ac:dyDescent="0.25">
      <c r="B13" s="50" t="s">
        <v>611</v>
      </c>
      <c r="C13" s="51">
        <f t="shared" si="2"/>
        <v>43834</v>
      </c>
      <c r="D13" s="59" t="s">
        <v>594</v>
      </c>
      <c r="E13" s="82"/>
      <c r="F13" s="53"/>
      <c r="G13" s="60">
        <v>50000</v>
      </c>
      <c r="H13" s="13" t="s">
        <v>629</v>
      </c>
      <c r="I13" s="79">
        <v>123456</v>
      </c>
      <c r="J13" s="80">
        <v>43939</v>
      </c>
      <c r="K13" s="62">
        <f t="shared" si="3"/>
        <v>528947</v>
      </c>
      <c r="L13" s="63" t="str">
        <f t="shared" si="4"/>
        <v>OK</v>
      </c>
      <c r="M13" s="64" t="str">
        <f t="shared" si="0"/>
        <v>January</v>
      </c>
      <c r="N13" s="65">
        <f t="shared" si="1"/>
        <v>2020</v>
      </c>
      <c r="R13" s="33" t="s">
        <v>612</v>
      </c>
      <c r="S13" s="34"/>
      <c r="T13" s="35"/>
      <c r="V13" s="39" t="s">
        <v>591</v>
      </c>
      <c r="W13" s="37">
        <v>200000</v>
      </c>
    </row>
    <row r="14" spans="2:28" x14ac:dyDescent="0.25">
      <c r="B14" s="50" t="s">
        <v>613</v>
      </c>
      <c r="C14" s="51"/>
      <c r="D14" s="52"/>
      <c r="E14" s="82"/>
      <c r="F14" s="53"/>
      <c r="G14" s="60"/>
      <c r="H14" s="13"/>
      <c r="I14" s="79"/>
      <c r="J14" s="80"/>
      <c r="K14" s="62">
        <f t="shared" si="3"/>
        <v>528947</v>
      </c>
      <c r="L14" s="63" t="str">
        <f t="shared" si="4"/>
        <v>OK</v>
      </c>
      <c r="M14" s="64" t="str">
        <f t="shared" si="0"/>
        <v>January</v>
      </c>
      <c r="N14" s="65">
        <f t="shared" si="1"/>
        <v>1900</v>
      </c>
      <c r="R14" s="33" t="s">
        <v>614</v>
      </c>
      <c r="S14" s="34"/>
      <c r="T14" s="35"/>
      <c r="V14" s="39" t="s">
        <v>594</v>
      </c>
      <c r="W14" s="37"/>
    </row>
    <row r="15" spans="2:28" ht="15.75" thickBot="1" x14ac:dyDescent="0.3">
      <c r="B15" s="50" t="s">
        <v>615</v>
      </c>
      <c r="C15" s="51"/>
      <c r="D15" s="59"/>
      <c r="E15" s="82"/>
      <c r="F15" s="53"/>
      <c r="G15" s="60"/>
      <c r="H15" s="13"/>
      <c r="I15" s="79"/>
      <c r="J15" s="80"/>
      <c r="K15" s="62">
        <f t="shared" si="3"/>
        <v>528947</v>
      </c>
      <c r="L15" s="63" t="str">
        <f t="shared" si="4"/>
        <v>OK</v>
      </c>
      <c r="M15" s="64" t="str">
        <f t="shared" si="0"/>
        <v>January</v>
      </c>
      <c r="N15" s="65">
        <f t="shared" si="1"/>
        <v>1900</v>
      </c>
      <c r="R15" s="33" t="s">
        <v>616</v>
      </c>
      <c r="S15" s="34"/>
      <c r="T15" s="35"/>
      <c r="V15" s="36" t="s">
        <v>610</v>
      </c>
      <c r="W15" s="37">
        <v>2000</v>
      </c>
    </row>
    <row r="16" spans="2:28" x14ac:dyDescent="0.25">
      <c r="B16" s="50" t="s">
        <v>617</v>
      </c>
      <c r="C16" s="51"/>
      <c r="D16" s="59"/>
      <c r="E16" s="82"/>
      <c r="F16" s="53"/>
      <c r="G16" s="60"/>
      <c r="H16" s="13"/>
      <c r="I16" s="79"/>
      <c r="J16" s="61"/>
      <c r="K16" s="62">
        <f t="shared" si="3"/>
        <v>528947</v>
      </c>
      <c r="L16" s="63" t="str">
        <f t="shared" si="4"/>
        <v>OK</v>
      </c>
      <c r="M16" s="64" t="str">
        <f t="shared" si="0"/>
        <v>January</v>
      </c>
      <c r="N16" s="65">
        <f t="shared" si="1"/>
        <v>1900</v>
      </c>
      <c r="R16" s="33" t="s">
        <v>618</v>
      </c>
      <c r="S16" s="34"/>
      <c r="T16" s="35"/>
      <c r="V16" s="39" t="s">
        <v>591</v>
      </c>
      <c r="W16" s="37"/>
    </row>
    <row r="17" spans="2:23" ht="15.75" thickBot="1" x14ac:dyDescent="0.3">
      <c r="B17" s="50" t="s">
        <v>619</v>
      </c>
      <c r="C17" s="51"/>
      <c r="D17" s="59"/>
      <c r="E17" s="82"/>
      <c r="F17" s="53"/>
      <c r="G17" s="60"/>
      <c r="H17" s="13"/>
      <c r="I17" s="79"/>
      <c r="J17" s="61"/>
      <c r="K17" s="62">
        <f t="shared" si="3"/>
        <v>528947</v>
      </c>
      <c r="L17" s="63" t="str">
        <f t="shared" si="4"/>
        <v>OK</v>
      </c>
      <c r="M17" s="64" t="str">
        <f t="shared" si="0"/>
        <v>January</v>
      </c>
      <c r="N17" s="65">
        <f t="shared" si="1"/>
        <v>1900</v>
      </c>
      <c r="R17" s="36" t="s">
        <v>620</v>
      </c>
      <c r="S17" s="34"/>
      <c r="T17" s="35"/>
      <c r="V17" s="39" t="s">
        <v>594</v>
      </c>
      <c r="W17" s="37">
        <v>2000</v>
      </c>
    </row>
    <row r="18" spans="2:23" ht="15.75" thickBot="1" x14ac:dyDescent="0.3">
      <c r="B18" s="50" t="s">
        <v>621</v>
      </c>
      <c r="C18" s="51"/>
      <c r="D18" s="59"/>
      <c r="E18" s="82"/>
      <c r="F18" s="53"/>
      <c r="G18" s="60"/>
      <c r="H18" s="13"/>
      <c r="I18" s="79"/>
      <c r="J18" s="61"/>
      <c r="K18" s="62">
        <f t="shared" si="3"/>
        <v>528947</v>
      </c>
      <c r="L18" s="63" t="str">
        <f t="shared" si="4"/>
        <v>OK</v>
      </c>
      <c r="M18" s="64" t="str">
        <f t="shared" si="0"/>
        <v>January</v>
      </c>
      <c r="N18" s="65">
        <f t="shared" si="1"/>
        <v>1900</v>
      </c>
      <c r="R18" s="36" t="s">
        <v>595</v>
      </c>
      <c r="S18" s="66">
        <v>1180000</v>
      </c>
      <c r="T18" s="67">
        <v>5959741</v>
      </c>
      <c r="V18" s="36" t="s">
        <v>595</v>
      </c>
      <c r="W18" s="43">
        <v>5959741</v>
      </c>
    </row>
    <row r="19" spans="2:23" x14ac:dyDescent="0.25">
      <c r="B19" s="50" t="s">
        <v>622</v>
      </c>
      <c r="C19" s="51"/>
      <c r="D19" s="52"/>
      <c r="E19" s="82"/>
      <c r="F19" s="53"/>
      <c r="G19" s="60"/>
      <c r="H19" s="13"/>
      <c r="I19" s="79"/>
      <c r="J19" s="61"/>
      <c r="K19" s="62">
        <f t="shared" si="3"/>
        <v>528947</v>
      </c>
      <c r="L19" s="63" t="str">
        <f t="shared" si="4"/>
        <v>OK</v>
      </c>
      <c r="M19" s="64" t="str">
        <f t="shared" si="0"/>
        <v>January</v>
      </c>
      <c r="N19" s="65">
        <f t="shared" si="1"/>
        <v>1900</v>
      </c>
    </row>
    <row r="20" spans="2:23" x14ac:dyDescent="0.25">
      <c r="B20" s="50" t="s">
        <v>623</v>
      </c>
      <c r="C20" s="51"/>
      <c r="D20" s="59"/>
      <c r="E20" s="82"/>
      <c r="F20" s="53"/>
      <c r="G20" s="60"/>
      <c r="H20" s="13"/>
      <c r="I20" s="79"/>
      <c r="J20" s="61"/>
      <c r="K20" s="62">
        <f t="shared" si="3"/>
        <v>528947</v>
      </c>
      <c r="L20" s="63" t="str">
        <f t="shared" si="4"/>
        <v>OK</v>
      </c>
      <c r="M20" s="64" t="str">
        <f t="shared" si="0"/>
        <v>January</v>
      </c>
      <c r="N20" s="65">
        <f t="shared" si="1"/>
        <v>1900</v>
      </c>
    </row>
    <row r="21" spans="2:23" x14ac:dyDescent="0.25">
      <c r="B21" s="50" t="s">
        <v>624</v>
      </c>
      <c r="C21" s="51"/>
      <c r="D21" s="59"/>
      <c r="E21" s="82"/>
      <c r="F21" s="53"/>
      <c r="G21" s="60"/>
      <c r="H21" s="13"/>
      <c r="I21" s="79"/>
      <c r="J21" s="61"/>
      <c r="K21" s="62">
        <f t="shared" si="3"/>
        <v>528947</v>
      </c>
      <c r="L21" s="63" t="str">
        <f t="shared" si="4"/>
        <v>OK</v>
      </c>
      <c r="M21" s="64" t="str">
        <f t="shared" si="0"/>
        <v>January</v>
      </c>
      <c r="N21" s="65">
        <f t="shared" si="1"/>
        <v>1900</v>
      </c>
    </row>
    <row r="22" spans="2:23" x14ac:dyDescent="0.25">
      <c r="B22" s="50" t="s">
        <v>625</v>
      </c>
      <c r="C22" s="51"/>
      <c r="D22" s="59"/>
      <c r="E22" s="82"/>
      <c r="F22" s="53"/>
      <c r="G22" s="60"/>
      <c r="H22" s="13"/>
      <c r="I22" s="79"/>
      <c r="J22" s="61"/>
      <c r="K22" s="62">
        <f t="shared" si="3"/>
        <v>528947</v>
      </c>
      <c r="L22" s="63" t="str">
        <f t="shared" si="4"/>
        <v>OK</v>
      </c>
      <c r="M22" s="64" t="str">
        <f t="shared" si="0"/>
        <v>January</v>
      </c>
      <c r="N22" s="65">
        <f t="shared" si="1"/>
        <v>1900</v>
      </c>
    </row>
    <row r="23" spans="2:23" x14ac:dyDescent="0.25">
      <c r="B23" s="50" t="s">
        <v>626</v>
      </c>
      <c r="C23" s="51"/>
      <c r="D23" s="59"/>
      <c r="E23" s="82"/>
      <c r="F23" s="53"/>
      <c r="G23" s="60"/>
      <c r="H23" s="13"/>
      <c r="I23" s="79"/>
      <c r="J23" s="61"/>
      <c r="K23" s="62">
        <f t="shared" si="3"/>
        <v>528947</v>
      </c>
      <c r="L23" s="63" t="str">
        <f t="shared" si="4"/>
        <v>OK</v>
      </c>
      <c r="M23" s="64" t="str">
        <f t="shared" si="0"/>
        <v>January</v>
      </c>
      <c r="N23" s="65">
        <f t="shared" si="1"/>
        <v>1900</v>
      </c>
    </row>
    <row r="24" spans="2:23" x14ac:dyDescent="0.25">
      <c r="B24" s="50" t="s">
        <v>627</v>
      </c>
      <c r="C24" s="51"/>
      <c r="D24" s="59"/>
      <c r="E24" s="82"/>
      <c r="F24" s="53"/>
      <c r="G24" s="60"/>
      <c r="H24" s="13"/>
      <c r="I24" s="79"/>
      <c r="J24" s="61"/>
      <c r="K24" s="62">
        <f t="shared" si="3"/>
        <v>528947</v>
      </c>
      <c r="L24" s="63" t="str">
        <f t="shared" si="4"/>
        <v>OK</v>
      </c>
      <c r="M24" s="64" t="str">
        <f t="shared" si="0"/>
        <v>January</v>
      </c>
      <c r="N24" s="65">
        <f t="shared" si="1"/>
        <v>1900</v>
      </c>
    </row>
    <row r="25" spans="2:23" x14ac:dyDescent="0.25">
      <c r="B25" s="50" t="s">
        <v>628</v>
      </c>
      <c r="C25" s="51"/>
      <c r="D25" s="59"/>
      <c r="E25" s="82"/>
      <c r="F25" s="53"/>
      <c r="G25" s="60"/>
      <c r="H25" s="13"/>
      <c r="I25" s="79"/>
      <c r="J25" s="61"/>
      <c r="K25" s="62">
        <f t="shared" si="3"/>
        <v>528947</v>
      </c>
      <c r="L25" s="63" t="str">
        <f t="shared" si="4"/>
        <v>OK</v>
      </c>
      <c r="M25" s="64" t="str">
        <f t="shared" si="0"/>
        <v>January</v>
      </c>
      <c r="N25" s="65">
        <f t="shared" si="1"/>
        <v>1900</v>
      </c>
    </row>
    <row r="26" spans="2:23" x14ac:dyDescent="0.25">
      <c r="B26" s="50" t="s">
        <v>630</v>
      </c>
      <c r="C26" s="51"/>
      <c r="D26" s="59"/>
      <c r="E26" s="82"/>
      <c r="F26" s="53"/>
      <c r="G26" s="60"/>
      <c r="H26" s="13"/>
      <c r="I26" s="79"/>
      <c r="J26" s="61"/>
      <c r="K26" s="62">
        <f t="shared" si="3"/>
        <v>528947</v>
      </c>
      <c r="L26" s="63" t="str">
        <f t="shared" si="4"/>
        <v>OK</v>
      </c>
      <c r="M26" s="64" t="str">
        <f t="shared" si="0"/>
        <v>January</v>
      </c>
      <c r="N26" s="65">
        <f t="shared" si="1"/>
        <v>1900</v>
      </c>
    </row>
    <row r="27" spans="2:23" x14ac:dyDescent="0.25">
      <c r="B27" s="50" t="s">
        <v>631</v>
      </c>
      <c r="C27" s="51"/>
      <c r="D27" s="52"/>
      <c r="E27" s="82"/>
      <c r="F27" s="53"/>
      <c r="G27" s="60"/>
      <c r="H27" s="13"/>
      <c r="I27" s="79"/>
      <c r="J27" s="61"/>
      <c r="K27" s="62">
        <f t="shared" si="3"/>
        <v>528947</v>
      </c>
      <c r="L27" s="63" t="str">
        <f t="shared" si="4"/>
        <v>OK</v>
      </c>
      <c r="M27" s="64" t="str">
        <f t="shared" si="0"/>
        <v>January</v>
      </c>
      <c r="N27" s="65">
        <f t="shared" si="1"/>
        <v>1900</v>
      </c>
    </row>
    <row r="28" spans="2:23" x14ac:dyDescent="0.25">
      <c r="B28" s="50" t="s">
        <v>632</v>
      </c>
      <c r="C28" s="51"/>
      <c r="D28" s="59"/>
      <c r="E28" s="82"/>
      <c r="F28" s="53"/>
      <c r="G28" s="60"/>
      <c r="H28" s="13"/>
      <c r="I28" s="79"/>
      <c r="J28" s="61"/>
      <c r="K28" s="62">
        <f t="shared" si="3"/>
        <v>528947</v>
      </c>
      <c r="L28" s="63" t="str">
        <f t="shared" si="4"/>
        <v>OK</v>
      </c>
      <c r="M28" s="64" t="str">
        <f t="shared" si="0"/>
        <v>January</v>
      </c>
      <c r="N28" s="65">
        <f t="shared" si="1"/>
        <v>1900</v>
      </c>
    </row>
    <row r="29" spans="2:23" x14ac:dyDescent="0.25">
      <c r="B29" s="50" t="s">
        <v>633</v>
      </c>
      <c r="C29" s="51"/>
      <c r="D29" s="59"/>
      <c r="E29" s="82"/>
      <c r="F29" s="53"/>
      <c r="G29" s="60"/>
      <c r="H29" s="13"/>
      <c r="I29" s="79"/>
      <c r="J29" s="61"/>
      <c r="K29" s="62">
        <f t="shared" si="3"/>
        <v>528947</v>
      </c>
      <c r="L29" s="63" t="str">
        <f t="shared" si="4"/>
        <v>OK</v>
      </c>
      <c r="M29" s="64" t="str">
        <f t="shared" si="0"/>
        <v>January</v>
      </c>
      <c r="N29" s="65">
        <f t="shared" si="1"/>
        <v>1900</v>
      </c>
    </row>
    <row r="30" spans="2:23" x14ac:dyDescent="0.25">
      <c r="B30" s="50" t="s">
        <v>634</v>
      </c>
      <c r="C30" s="51"/>
      <c r="D30" s="59"/>
      <c r="E30" s="82"/>
      <c r="F30" s="53"/>
      <c r="G30" s="60"/>
      <c r="H30" s="13"/>
      <c r="I30" s="79"/>
      <c r="J30" s="61"/>
      <c r="K30" s="62">
        <f t="shared" si="3"/>
        <v>528947</v>
      </c>
      <c r="L30" s="63" t="str">
        <f t="shared" si="4"/>
        <v>OK</v>
      </c>
      <c r="M30" s="64" t="str">
        <f t="shared" si="0"/>
        <v>January</v>
      </c>
      <c r="N30" s="65">
        <f t="shared" si="1"/>
        <v>1900</v>
      </c>
    </row>
    <row r="31" spans="2:23" x14ac:dyDescent="0.25">
      <c r="B31" s="50" t="s">
        <v>635</v>
      </c>
      <c r="C31" s="51"/>
      <c r="D31" s="59"/>
      <c r="E31" s="82"/>
      <c r="F31" s="53"/>
      <c r="G31" s="60"/>
      <c r="H31" s="13"/>
      <c r="I31" s="79"/>
      <c r="J31" s="61"/>
      <c r="K31" s="62">
        <f t="shared" si="3"/>
        <v>528947</v>
      </c>
      <c r="L31" s="63" t="str">
        <f t="shared" si="4"/>
        <v>OK</v>
      </c>
      <c r="M31" s="64" t="str">
        <f t="shared" si="0"/>
        <v>January</v>
      </c>
      <c r="N31" s="65">
        <f t="shared" si="1"/>
        <v>1900</v>
      </c>
    </row>
    <row r="32" spans="2:23" x14ac:dyDescent="0.25">
      <c r="B32" s="50" t="s">
        <v>636</v>
      </c>
      <c r="C32" s="51"/>
      <c r="D32" s="59"/>
      <c r="E32" s="82"/>
      <c r="F32" s="53"/>
      <c r="G32" s="60"/>
      <c r="H32" s="13"/>
      <c r="I32" s="79"/>
      <c r="J32" s="61"/>
      <c r="K32" s="62">
        <f t="shared" si="3"/>
        <v>528947</v>
      </c>
      <c r="L32" s="63" t="str">
        <f t="shared" si="4"/>
        <v>OK</v>
      </c>
      <c r="M32" s="64" t="str">
        <f t="shared" si="0"/>
        <v>January</v>
      </c>
      <c r="N32" s="65">
        <f t="shared" si="1"/>
        <v>1900</v>
      </c>
    </row>
    <row r="33" spans="2:14" x14ac:dyDescent="0.25">
      <c r="B33" s="50" t="s">
        <v>637</v>
      </c>
      <c r="C33" s="51"/>
      <c r="D33" s="59"/>
      <c r="E33" s="82"/>
      <c r="F33" s="53"/>
      <c r="G33" s="60"/>
      <c r="H33" s="13"/>
      <c r="I33" s="79"/>
      <c r="J33" s="61"/>
      <c r="K33" s="62">
        <f t="shared" si="3"/>
        <v>528947</v>
      </c>
      <c r="L33" s="63" t="str">
        <f t="shared" si="4"/>
        <v>OK</v>
      </c>
      <c r="M33" s="64" t="str">
        <f t="shared" si="0"/>
        <v>January</v>
      </c>
      <c r="N33" s="65">
        <f t="shared" si="1"/>
        <v>1900</v>
      </c>
    </row>
    <row r="34" spans="2:14" x14ac:dyDescent="0.25">
      <c r="B34" s="50" t="s">
        <v>638</v>
      </c>
      <c r="C34" s="51"/>
      <c r="D34" s="59"/>
      <c r="E34" s="82"/>
      <c r="F34" s="53"/>
      <c r="G34" s="60"/>
      <c r="H34" s="13"/>
      <c r="I34" s="79"/>
      <c r="J34" s="61"/>
      <c r="K34" s="62">
        <f t="shared" si="3"/>
        <v>528947</v>
      </c>
      <c r="L34" s="63" t="str">
        <f t="shared" si="4"/>
        <v>OK</v>
      </c>
      <c r="M34" s="64" t="str">
        <f t="shared" si="0"/>
        <v>January</v>
      </c>
      <c r="N34" s="65">
        <f t="shared" si="1"/>
        <v>1900</v>
      </c>
    </row>
    <row r="35" spans="2:14" x14ac:dyDescent="0.25">
      <c r="B35" s="50" t="s">
        <v>639</v>
      </c>
      <c r="C35" s="51"/>
      <c r="D35" s="59"/>
      <c r="E35" s="82"/>
      <c r="F35" s="53"/>
      <c r="G35" s="60"/>
      <c r="H35" s="13"/>
      <c r="I35" s="79"/>
      <c r="J35" s="61"/>
      <c r="K35" s="62">
        <f t="shared" si="3"/>
        <v>528947</v>
      </c>
      <c r="L35" s="63" t="str">
        <f t="shared" si="4"/>
        <v>OK</v>
      </c>
      <c r="M35" s="64" t="str">
        <f t="shared" si="0"/>
        <v>January</v>
      </c>
      <c r="N35" s="65">
        <f t="shared" si="1"/>
        <v>1900</v>
      </c>
    </row>
    <row r="36" spans="2:14" x14ac:dyDescent="0.25">
      <c r="B36" s="50" t="s">
        <v>640</v>
      </c>
      <c r="C36" s="51"/>
      <c r="D36" s="59"/>
      <c r="E36" s="82"/>
      <c r="F36" s="53"/>
      <c r="G36" s="60"/>
      <c r="H36" s="13"/>
      <c r="I36" s="79"/>
      <c r="J36" s="61"/>
      <c r="K36" s="62">
        <f t="shared" si="3"/>
        <v>528947</v>
      </c>
      <c r="L36" s="63" t="str">
        <f t="shared" si="4"/>
        <v>OK</v>
      </c>
      <c r="M36" s="64" t="str">
        <f t="shared" si="0"/>
        <v>January</v>
      </c>
      <c r="N36" s="65">
        <f t="shared" si="1"/>
        <v>1900</v>
      </c>
    </row>
    <row r="37" spans="2:14" x14ac:dyDescent="0.25">
      <c r="B37" s="50" t="s">
        <v>641</v>
      </c>
      <c r="C37" s="51"/>
      <c r="D37" s="59"/>
      <c r="E37" s="82"/>
      <c r="F37" s="53"/>
      <c r="G37" s="60"/>
      <c r="H37" s="13"/>
      <c r="I37" s="79"/>
      <c r="J37" s="61"/>
      <c r="K37" s="62">
        <f t="shared" si="3"/>
        <v>528947</v>
      </c>
      <c r="L37" s="63" t="str">
        <f t="shared" si="4"/>
        <v>OK</v>
      </c>
      <c r="M37" s="64" t="str">
        <f t="shared" si="0"/>
        <v>January</v>
      </c>
      <c r="N37" s="65">
        <f t="shared" si="1"/>
        <v>1900</v>
      </c>
    </row>
    <row r="38" spans="2:14" x14ac:dyDescent="0.25">
      <c r="B38" s="50" t="s">
        <v>642</v>
      </c>
      <c r="C38" s="51"/>
      <c r="D38" s="59"/>
      <c r="E38" s="82"/>
      <c r="F38" s="53"/>
      <c r="G38" s="60"/>
      <c r="H38" s="13"/>
      <c r="I38" s="79"/>
      <c r="J38" s="61"/>
      <c r="K38" s="62">
        <f t="shared" si="3"/>
        <v>528947</v>
      </c>
      <c r="L38" s="63" t="str">
        <f t="shared" si="4"/>
        <v>OK</v>
      </c>
      <c r="M38" s="64" t="str">
        <f t="shared" si="0"/>
        <v>January</v>
      </c>
      <c r="N38" s="65">
        <f t="shared" si="1"/>
        <v>1900</v>
      </c>
    </row>
    <row r="39" spans="2:14" x14ac:dyDescent="0.25">
      <c r="B39" s="50" t="s">
        <v>643</v>
      </c>
      <c r="C39" s="51"/>
      <c r="D39" s="59"/>
      <c r="E39" s="82"/>
      <c r="F39" s="53"/>
      <c r="G39" s="60"/>
      <c r="H39" s="13"/>
      <c r="I39" s="79"/>
      <c r="J39" s="61"/>
      <c r="K39" s="62">
        <f t="shared" si="3"/>
        <v>528947</v>
      </c>
      <c r="L39" s="63" t="str">
        <f t="shared" si="4"/>
        <v>OK</v>
      </c>
      <c r="M39" s="64" t="str">
        <f t="shared" si="0"/>
        <v>January</v>
      </c>
      <c r="N39" s="65">
        <f t="shared" si="1"/>
        <v>1900</v>
      </c>
    </row>
    <row r="40" spans="2:14" x14ac:dyDescent="0.25">
      <c r="B40" s="50" t="s">
        <v>644</v>
      </c>
      <c r="C40" s="51"/>
      <c r="D40" s="59"/>
      <c r="E40" s="82"/>
      <c r="F40" s="53"/>
      <c r="G40" s="60"/>
      <c r="H40" s="13"/>
      <c r="I40" s="79"/>
      <c r="J40" s="61"/>
      <c r="K40" s="62">
        <f t="shared" si="3"/>
        <v>528947</v>
      </c>
      <c r="L40" s="63" t="str">
        <f t="shared" si="4"/>
        <v>OK</v>
      </c>
      <c r="M40" s="64" t="str">
        <f t="shared" si="0"/>
        <v>January</v>
      </c>
      <c r="N40" s="65">
        <f t="shared" si="1"/>
        <v>1900</v>
      </c>
    </row>
    <row r="41" spans="2:14" x14ac:dyDescent="0.25">
      <c r="B41" s="50" t="s">
        <v>645</v>
      </c>
      <c r="C41" s="51"/>
      <c r="D41" s="59"/>
      <c r="E41" s="82"/>
      <c r="F41" s="53"/>
      <c r="G41" s="60"/>
      <c r="H41" s="13"/>
      <c r="I41" s="79"/>
      <c r="J41" s="61"/>
      <c r="K41" s="62">
        <f t="shared" si="3"/>
        <v>528947</v>
      </c>
      <c r="L41" s="63" t="str">
        <f t="shared" si="4"/>
        <v>OK</v>
      </c>
      <c r="M41" s="64" t="str">
        <f t="shared" si="0"/>
        <v>January</v>
      </c>
      <c r="N41" s="65">
        <f t="shared" si="1"/>
        <v>1900</v>
      </c>
    </row>
    <row r="42" spans="2:14" x14ac:dyDescent="0.25">
      <c r="B42" s="50" t="s">
        <v>646</v>
      </c>
      <c r="C42" s="51"/>
      <c r="D42" s="59"/>
      <c r="E42" s="82"/>
      <c r="F42" s="53"/>
      <c r="G42" s="60"/>
      <c r="H42" s="13"/>
      <c r="I42" s="79"/>
      <c r="J42" s="61"/>
      <c r="K42" s="62">
        <f t="shared" si="3"/>
        <v>528947</v>
      </c>
      <c r="L42" s="63" t="str">
        <f t="shared" si="4"/>
        <v>OK</v>
      </c>
      <c r="M42" s="64" t="str">
        <f t="shared" si="0"/>
        <v>January</v>
      </c>
      <c r="N42" s="65">
        <f t="shared" si="1"/>
        <v>1900</v>
      </c>
    </row>
    <row r="43" spans="2:14" x14ac:dyDescent="0.25">
      <c r="B43" s="50" t="s">
        <v>647</v>
      </c>
      <c r="C43" s="51"/>
      <c r="D43" s="59"/>
      <c r="E43" s="82"/>
      <c r="F43" s="53"/>
      <c r="G43" s="60"/>
      <c r="H43" s="13"/>
      <c r="I43" s="79"/>
      <c r="J43" s="61"/>
      <c r="K43" s="62">
        <f t="shared" si="3"/>
        <v>528947</v>
      </c>
      <c r="L43" s="63" t="str">
        <f t="shared" si="4"/>
        <v>OK</v>
      </c>
      <c r="M43" s="64" t="str">
        <f t="shared" si="0"/>
        <v>January</v>
      </c>
      <c r="N43" s="65">
        <f t="shared" si="1"/>
        <v>1900</v>
      </c>
    </row>
    <row r="44" spans="2:14" x14ac:dyDescent="0.25">
      <c r="B44" s="50" t="s">
        <v>648</v>
      </c>
      <c r="C44" s="51"/>
      <c r="D44" s="59"/>
      <c r="E44" s="82"/>
      <c r="F44" s="53"/>
      <c r="G44" s="60"/>
      <c r="H44" s="13"/>
      <c r="I44" s="79"/>
      <c r="J44" s="61"/>
      <c r="K44" s="62">
        <f t="shared" si="3"/>
        <v>528947</v>
      </c>
      <c r="L44" s="63" t="str">
        <f t="shared" si="4"/>
        <v>OK</v>
      </c>
      <c r="M44" s="64" t="str">
        <f t="shared" si="0"/>
        <v>January</v>
      </c>
      <c r="N44" s="65">
        <f t="shared" si="1"/>
        <v>1900</v>
      </c>
    </row>
    <row r="45" spans="2:14" x14ac:dyDescent="0.25">
      <c r="B45" s="50" t="s">
        <v>649</v>
      </c>
      <c r="C45" s="51"/>
      <c r="D45" s="59"/>
      <c r="E45" s="82"/>
      <c r="F45" s="53"/>
      <c r="G45" s="60"/>
      <c r="H45" s="13"/>
      <c r="I45" s="79"/>
      <c r="J45" s="61"/>
      <c r="K45" s="62">
        <f t="shared" si="3"/>
        <v>528947</v>
      </c>
      <c r="L45" s="63" t="str">
        <f t="shared" si="4"/>
        <v>OK</v>
      </c>
      <c r="M45" s="64" t="str">
        <f t="shared" si="0"/>
        <v>January</v>
      </c>
      <c r="N45" s="65">
        <f t="shared" si="1"/>
        <v>1900</v>
      </c>
    </row>
    <row r="46" spans="2:14" x14ac:dyDescent="0.25">
      <c r="B46" s="50" t="s">
        <v>650</v>
      </c>
      <c r="C46" s="51"/>
      <c r="D46" s="59"/>
      <c r="E46" s="82"/>
      <c r="F46" s="53"/>
      <c r="G46" s="60"/>
      <c r="H46" s="13"/>
      <c r="I46" s="79"/>
      <c r="J46" s="61"/>
      <c r="K46" s="62">
        <f t="shared" si="3"/>
        <v>528947</v>
      </c>
      <c r="L46" s="63" t="str">
        <f t="shared" si="4"/>
        <v>OK</v>
      </c>
      <c r="M46" s="64" t="str">
        <f t="shared" si="0"/>
        <v>January</v>
      </c>
      <c r="N46" s="65">
        <f t="shared" si="1"/>
        <v>1900</v>
      </c>
    </row>
    <row r="47" spans="2:14" x14ac:dyDescent="0.25">
      <c r="B47" s="50" t="s">
        <v>651</v>
      </c>
      <c r="C47" s="51"/>
      <c r="D47" s="59"/>
      <c r="E47" s="82"/>
      <c r="F47" s="53"/>
      <c r="G47" s="60"/>
      <c r="H47" s="13"/>
      <c r="I47" s="79"/>
      <c r="J47" s="61"/>
      <c r="K47" s="62">
        <f t="shared" si="3"/>
        <v>528947</v>
      </c>
      <c r="L47" s="63" t="str">
        <f t="shared" si="4"/>
        <v>OK</v>
      </c>
      <c r="M47" s="64" t="str">
        <f t="shared" si="0"/>
        <v>January</v>
      </c>
      <c r="N47" s="65">
        <f t="shared" si="1"/>
        <v>1900</v>
      </c>
    </row>
    <row r="48" spans="2:14" x14ac:dyDescent="0.25">
      <c r="B48" s="50" t="s">
        <v>652</v>
      </c>
      <c r="C48" s="51"/>
      <c r="D48" s="59"/>
      <c r="E48" s="82"/>
      <c r="F48" s="53"/>
      <c r="G48" s="60"/>
      <c r="H48" s="13"/>
      <c r="I48" s="79"/>
      <c r="J48" s="61"/>
      <c r="K48" s="62">
        <f t="shared" si="3"/>
        <v>528947</v>
      </c>
      <c r="L48" s="63" t="str">
        <f t="shared" si="4"/>
        <v>OK</v>
      </c>
      <c r="M48" s="64" t="str">
        <f t="shared" si="0"/>
        <v>January</v>
      </c>
      <c r="N48" s="65">
        <f t="shared" si="1"/>
        <v>1900</v>
      </c>
    </row>
    <row r="49" spans="2:14" x14ac:dyDescent="0.25">
      <c r="B49" s="50" t="s">
        <v>653</v>
      </c>
      <c r="C49" s="51"/>
      <c r="D49" s="59"/>
      <c r="E49" s="82"/>
      <c r="F49" s="53"/>
      <c r="G49" s="60"/>
      <c r="H49" s="13"/>
      <c r="I49" s="79"/>
      <c r="J49" s="61"/>
      <c r="K49" s="62">
        <f t="shared" si="3"/>
        <v>528947</v>
      </c>
      <c r="L49" s="63" t="str">
        <f t="shared" si="4"/>
        <v>OK</v>
      </c>
      <c r="M49" s="64" t="str">
        <f t="shared" si="0"/>
        <v>January</v>
      </c>
      <c r="N49" s="65">
        <f t="shared" si="1"/>
        <v>1900</v>
      </c>
    </row>
    <row r="50" spans="2:14" x14ac:dyDescent="0.25">
      <c r="B50" s="50" t="s">
        <v>654</v>
      </c>
      <c r="C50" s="51"/>
      <c r="D50" s="59"/>
      <c r="E50" s="82"/>
      <c r="F50" s="53"/>
      <c r="G50" s="60"/>
      <c r="H50" s="13"/>
      <c r="I50" s="79"/>
      <c r="J50" s="61"/>
      <c r="K50" s="62">
        <f t="shared" si="3"/>
        <v>528947</v>
      </c>
      <c r="L50" s="63" t="str">
        <f t="shared" si="4"/>
        <v>OK</v>
      </c>
      <c r="M50" s="64" t="str">
        <f t="shared" si="0"/>
        <v>January</v>
      </c>
      <c r="N50" s="65">
        <f t="shared" si="1"/>
        <v>1900</v>
      </c>
    </row>
    <row r="51" spans="2:14" x14ac:dyDescent="0.25">
      <c r="B51" s="50" t="s">
        <v>655</v>
      </c>
      <c r="C51" s="51"/>
      <c r="D51" s="59"/>
      <c r="E51" s="82"/>
      <c r="F51" s="53"/>
      <c r="G51" s="60"/>
      <c r="H51" s="13"/>
      <c r="I51" s="79"/>
      <c r="J51" s="61"/>
      <c r="K51" s="62">
        <f t="shared" si="3"/>
        <v>528947</v>
      </c>
      <c r="L51" s="63" t="str">
        <f t="shared" si="4"/>
        <v>OK</v>
      </c>
      <c r="M51" s="64" t="str">
        <f t="shared" si="0"/>
        <v>January</v>
      </c>
      <c r="N51" s="65">
        <f t="shared" si="1"/>
        <v>1900</v>
      </c>
    </row>
    <row r="52" spans="2:14" x14ac:dyDescent="0.25">
      <c r="B52" s="50" t="s">
        <v>656</v>
      </c>
      <c r="C52" s="51"/>
      <c r="D52" s="59"/>
      <c r="E52" s="82"/>
      <c r="F52" s="53"/>
      <c r="G52" s="60"/>
      <c r="H52" s="13"/>
      <c r="I52" s="79"/>
      <c r="J52" s="61"/>
      <c r="K52" s="62">
        <f t="shared" si="3"/>
        <v>528947</v>
      </c>
      <c r="L52" s="63" t="str">
        <f t="shared" si="4"/>
        <v>OK</v>
      </c>
      <c r="M52" s="64" t="str">
        <f t="shared" si="0"/>
        <v>January</v>
      </c>
      <c r="N52" s="65">
        <f t="shared" si="1"/>
        <v>1900</v>
      </c>
    </row>
    <row r="53" spans="2:14" x14ac:dyDescent="0.25">
      <c r="B53" s="50" t="s">
        <v>657</v>
      </c>
      <c r="C53" s="51"/>
      <c r="D53" s="59"/>
      <c r="E53" s="82"/>
      <c r="F53" s="53"/>
      <c r="G53" s="60"/>
      <c r="H53" s="13"/>
      <c r="I53" s="79"/>
      <c r="J53" s="61"/>
      <c r="K53" s="62">
        <f t="shared" si="3"/>
        <v>528947</v>
      </c>
      <c r="L53" s="63" t="str">
        <f t="shared" si="4"/>
        <v>OK</v>
      </c>
      <c r="M53" s="64" t="str">
        <f t="shared" si="0"/>
        <v>January</v>
      </c>
      <c r="N53" s="65">
        <f t="shared" si="1"/>
        <v>1900</v>
      </c>
    </row>
    <row r="54" spans="2:14" x14ac:dyDescent="0.25">
      <c r="B54" s="50" t="s">
        <v>658</v>
      </c>
      <c r="C54" s="51"/>
      <c r="D54" s="59"/>
      <c r="E54" s="82"/>
      <c r="F54" s="53"/>
      <c r="G54" s="60"/>
      <c r="H54" s="13"/>
      <c r="I54" s="79"/>
      <c r="J54" s="61"/>
      <c r="K54" s="62">
        <f t="shared" si="3"/>
        <v>528947</v>
      </c>
      <c r="L54" s="63" t="str">
        <f t="shared" si="4"/>
        <v>OK</v>
      </c>
      <c r="M54" s="64" t="str">
        <f t="shared" si="0"/>
        <v>January</v>
      </c>
      <c r="N54" s="65">
        <f t="shared" si="1"/>
        <v>1900</v>
      </c>
    </row>
    <row r="55" spans="2:14" x14ac:dyDescent="0.25">
      <c r="B55" s="50" t="s">
        <v>659</v>
      </c>
      <c r="C55" s="51"/>
      <c r="D55" s="59"/>
      <c r="E55" s="82"/>
      <c r="F55" s="53"/>
      <c r="G55" s="60"/>
      <c r="H55" s="13"/>
      <c r="I55" s="79"/>
      <c r="J55" s="61"/>
      <c r="K55" s="62">
        <f t="shared" si="3"/>
        <v>528947</v>
      </c>
      <c r="L55" s="63" t="str">
        <f t="shared" si="4"/>
        <v>OK</v>
      </c>
      <c r="M55" s="64" t="str">
        <f t="shared" si="0"/>
        <v>January</v>
      </c>
      <c r="N55" s="65">
        <f t="shared" si="1"/>
        <v>1900</v>
      </c>
    </row>
    <row r="56" spans="2:14" x14ac:dyDescent="0.25">
      <c r="B56" s="50" t="s">
        <v>660</v>
      </c>
      <c r="C56" s="51"/>
      <c r="D56" s="59"/>
      <c r="E56" s="82"/>
      <c r="F56" s="53"/>
      <c r="G56" s="60"/>
      <c r="H56" s="13"/>
      <c r="I56" s="79"/>
      <c r="J56" s="61"/>
      <c r="K56" s="62">
        <f t="shared" si="3"/>
        <v>528947</v>
      </c>
      <c r="L56" s="63" t="str">
        <f t="shared" si="4"/>
        <v>OK</v>
      </c>
      <c r="M56" s="64" t="str">
        <f t="shared" si="0"/>
        <v>January</v>
      </c>
      <c r="N56" s="65">
        <f t="shared" si="1"/>
        <v>1900</v>
      </c>
    </row>
    <row r="57" spans="2:14" x14ac:dyDescent="0.25">
      <c r="B57" s="50" t="s">
        <v>661</v>
      </c>
      <c r="C57" s="51"/>
      <c r="D57" s="59"/>
      <c r="E57" s="82"/>
      <c r="F57" s="53"/>
      <c r="G57" s="60"/>
      <c r="H57" s="13"/>
      <c r="I57" s="79"/>
      <c r="J57" s="61"/>
      <c r="K57" s="62">
        <f t="shared" si="3"/>
        <v>528947</v>
      </c>
      <c r="L57" s="63" t="str">
        <f t="shared" si="4"/>
        <v>OK</v>
      </c>
      <c r="M57" s="64" t="str">
        <f t="shared" si="0"/>
        <v>January</v>
      </c>
      <c r="N57" s="65">
        <f t="shared" si="1"/>
        <v>1900</v>
      </c>
    </row>
    <row r="58" spans="2:14" x14ac:dyDescent="0.25">
      <c r="B58" s="50" t="s">
        <v>662</v>
      </c>
      <c r="C58" s="51"/>
      <c r="D58" s="59"/>
      <c r="E58" s="82"/>
      <c r="F58" s="53"/>
      <c r="G58" s="60"/>
      <c r="H58" s="13"/>
      <c r="I58" s="79"/>
      <c r="J58" s="61"/>
      <c r="K58" s="62">
        <f t="shared" si="3"/>
        <v>528947</v>
      </c>
      <c r="L58" s="63" t="str">
        <f t="shared" si="4"/>
        <v>OK</v>
      </c>
      <c r="M58" s="64" t="str">
        <f t="shared" si="0"/>
        <v>January</v>
      </c>
      <c r="N58" s="65">
        <f t="shared" si="1"/>
        <v>1900</v>
      </c>
    </row>
    <row r="59" spans="2:14" x14ac:dyDescent="0.25">
      <c r="B59" s="50" t="s">
        <v>663</v>
      </c>
      <c r="C59" s="51"/>
      <c r="D59" s="59"/>
      <c r="E59" s="82"/>
      <c r="F59" s="53"/>
      <c r="G59" s="60"/>
      <c r="H59" s="13"/>
      <c r="I59" s="79"/>
      <c r="J59" s="61"/>
      <c r="K59" s="62">
        <f t="shared" si="3"/>
        <v>528947</v>
      </c>
      <c r="L59" s="63" t="str">
        <f t="shared" si="4"/>
        <v>OK</v>
      </c>
      <c r="M59" s="64" t="str">
        <f t="shared" si="0"/>
        <v>January</v>
      </c>
      <c r="N59" s="65">
        <f t="shared" si="1"/>
        <v>1900</v>
      </c>
    </row>
    <row r="60" spans="2:14" x14ac:dyDescent="0.25">
      <c r="B60" s="50" t="s">
        <v>664</v>
      </c>
      <c r="C60" s="51"/>
      <c r="D60" s="59"/>
      <c r="E60" s="82"/>
      <c r="F60" s="53"/>
      <c r="G60" s="60"/>
      <c r="H60" s="13"/>
      <c r="I60" s="79"/>
      <c r="J60" s="61"/>
      <c r="K60" s="62">
        <f t="shared" si="3"/>
        <v>528947</v>
      </c>
      <c r="L60" s="63" t="str">
        <f t="shared" si="4"/>
        <v>OK</v>
      </c>
      <c r="M60" s="64" t="str">
        <f t="shared" si="0"/>
        <v>January</v>
      </c>
      <c r="N60" s="65">
        <f t="shared" si="1"/>
        <v>1900</v>
      </c>
    </row>
    <row r="61" spans="2:14" x14ac:dyDescent="0.25">
      <c r="B61" s="50" t="s">
        <v>665</v>
      </c>
      <c r="C61" s="51"/>
      <c r="D61" s="59"/>
      <c r="E61" s="82"/>
      <c r="F61" s="53"/>
      <c r="G61" s="60"/>
      <c r="H61" s="13"/>
      <c r="I61" s="79"/>
      <c r="J61" s="61"/>
      <c r="K61" s="62">
        <f t="shared" si="3"/>
        <v>528947</v>
      </c>
      <c r="L61" s="63" t="str">
        <f t="shared" si="4"/>
        <v>OK</v>
      </c>
      <c r="M61" s="64" t="str">
        <f t="shared" si="0"/>
        <v>January</v>
      </c>
      <c r="N61" s="65">
        <f t="shared" si="1"/>
        <v>1900</v>
      </c>
    </row>
    <row r="62" spans="2:14" x14ac:dyDescent="0.25">
      <c r="B62" s="50" t="s">
        <v>666</v>
      </c>
      <c r="C62" s="51"/>
      <c r="D62" s="59"/>
      <c r="E62" s="82"/>
      <c r="F62" s="53"/>
      <c r="G62" s="60"/>
      <c r="H62" s="13"/>
      <c r="I62" s="79"/>
      <c r="J62" s="61"/>
      <c r="K62" s="62">
        <f t="shared" si="3"/>
        <v>528947</v>
      </c>
      <c r="L62" s="63" t="str">
        <f t="shared" si="4"/>
        <v>OK</v>
      </c>
      <c r="M62" s="64" t="str">
        <f t="shared" si="0"/>
        <v>January</v>
      </c>
      <c r="N62" s="65">
        <f t="shared" si="1"/>
        <v>1900</v>
      </c>
    </row>
    <row r="63" spans="2:14" x14ac:dyDescent="0.25">
      <c r="B63" s="50" t="s">
        <v>667</v>
      </c>
      <c r="C63" s="51"/>
      <c r="D63" s="59"/>
      <c r="E63" s="82"/>
      <c r="F63" s="53"/>
      <c r="G63" s="60"/>
      <c r="H63" s="13"/>
      <c r="I63" s="79"/>
      <c r="J63" s="61"/>
      <c r="K63" s="62">
        <f t="shared" si="3"/>
        <v>528947</v>
      </c>
      <c r="L63" s="63" t="str">
        <f t="shared" si="4"/>
        <v>OK</v>
      </c>
      <c r="M63" s="64" t="str">
        <f t="shared" si="0"/>
        <v>January</v>
      </c>
      <c r="N63" s="65">
        <f t="shared" si="1"/>
        <v>1900</v>
      </c>
    </row>
    <row r="64" spans="2:14" x14ac:dyDescent="0.25">
      <c r="B64" s="50" t="s">
        <v>668</v>
      </c>
      <c r="C64" s="51"/>
      <c r="D64" s="59"/>
      <c r="E64" s="82"/>
      <c r="F64" s="53"/>
      <c r="G64" s="60"/>
      <c r="H64" s="13"/>
      <c r="I64" s="79"/>
      <c r="J64" s="61"/>
      <c r="K64" s="62">
        <f t="shared" si="3"/>
        <v>528947</v>
      </c>
      <c r="L64" s="63" t="str">
        <f t="shared" si="4"/>
        <v>OK</v>
      </c>
      <c r="M64" s="64" t="str">
        <f t="shared" si="0"/>
        <v>January</v>
      </c>
      <c r="N64" s="65">
        <f t="shared" si="1"/>
        <v>1900</v>
      </c>
    </row>
    <row r="65" spans="2:14" x14ac:dyDescent="0.25">
      <c r="B65" s="50" t="s">
        <v>669</v>
      </c>
      <c r="C65" s="51"/>
      <c r="D65" s="59"/>
      <c r="E65" s="82"/>
      <c r="F65" s="53"/>
      <c r="G65" s="60"/>
      <c r="H65" s="13"/>
      <c r="I65" s="79"/>
      <c r="J65" s="61"/>
      <c r="K65" s="62">
        <f t="shared" si="3"/>
        <v>528947</v>
      </c>
      <c r="L65" s="63" t="str">
        <f t="shared" si="4"/>
        <v>OK</v>
      </c>
      <c r="M65" s="64" t="str">
        <f t="shared" si="0"/>
        <v>January</v>
      </c>
      <c r="N65" s="65">
        <f t="shared" si="1"/>
        <v>1900</v>
      </c>
    </row>
    <row r="66" spans="2:14" x14ac:dyDescent="0.25">
      <c r="B66" s="50" t="s">
        <v>670</v>
      </c>
      <c r="C66" s="51"/>
      <c r="D66" s="59"/>
      <c r="E66" s="82"/>
      <c r="F66" s="53"/>
      <c r="G66" s="60"/>
      <c r="H66" s="13"/>
      <c r="I66" s="79"/>
      <c r="J66" s="61"/>
      <c r="K66" s="62">
        <f t="shared" si="3"/>
        <v>528947</v>
      </c>
      <c r="L66" s="63" t="str">
        <f t="shared" si="4"/>
        <v>OK</v>
      </c>
      <c r="M66" s="64" t="str">
        <f t="shared" si="0"/>
        <v>January</v>
      </c>
      <c r="N66" s="65">
        <f t="shared" si="1"/>
        <v>1900</v>
      </c>
    </row>
    <row r="67" spans="2:14" x14ac:dyDescent="0.25">
      <c r="B67" s="50" t="s">
        <v>671</v>
      </c>
      <c r="C67" s="51"/>
      <c r="D67" s="59"/>
      <c r="E67" s="82"/>
      <c r="F67" s="53"/>
      <c r="G67" s="60"/>
      <c r="H67" s="13"/>
      <c r="I67" s="79"/>
      <c r="J67" s="61"/>
      <c r="K67" s="62">
        <f t="shared" si="3"/>
        <v>528947</v>
      </c>
      <c r="L67" s="63" t="str">
        <f t="shared" si="4"/>
        <v>OK</v>
      </c>
      <c r="M67" s="64" t="str">
        <f t="shared" si="0"/>
        <v>January</v>
      </c>
      <c r="N67" s="65">
        <f t="shared" si="1"/>
        <v>1900</v>
      </c>
    </row>
    <row r="68" spans="2:14" x14ac:dyDescent="0.25">
      <c r="B68" s="50" t="s">
        <v>672</v>
      </c>
      <c r="C68" s="51"/>
      <c r="D68" s="59"/>
      <c r="E68" s="82"/>
      <c r="F68" s="53"/>
      <c r="G68" s="60"/>
      <c r="H68" s="13"/>
      <c r="I68" s="79"/>
      <c r="J68" s="61"/>
      <c r="K68" s="62">
        <f t="shared" si="3"/>
        <v>528947</v>
      </c>
      <c r="L68" s="63" t="str">
        <f t="shared" si="4"/>
        <v>OK</v>
      </c>
      <c r="M68" s="64" t="str">
        <f t="shared" si="0"/>
        <v>January</v>
      </c>
      <c r="N68" s="65">
        <f t="shared" si="1"/>
        <v>1900</v>
      </c>
    </row>
    <row r="69" spans="2:14" x14ac:dyDescent="0.25">
      <c r="B69" s="50" t="s">
        <v>673</v>
      </c>
      <c r="C69" s="51"/>
      <c r="D69" s="59"/>
      <c r="E69" s="82"/>
      <c r="F69" s="53"/>
      <c r="G69" s="60"/>
      <c r="H69" s="13"/>
      <c r="I69" s="79"/>
      <c r="J69" s="61"/>
      <c r="K69" s="62">
        <f t="shared" si="3"/>
        <v>528947</v>
      </c>
      <c r="L69" s="63" t="str">
        <f t="shared" si="4"/>
        <v>OK</v>
      </c>
      <c r="M69" s="64" t="str">
        <f t="shared" si="0"/>
        <v>January</v>
      </c>
      <c r="N69" s="65">
        <f t="shared" si="1"/>
        <v>1900</v>
      </c>
    </row>
    <row r="70" spans="2:14" x14ac:dyDescent="0.25">
      <c r="B70" s="50" t="s">
        <v>674</v>
      </c>
      <c r="C70" s="51"/>
      <c r="D70" s="59"/>
      <c r="E70" s="82"/>
      <c r="F70" s="53"/>
      <c r="G70" s="60"/>
      <c r="H70" s="13"/>
      <c r="I70" s="79"/>
      <c r="J70" s="61"/>
      <c r="K70" s="62">
        <f t="shared" si="3"/>
        <v>528947</v>
      </c>
      <c r="L70" s="63" t="str">
        <f t="shared" si="4"/>
        <v>OK</v>
      </c>
      <c r="M70" s="64" t="str">
        <f t="shared" si="0"/>
        <v>January</v>
      </c>
      <c r="N70" s="65">
        <f t="shared" si="1"/>
        <v>1900</v>
      </c>
    </row>
    <row r="71" spans="2:14" x14ac:dyDescent="0.25">
      <c r="B71" s="50" t="s">
        <v>675</v>
      </c>
      <c r="C71" s="51"/>
      <c r="D71" s="59"/>
      <c r="E71" s="82"/>
      <c r="F71" s="53"/>
      <c r="G71" s="60"/>
      <c r="H71" s="13"/>
      <c r="I71" s="79"/>
      <c r="J71" s="61"/>
      <c r="K71" s="62">
        <f t="shared" si="3"/>
        <v>528947</v>
      </c>
      <c r="L71" s="63" t="str">
        <f t="shared" si="4"/>
        <v>OK</v>
      </c>
      <c r="M71" s="64" t="str">
        <f t="shared" si="0"/>
        <v>January</v>
      </c>
      <c r="N71" s="65">
        <f t="shared" si="1"/>
        <v>1900</v>
      </c>
    </row>
    <row r="72" spans="2:14" x14ac:dyDescent="0.25">
      <c r="B72" s="50" t="s">
        <v>676</v>
      </c>
      <c r="C72" s="51"/>
      <c r="D72" s="59"/>
      <c r="E72" s="82"/>
      <c r="F72" s="53"/>
      <c r="G72" s="60"/>
      <c r="H72" s="13"/>
      <c r="I72" s="79"/>
      <c r="J72" s="61"/>
      <c r="K72" s="62">
        <f t="shared" si="3"/>
        <v>528947</v>
      </c>
      <c r="L72" s="63" t="str">
        <f t="shared" si="4"/>
        <v>OK</v>
      </c>
      <c r="M72" s="64" t="str">
        <f t="shared" si="0"/>
        <v>January</v>
      </c>
      <c r="N72" s="65">
        <f t="shared" si="1"/>
        <v>1900</v>
      </c>
    </row>
    <row r="73" spans="2:14" x14ac:dyDescent="0.25">
      <c r="B73" s="50" t="s">
        <v>677</v>
      </c>
      <c r="C73" s="51"/>
      <c r="D73" s="59"/>
      <c r="E73" s="82"/>
      <c r="F73" s="53"/>
      <c r="G73" s="60"/>
      <c r="H73" s="13"/>
      <c r="I73" s="79"/>
      <c r="J73" s="61"/>
      <c r="K73" s="62">
        <f t="shared" si="3"/>
        <v>528947</v>
      </c>
      <c r="L73" s="63" t="str">
        <f t="shared" si="4"/>
        <v>OK</v>
      </c>
      <c r="M73" s="64" t="str">
        <f t="shared" si="0"/>
        <v>January</v>
      </c>
      <c r="N73" s="65">
        <f t="shared" si="1"/>
        <v>1900</v>
      </c>
    </row>
    <row r="74" spans="2:14" x14ac:dyDescent="0.25">
      <c r="B74" s="50" t="s">
        <v>678</v>
      </c>
      <c r="C74" s="51"/>
      <c r="D74" s="59"/>
      <c r="E74" s="82"/>
      <c r="F74" s="53"/>
      <c r="G74" s="60"/>
      <c r="H74" s="13"/>
      <c r="I74" s="79"/>
      <c r="J74" s="61"/>
      <c r="K74" s="62">
        <f t="shared" si="3"/>
        <v>528947</v>
      </c>
      <c r="L74" s="63" t="str">
        <f t="shared" si="4"/>
        <v>OK</v>
      </c>
      <c r="M74" s="64" t="str">
        <f t="shared" si="0"/>
        <v>January</v>
      </c>
      <c r="N74" s="65">
        <f t="shared" si="1"/>
        <v>1900</v>
      </c>
    </row>
    <row r="75" spans="2:14" x14ac:dyDescent="0.25">
      <c r="B75" s="50" t="s">
        <v>679</v>
      </c>
      <c r="C75" s="51"/>
      <c r="D75" s="59"/>
      <c r="E75" s="82"/>
      <c r="F75" s="53"/>
      <c r="G75" s="60"/>
      <c r="H75" s="13"/>
      <c r="I75" s="79"/>
      <c r="J75" s="61"/>
      <c r="K75" s="62">
        <f t="shared" si="3"/>
        <v>528947</v>
      </c>
      <c r="L75" s="63" t="str">
        <f t="shared" ref="L75:L138" si="5">IF(AND(F75&lt;&gt;"",G75&lt;&gt;""),"ERROR","OK")</f>
        <v>OK</v>
      </c>
      <c r="M75" s="64" t="str">
        <f t="shared" ref="M75:M138" si="6">TEXT(C75,"mmmm")</f>
        <v>January</v>
      </c>
      <c r="N75" s="65">
        <f t="shared" ref="N75:N138" si="7">YEAR(C75)</f>
        <v>1900</v>
      </c>
    </row>
    <row r="76" spans="2:14" x14ac:dyDescent="0.25">
      <c r="B76" s="50" t="s">
        <v>680</v>
      </c>
      <c r="C76" s="51"/>
      <c r="D76" s="59"/>
      <c r="E76" s="82"/>
      <c r="F76" s="53"/>
      <c r="G76" s="60"/>
      <c r="H76" s="13"/>
      <c r="I76" s="79"/>
      <c r="J76" s="61"/>
      <c r="K76" s="62">
        <f t="shared" ref="K76:K139" si="8">($K75+$F76)-$G76</f>
        <v>528947</v>
      </c>
      <c r="L76" s="63" t="str">
        <f t="shared" si="5"/>
        <v>OK</v>
      </c>
      <c r="M76" s="64" t="str">
        <f t="shared" si="6"/>
        <v>January</v>
      </c>
      <c r="N76" s="65">
        <f t="shared" si="7"/>
        <v>1900</v>
      </c>
    </row>
    <row r="77" spans="2:14" x14ac:dyDescent="0.25">
      <c r="B77" s="50" t="s">
        <v>681</v>
      </c>
      <c r="C77" s="51"/>
      <c r="D77" s="59"/>
      <c r="E77" s="82"/>
      <c r="F77" s="53"/>
      <c r="G77" s="60"/>
      <c r="H77" s="13"/>
      <c r="I77" s="79"/>
      <c r="J77" s="61"/>
      <c r="K77" s="62">
        <f t="shared" si="8"/>
        <v>528947</v>
      </c>
      <c r="L77" s="63" t="str">
        <f t="shared" si="5"/>
        <v>OK</v>
      </c>
      <c r="M77" s="64" t="str">
        <f t="shared" si="6"/>
        <v>January</v>
      </c>
      <c r="N77" s="65">
        <f t="shared" si="7"/>
        <v>1900</v>
      </c>
    </row>
    <row r="78" spans="2:14" x14ac:dyDescent="0.25">
      <c r="B78" s="50" t="s">
        <v>682</v>
      </c>
      <c r="C78" s="51"/>
      <c r="D78" s="59"/>
      <c r="E78" s="82"/>
      <c r="F78" s="53"/>
      <c r="G78" s="60"/>
      <c r="H78" s="13"/>
      <c r="I78" s="79"/>
      <c r="J78" s="61"/>
      <c r="K78" s="62">
        <f t="shared" si="8"/>
        <v>528947</v>
      </c>
      <c r="L78" s="63" t="str">
        <f t="shared" si="5"/>
        <v>OK</v>
      </c>
      <c r="M78" s="64" t="str">
        <f t="shared" si="6"/>
        <v>January</v>
      </c>
      <c r="N78" s="65">
        <f t="shared" si="7"/>
        <v>1900</v>
      </c>
    </row>
    <row r="79" spans="2:14" x14ac:dyDescent="0.25">
      <c r="B79" s="50" t="s">
        <v>683</v>
      </c>
      <c r="C79" s="51"/>
      <c r="D79" s="59"/>
      <c r="E79" s="82"/>
      <c r="F79" s="53"/>
      <c r="G79" s="60"/>
      <c r="H79" s="13"/>
      <c r="I79" s="79"/>
      <c r="J79" s="61"/>
      <c r="K79" s="62">
        <f t="shared" si="8"/>
        <v>528947</v>
      </c>
      <c r="L79" s="63" t="str">
        <f t="shared" si="5"/>
        <v>OK</v>
      </c>
      <c r="M79" s="64" t="str">
        <f t="shared" si="6"/>
        <v>January</v>
      </c>
      <c r="N79" s="65">
        <f t="shared" si="7"/>
        <v>1900</v>
      </c>
    </row>
    <row r="80" spans="2:14" x14ac:dyDescent="0.25">
      <c r="B80" s="50" t="s">
        <v>684</v>
      </c>
      <c r="C80" s="51"/>
      <c r="D80" s="59"/>
      <c r="E80" s="82"/>
      <c r="F80" s="53"/>
      <c r="G80" s="60"/>
      <c r="H80" s="13"/>
      <c r="I80" s="79"/>
      <c r="J80" s="61"/>
      <c r="K80" s="62">
        <f t="shared" si="8"/>
        <v>528947</v>
      </c>
      <c r="L80" s="63" t="str">
        <f t="shared" si="5"/>
        <v>OK</v>
      </c>
      <c r="M80" s="64" t="str">
        <f t="shared" si="6"/>
        <v>January</v>
      </c>
      <c r="N80" s="65">
        <f t="shared" si="7"/>
        <v>1900</v>
      </c>
    </row>
    <row r="81" spans="2:14" x14ac:dyDescent="0.25">
      <c r="B81" s="50" t="s">
        <v>685</v>
      </c>
      <c r="C81" s="51"/>
      <c r="D81" s="59"/>
      <c r="E81" s="82"/>
      <c r="F81" s="53"/>
      <c r="G81" s="60"/>
      <c r="H81" s="13"/>
      <c r="I81" s="79"/>
      <c r="J81" s="61"/>
      <c r="K81" s="62">
        <f t="shared" si="8"/>
        <v>528947</v>
      </c>
      <c r="L81" s="63" t="str">
        <f t="shared" si="5"/>
        <v>OK</v>
      </c>
      <c r="M81" s="64" t="str">
        <f t="shared" si="6"/>
        <v>January</v>
      </c>
      <c r="N81" s="65">
        <f t="shared" si="7"/>
        <v>1900</v>
      </c>
    </row>
    <row r="82" spans="2:14" x14ac:dyDescent="0.25">
      <c r="B82" s="50" t="s">
        <v>686</v>
      </c>
      <c r="C82" s="51"/>
      <c r="D82" s="59"/>
      <c r="E82" s="82"/>
      <c r="F82" s="53"/>
      <c r="G82" s="60"/>
      <c r="H82" s="13"/>
      <c r="I82" s="79"/>
      <c r="J82" s="61"/>
      <c r="K82" s="62">
        <f t="shared" si="8"/>
        <v>528947</v>
      </c>
      <c r="L82" s="63" t="str">
        <f t="shared" si="5"/>
        <v>OK</v>
      </c>
      <c r="M82" s="64" t="str">
        <f t="shared" si="6"/>
        <v>January</v>
      </c>
      <c r="N82" s="65">
        <f t="shared" si="7"/>
        <v>1900</v>
      </c>
    </row>
    <row r="83" spans="2:14" x14ac:dyDescent="0.25">
      <c r="B83" s="50" t="s">
        <v>687</v>
      </c>
      <c r="C83" s="51"/>
      <c r="D83" s="59"/>
      <c r="E83" s="82"/>
      <c r="F83" s="53"/>
      <c r="G83" s="60"/>
      <c r="H83" s="13"/>
      <c r="I83" s="79"/>
      <c r="J83" s="61"/>
      <c r="K83" s="62">
        <f t="shared" si="8"/>
        <v>528947</v>
      </c>
      <c r="L83" s="63" t="str">
        <f t="shared" si="5"/>
        <v>OK</v>
      </c>
      <c r="M83" s="64" t="str">
        <f t="shared" si="6"/>
        <v>January</v>
      </c>
      <c r="N83" s="65">
        <f t="shared" si="7"/>
        <v>1900</v>
      </c>
    </row>
    <row r="84" spans="2:14" x14ac:dyDescent="0.25">
      <c r="B84" s="50" t="s">
        <v>688</v>
      </c>
      <c r="C84" s="51"/>
      <c r="D84" s="59"/>
      <c r="E84" s="82"/>
      <c r="F84" s="53"/>
      <c r="G84" s="60"/>
      <c r="H84" s="13"/>
      <c r="I84" s="79"/>
      <c r="J84" s="61"/>
      <c r="K84" s="62">
        <f t="shared" si="8"/>
        <v>528947</v>
      </c>
      <c r="L84" s="63" t="str">
        <f t="shared" si="5"/>
        <v>OK</v>
      </c>
      <c r="M84" s="64" t="str">
        <f t="shared" si="6"/>
        <v>January</v>
      </c>
      <c r="N84" s="65">
        <f t="shared" si="7"/>
        <v>1900</v>
      </c>
    </row>
    <row r="85" spans="2:14" x14ac:dyDescent="0.25">
      <c r="B85" s="50" t="s">
        <v>689</v>
      </c>
      <c r="C85" s="51"/>
      <c r="D85" s="59"/>
      <c r="E85" s="82"/>
      <c r="F85" s="53"/>
      <c r="G85" s="60"/>
      <c r="H85" s="13"/>
      <c r="I85" s="79"/>
      <c r="J85" s="61"/>
      <c r="K85" s="62">
        <f t="shared" si="8"/>
        <v>528947</v>
      </c>
      <c r="L85" s="63" t="str">
        <f t="shared" si="5"/>
        <v>OK</v>
      </c>
      <c r="M85" s="64" t="str">
        <f t="shared" si="6"/>
        <v>January</v>
      </c>
      <c r="N85" s="65">
        <f t="shared" si="7"/>
        <v>1900</v>
      </c>
    </row>
    <row r="86" spans="2:14" x14ac:dyDescent="0.25">
      <c r="B86" s="50" t="s">
        <v>690</v>
      </c>
      <c r="C86" s="51"/>
      <c r="D86" s="59"/>
      <c r="E86" s="82"/>
      <c r="F86" s="53"/>
      <c r="G86" s="60"/>
      <c r="H86" s="13"/>
      <c r="I86" s="79"/>
      <c r="J86" s="61"/>
      <c r="K86" s="62">
        <f t="shared" si="8"/>
        <v>528947</v>
      </c>
      <c r="L86" s="63" t="str">
        <f t="shared" si="5"/>
        <v>OK</v>
      </c>
      <c r="M86" s="64" t="str">
        <f t="shared" si="6"/>
        <v>January</v>
      </c>
      <c r="N86" s="65">
        <f t="shared" si="7"/>
        <v>1900</v>
      </c>
    </row>
    <row r="87" spans="2:14" x14ac:dyDescent="0.25">
      <c r="B87" s="50" t="s">
        <v>691</v>
      </c>
      <c r="C87" s="51"/>
      <c r="D87" s="59"/>
      <c r="E87" s="82"/>
      <c r="F87" s="53"/>
      <c r="G87" s="60"/>
      <c r="H87" s="13"/>
      <c r="I87" s="79"/>
      <c r="J87" s="61"/>
      <c r="K87" s="62">
        <f t="shared" si="8"/>
        <v>528947</v>
      </c>
      <c r="L87" s="63" t="str">
        <f t="shared" si="5"/>
        <v>OK</v>
      </c>
      <c r="M87" s="64" t="str">
        <f t="shared" si="6"/>
        <v>January</v>
      </c>
      <c r="N87" s="65">
        <f t="shared" si="7"/>
        <v>1900</v>
      </c>
    </row>
    <row r="88" spans="2:14" x14ac:dyDescent="0.25">
      <c r="B88" s="50" t="s">
        <v>692</v>
      </c>
      <c r="C88" s="51"/>
      <c r="D88" s="59"/>
      <c r="E88" s="82"/>
      <c r="F88" s="53"/>
      <c r="G88" s="60"/>
      <c r="H88" s="13"/>
      <c r="I88" s="79"/>
      <c r="J88" s="61"/>
      <c r="K88" s="62">
        <f t="shared" si="8"/>
        <v>528947</v>
      </c>
      <c r="L88" s="63" t="str">
        <f t="shared" si="5"/>
        <v>OK</v>
      </c>
      <c r="M88" s="64" t="str">
        <f t="shared" si="6"/>
        <v>January</v>
      </c>
      <c r="N88" s="65">
        <f t="shared" si="7"/>
        <v>1900</v>
      </c>
    </row>
    <row r="89" spans="2:14" x14ac:dyDescent="0.25">
      <c r="B89" s="50" t="s">
        <v>693</v>
      </c>
      <c r="C89" s="51"/>
      <c r="D89" s="59"/>
      <c r="E89" s="82"/>
      <c r="F89" s="53"/>
      <c r="G89" s="60"/>
      <c r="H89" s="13"/>
      <c r="I89" s="79"/>
      <c r="J89" s="61"/>
      <c r="K89" s="62">
        <f t="shared" si="8"/>
        <v>528947</v>
      </c>
      <c r="L89" s="63" t="str">
        <f t="shared" si="5"/>
        <v>OK</v>
      </c>
      <c r="M89" s="64" t="str">
        <f t="shared" si="6"/>
        <v>January</v>
      </c>
      <c r="N89" s="65">
        <f t="shared" si="7"/>
        <v>1900</v>
      </c>
    </row>
    <row r="90" spans="2:14" x14ac:dyDescent="0.25">
      <c r="B90" s="50" t="s">
        <v>694</v>
      </c>
      <c r="C90" s="51"/>
      <c r="D90" s="59"/>
      <c r="E90" s="82"/>
      <c r="F90" s="53"/>
      <c r="G90" s="60"/>
      <c r="H90" s="13"/>
      <c r="I90" s="79"/>
      <c r="J90" s="61"/>
      <c r="K90" s="62">
        <f t="shared" si="8"/>
        <v>528947</v>
      </c>
      <c r="L90" s="63" t="str">
        <f t="shared" si="5"/>
        <v>OK</v>
      </c>
      <c r="M90" s="64" t="str">
        <f t="shared" si="6"/>
        <v>January</v>
      </c>
      <c r="N90" s="65">
        <f t="shared" si="7"/>
        <v>1900</v>
      </c>
    </row>
    <row r="91" spans="2:14" x14ac:dyDescent="0.25">
      <c r="B91" s="50" t="s">
        <v>695</v>
      </c>
      <c r="C91" s="51"/>
      <c r="D91" s="59"/>
      <c r="E91" s="82"/>
      <c r="F91" s="53"/>
      <c r="G91" s="60"/>
      <c r="H91" s="13"/>
      <c r="I91" s="79"/>
      <c r="J91" s="61"/>
      <c r="K91" s="62">
        <f t="shared" si="8"/>
        <v>528947</v>
      </c>
      <c r="L91" s="63" t="str">
        <f t="shared" si="5"/>
        <v>OK</v>
      </c>
      <c r="M91" s="64" t="str">
        <f t="shared" si="6"/>
        <v>January</v>
      </c>
      <c r="N91" s="65">
        <f t="shared" si="7"/>
        <v>1900</v>
      </c>
    </row>
    <row r="92" spans="2:14" x14ac:dyDescent="0.25">
      <c r="B92" s="50" t="s">
        <v>696</v>
      </c>
      <c r="C92" s="51"/>
      <c r="D92" s="59"/>
      <c r="E92" s="82"/>
      <c r="F92" s="53"/>
      <c r="G92" s="60"/>
      <c r="H92" s="13"/>
      <c r="I92" s="79"/>
      <c r="J92" s="61"/>
      <c r="K92" s="62">
        <f t="shared" si="8"/>
        <v>528947</v>
      </c>
      <c r="L92" s="63" t="str">
        <f t="shared" si="5"/>
        <v>OK</v>
      </c>
      <c r="M92" s="64" t="str">
        <f t="shared" si="6"/>
        <v>January</v>
      </c>
      <c r="N92" s="65">
        <f t="shared" si="7"/>
        <v>1900</v>
      </c>
    </row>
    <row r="93" spans="2:14" x14ac:dyDescent="0.25">
      <c r="B93" s="50" t="s">
        <v>697</v>
      </c>
      <c r="C93" s="51"/>
      <c r="D93" s="59"/>
      <c r="E93" s="82"/>
      <c r="F93" s="53"/>
      <c r="G93" s="60"/>
      <c r="H93" s="13"/>
      <c r="I93" s="79"/>
      <c r="J93" s="61"/>
      <c r="K93" s="62">
        <f t="shared" si="8"/>
        <v>528947</v>
      </c>
      <c r="L93" s="63" t="str">
        <f t="shared" si="5"/>
        <v>OK</v>
      </c>
      <c r="M93" s="64" t="str">
        <f t="shared" si="6"/>
        <v>January</v>
      </c>
      <c r="N93" s="65">
        <f t="shared" si="7"/>
        <v>1900</v>
      </c>
    </row>
    <row r="94" spans="2:14" x14ac:dyDescent="0.25">
      <c r="B94" s="50" t="s">
        <v>698</v>
      </c>
      <c r="C94" s="51"/>
      <c r="D94" s="59"/>
      <c r="E94" s="82"/>
      <c r="F94" s="53"/>
      <c r="G94" s="60"/>
      <c r="H94" s="13"/>
      <c r="I94" s="79"/>
      <c r="J94" s="61"/>
      <c r="K94" s="62">
        <f t="shared" si="8"/>
        <v>528947</v>
      </c>
      <c r="L94" s="63" t="str">
        <f t="shared" si="5"/>
        <v>OK</v>
      </c>
      <c r="M94" s="64" t="str">
        <f t="shared" si="6"/>
        <v>January</v>
      </c>
      <c r="N94" s="65">
        <f t="shared" si="7"/>
        <v>1900</v>
      </c>
    </row>
    <row r="95" spans="2:14" x14ac:dyDescent="0.25">
      <c r="B95" s="50" t="s">
        <v>699</v>
      </c>
      <c r="C95" s="51"/>
      <c r="D95" s="59"/>
      <c r="E95" s="82"/>
      <c r="F95" s="53"/>
      <c r="G95" s="60"/>
      <c r="H95" s="13"/>
      <c r="I95" s="79"/>
      <c r="J95" s="61"/>
      <c r="K95" s="62">
        <f t="shared" si="8"/>
        <v>528947</v>
      </c>
      <c r="L95" s="63" t="str">
        <f t="shared" si="5"/>
        <v>OK</v>
      </c>
      <c r="M95" s="64" t="str">
        <f t="shared" si="6"/>
        <v>January</v>
      </c>
      <c r="N95" s="65">
        <f t="shared" si="7"/>
        <v>1900</v>
      </c>
    </row>
    <row r="96" spans="2:14" x14ac:dyDescent="0.25">
      <c r="B96" s="50" t="s">
        <v>700</v>
      </c>
      <c r="C96" s="51"/>
      <c r="D96" s="59"/>
      <c r="E96" s="82"/>
      <c r="F96" s="53"/>
      <c r="G96" s="60"/>
      <c r="H96" s="13"/>
      <c r="I96" s="79"/>
      <c r="J96" s="61"/>
      <c r="K96" s="62">
        <f t="shared" si="8"/>
        <v>528947</v>
      </c>
      <c r="L96" s="63" t="str">
        <f t="shared" si="5"/>
        <v>OK</v>
      </c>
      <c r="M96" s="64" t="str">
        <f t="shared" si="6"/>
        <v>January</v>
      </c>
      <c r="N96" s="65">
        <f t="shared" si="7"/>
        <v>1900</v>
      </c>
    </row>
    <row r="97" spans="2:14" x14ac:dyDescent="0.25">
      <c r="B97" s="50" t="s">
        <v>701</v>
      </c>
      <c r="C97" s="51"/>
      <c r="D97" s="59"/>
      <c r="E97" s="82"/>
      <c r="F97" s="53"/>
      <c r="G97" s="60"/>
      <c r="H97" s="13"/>
      <c r="I97" s="79"/>
      <c r="J97" s="61"/>
      <c r="K97" s="62">
        <f t="shared" si="8"/>
        <v>528947</v>
      </c>
      <c r="L97" s="63" t="str">
        <f t="shared" si="5"/>
        <v>OK</v>
      </c>
      <c r="M97" s="64" t="str">
        <f t="shared" si="6"/>
        <v>January</v>
      </c>
      <c r="N97" s="65">
        <f t="shared" si="7"/>
        <v>1900</v>
      </c>
    </row>
    <row r="98" spans="2:14" x14ac:dyDescent="0.25">
      <c r="B98" s="50" t="s">
        <v>702</v>
      </c>
      <c r="C98" s="51"/>
      <c r="D98" s="59"/>
      <c r="E98" s="82"/>
      <c r="F98" s="53"/>
      <c r="G98" s="60"/>
      <c r="H98" s="13"/>
      <c r="I98" s="79"/>
      <c r="J98" s="61"/>
      <c r="K98" s="62">
        <f t="shared" si="8"/>
        <v>528947</v>
      </c>
      <c r="L98" s="63" t="str">
        <f t="shared" si="5"/>
        <v>OK</v>
      </c>
      <c r="M98" s="64" t="str">
        <f t="shared" si="6"/>
        <v>January</v>
      </c>
      <c r="N98" s="65">
        <f t="shared" si="7"/>
        <v>1900</v>
      </c>
    </row>
    <row r="99" spans="2:14" x14ac:dyDescent="0.25">
      <c r="B99" s="50" t="s">
        <v>703</v>
      </c>
      <c r="C99" s="51"/>
      <c r="D99" s="59"/>
      <c r="E99" s="82"/>
      <c r="F99" s="53"/>
      <c r="G99" s="60"/>
      <c r="H99" s="13"/>
      <c r="I99" s="79"/>
      <c r="J99" s="61"/>
      <c r="K99" s="62">
        <f t="shared" si="8"/>
        <v>528947</v>
      </c>
      <c r="L99" s="63" t="str">
        <f t="shared" si="5"/>
        <v>OK</v>
      </c>
      <c r="M99" s="64" t="str">
        <f t="shared" si="6"/>
        <v>January</v>
      </c>
      <c r="N99" s="65">
        <f t="shared" si="7"/>
        <v>1900</v>
      </c>
    </row>
    <row r="100" spans="2:14" x14ac:dyDescent="0.25">
      <c r="B100" s="50" t="s">
        <v>704</v>
      </c>
      <c r="C100" s="51"/>
      <c r="D100" s="59"/>
      <c r="E100" s="82"/>
      <c r="F100" s="53"/>
      <c r="G100" s="60"/>
      <c r="H100" s="13"/>
      <c r="I100" s="79"/>
      <c r="J100" s="61"/>
      <c r="K100" s="62">
        <f t="shared" si="8"/>
        <v>528947</v>
      </c>
      <c r="L100" s="63" t="str">
        <f t="shared" si="5"/>
        <v>OK</v>
      </c>
      <c r="M100" s="64" t="str">
        <f t="shared" si="6"/>
        <v>January</v>
      </c>
      <c r="N100" s="65">
        <f t="shared" si="7"/>
        <v>1900</v>
      </c>
    </row>
    <row r="101" spans="2:14" x14ac:dyDescent="0.25">
      <c r="B101" s="50" t="s">
        <v>705</v>
      </c>
      <c r="C101" s="51"/>
      <c r="D101" s="59"/>
      <c r="E101" s="82"/>
      <c r="F101" s="53"/>
      <c r="G101" s="60"/>
      <c r="H101" s="13"/>
      <c r="I101" s="79"/>
      <c r="J101" s="61"/>
      <c r="K101" s="62">
        <f t="shared" si="8"/>
        <v>528947</v>
      </c>
      <c r="L101" s="63" t="str">
        <f t="shared" si="5"/>
        <v>OK</v>
      </c>
      <c r="M101" s="64" t="str">
        <f t="shared" si="6"/>
        <v>January</v>
      </c>
      <c r="N101" s="65">
        <f t="shared" si="7"/>
        <v>1900</v>
      </c>
    </row>
    <row r="102" spans="2:14" x14ac:dyDescent="0.25">
      <c r="B102" s="50" t="s">
        <v>706</v>
      </c>
      <c r="C102" s="51"/>
      <c r="D102" s="59"/>
      <c r="E102" s="82"/>
      <c r="F102" s="53"/>
      <c r="G102" s="60"/>
      <c r="H102" s="13"/>
      <c r="I102" s="79"/>
      <c r="J102" s="61"/>
      <c r="K102" s="62">
        <f t="shared" si="8"/>
        <v>528947</v>
      </c>
      <c r="L102" s="63" t="str">
        <f t="shared" si="5"/>
        <v>OK</v>
      </c>
      <c r="M102" s="64" t="str">
        <f t="shared" si="6"/>
        <v>January</v>
      </c>
      <c r="N102" s="65">
        <f t="shared" si="7"/>
        <v>1900</v>
      </c>
    </row>
    <row r="103" spans="2:14" x14ac:dyDescent="0.25">
      <c r="B103" s="50" t="s">
        <v>707</v>
      </c>
      <c r="C103" s="51"/>
      <c r="D103" s="59"/>
      <c r="E103" s="82"/>
      <c r="F103" s="53"/>
      <c r="G103" s="60"/>
      <c r="H103" s="13"/>
      <c r="I103" s="79"/>
      <c r="J103" s="61"/>
      <c r="K103" s="62">
        <f t="shared" si="8"/>
        <v>528947</v>
      </c>
      <c r="L103" s="63" t="str">
        <f t="shared" si="5"/>
        <v>OK</v>
      </c>
      <c r="M103" s="64" t="str">
        <f t="shared" si="6"/>
        <v>January</v>
      </c>
      <c r="N103" s="65">
        <f t="shared" si="7"/>
        <v>1900</v>
      </c>
    </row>
    <row r="104" spans="2:14" x14ac:dyDescent="0.25">
      <c r="B104" s="50" t="s">
        <v>708</v>
      </c>
      <c r="C104" s="51"/>
      <c r="D104" s="59"/>
      <c r="E104" s="82"/>
      <c r="F104" s="53"/>
      <c r="G104" s="60"/>
      <c r="H104" s="13"/>
      <c r="I104" s="79"/>
      <c r="J104" s="61"/>
      <c r="K104" s="62">
        <f t="shared" si="8"/>
        <v>528947</v>
      </c>
      <c r="L104" s="63" t="str">
        <f t="shared" si="5"/>
        <v>OK</v>
      </c>
      <c r="M104" s="64" t="str">
        <f t="shared" si="6"/>
        <v>January</v>
      </c>
      <c r="N104" s="65">
        <f t="shared" si="7"/>
        <v>1900</v>
      </c>
    </row>
    <row r="105" spans="2:14" x14ac:dyDescent="0.25">
      <c r="B105" s="50" t="s">
        <v>709</v>
      </c>
      <c r="C105" s="51"/>
      <c r="D105" s="59"/>
      <c r="E105" s="82"/>
      <c r="F105" s="53"/>
      <c r="G105" s="60"/>
      <c r="H105" s="13"/>
      <c r="I105" s="79"/>
      <c r="J105" s="61"/>
      <c r="K105" s="62">
        <f t="shared" si="8"/>
        <v>528947</v>
      </c>
      <c r="L105" s="63" t="str">
        <f t="shared" si="5"/>
        <v>OK</v>
      </c>
      <c r="M105" s="64" t="str">
        <f t="shared" si="6"/>
        <v>January</v>
      </c>
      <c r="N105" s="65">
        <f t="shared" si="7"/>
        <v>1900</v>
      </c>
    </row>
    <row r="106" spans="2:14" x14ac:dyDescent="0.25">
      <c r="B106" s="50" t="s">
        <v>710</v>
      </c>
      <c r="C106" s="51"/>
      <c r="D106" s="59"/>
      <c r="E106" s="82"/>
      <c r="F106" s="53"/>
      <c r="G106" s="60"/>
      <c r="H106" s="13"/>
      <c r="I106" s="79"/>
      <c r="J106" s="61"/>
      <c r="K106" s="62">
        <f t="shared" si="8"/>
        <v>528947</v>
      </c>
      <c r="L106" s="63" t="str">
        <f t="shared" si="5"/>
        <v>OK</v>
      </c>
      <c r="M106" s="64" t="str">
        <f t="shared" si="6"/>
        <v>January</v>
      </c>
      <c r="N106" s="65">
        <f t="shared" si="7"/>
        <v>1900</v>
      </c>
    </row>
    <row r="107" spans="2:14" x14ac:dyDescent="0.25">
      <c r="B107" s="50" t="s">
        <v>711</v>
      </c>
      <c r="C107" s="51"/>
      <c r="D107" s="59"/>
      <c r="E107" s="82"/>
      <c r="F107" s="53"/>
      <c r="G107" s="60"/>
      <c r="H107" s="13"/>
      <c r="I107" s="79"/>
      <c r="J107" s="61"/>
      <c r="K107" s="62">
        <f t="shared" si="8"/>
        <v>528947</v>
      </c>
      <c r="L107" s="63" t="str">
        <f t="shared" si="5"/>
        <v>OK</v>
      </c>
      <c r="M107" s="64" t="str">
        <f t="shared" si="6"/>
        <v>January</v>
      </c>
      <c r="N107" s="65">
        <f t="shared" si="7"/>
        <v>1900</v>
      </c>
    </row>
    <row r="108" spans="2:14" x14ac:dyDescent="0.25">
      <c r="B108" s="50" t="s">
        <v>712</v>
      </c>
      <c r="C108" s="51"/>
      <c r="D108" s="59"/>
      <c r="E108" s="82"/>
      <c r="F108" s="53"/>
      <c r="G108" s="60"/>
      <c r="H108" s="13"/>
      <c r="I108" s="79"/>
      <c r="J108" s="61"/>
      <c r="K108" s="62">
        <f t="shared" si="8"/>
        <v>528947</v>
      </c>
      <c r="L108" s="63" t="str">
        <f t="shared" si="5"/>
        <v>OK</v>
      </c>
      <c r="M108" s="64" t="str">
        <f t="shared" si="6"/>
        <v>January</v>
      </c>
      <c r="N108" s="65">
        <f t="shared" si="7"/>
        <v>1900</v>
      </c>
    </row>
    <row r="109" spans="2:14" x14ac:dyDescent="0.25">
      <c r="B109" s="50" t="s">
        <v>713</v>
      </c>
      <c r="C109" s="51"/>
      <c r="D109" s="59"/>
      <c r="E109" s="82"/>
      <c r="F109" s="53"/>
      <c r="G109" s="60"/>
      <c r="H109" s="13"/>
      <c r="I109" s="79"/>
      <c r="J109" s="61"/>
      <c r="K109" s="62">
        <f t="shared" si="8"/>
        <v>528947</v>
      </c>
      <c r="L109" s="63" t="str">
        <f t="shared" si="5"/>
        <v>OK</v>
      </c>
      <c r="M109" s="64" t="str">
        <f t="shared" si="6"/>
        <v>January</v>
      </c>
      <c r="N109" s="65">
        <f t="shared" si="7"/>
        <v>1900</v>
      </c>
    </row>
    <row r="110" spans="2:14" x14ac:dyDescent="0.25">
      <c r="B110" s="50" t="s">
        <v>714</v>
      </c>
      <c r="C110" s="51"/>
      <c r="D110" s="59"/>
      <c r="E110" s="82"/>
      <c r="F110" s="53"/>
      <c r="G110" s="60"/>
      <c r="H110" s="13"/>
      <c r="I110" s="79"/>
      <c r="J110" s="61"/>
      <c r="K110" s="62">
        <f t="shared" si="8"/>
        <v>528947</v>
      </c>
      <c r="L110" s="63" t="str">
        <f t="shared" si="5"/>
        <v>OK</v>
      </c>
      <c r="M110" s="64" t="str">
        <f t="shared" si="6"/>
        <v>January</v>
      </c>
      <c r="N110" s="65">
        <f t="shared" si="7"/>
        <v>1900</v>
      </c>
    </row>
    <row r="111" spans="2:14" x14ac:dyDescent="0.25">
      <c r="B111" s="50" t="s">
        <v>715</v>
      </c>
      <c r="C111" s="51"/>
      <c r="D111" s="59"/>
      <c r="E111" s="82"/>
      <c r="F111" s="53"/>
      <c r="G111" s="60"/>
      <c r="H111" s="13"/>
      <c r="I111" s="79"/>
      <c r="J111" s="61"/>
      <c r="K111" s="62">
        <f t="shared" si="8"/>
        <v>528947</v>
      </c>
      <c r="L111" s="63" t="str">
        <f t="shared" si="5"/>
        <v>OK</v>
      </c>
      <c r="M111" s="64" t="str">
        <f t="shared" si="6"/>
        <v>January</v>
      </c>
      <c r="N111" s="65">
        <f t="shared" si="7"/>
        <v>1900</v>
      </c>
    </row>
    <row r="112" spans="2:14" x14ac:dyDescent="0.25">
      <c r="B112" s="50" t="s">
        <v>716</v>
      </c>
      <c r="C112" s="51"/>
      <c r="D112" s="59"/>
      <c r="E112" s="82"/>
      <c r="F112" s="53"/>
      <c r="G112" s="60"/>
      <c r="H112" s="13"/>
      <c r="I112" s="79"/>
      <c r="J112" s="61"/>
      <c r="K112" s="62">
        <f t="shared" si="8"/>
        <v>528947</v>
      </c>
      <c r="L112" s="63" t="str">
        <f t="shared" si="5"/>
        <v>OK</v>
      </c>
      <c r="M112" s="64" t="str">
        <f t="shared" si="6"/>
        <v>January</v>
      </c>
      <c r="N112" s="65">
        <f t="shared" si="7"/>
        <v>1900</v>
      </c>
    </row>
    <row r="113" spans="2:14" x14ac:dyDescent="0.25">
      <c r="B113" s="50" t="s">
        <v>717</v>
      </c>
      <c r="C113" s="51"/>
      <c r="D113" s="59"/>
      <c r="E113" s="82"/>
      <c r="F113" s="53"/>
      <c r="G113" s="60"/>
      <c r="H113" s="13"/>
      <c r="I113" s="79"/>
      <c r="J113" s="61"/>
      <c r="K113" s="62">
        <f t="shared" si="8"/>
        <v>528947</v>
      </c>
      <c r="L113" s="63" t="str">
        <f t="shared" si="5"/>
        <v>OK</v>
      </c>
      <c r="M113" s="64" t="str">
        <f t="shared" si="6"/>
        <v>January</v>
      </c>
      <c r="N113" s="65">
        <f t="shared" si="7"/>
        <v>1900</v>
      </c>
    </row>
    <row r="114" spans="2:14" x14ac:dyDescent="0.25">
      <c r="B114" s="50" t="s">
        <v>718</v>
      </c>
      <c r="C114" s="51"/>
      <c r="D114" s="59"/>
      <c r="E114" s="82"/>
      <c r="F114" s="53"/>
      <c r="G114" s="60"/>
      <c r="H114" s="13"/>
      <c r="I114" s="79"/>
      <c r="J114" s="61"/>
      <c r="K114" s="62">
        <f t="shared" si="8"/>
        <v>528947</v>
      </c>
      <c r="L114" s="63" t="str">
        <f t="shared" si="5"/>
        <v>OK</v>
      </c>
      <c r="M114" s="64" t="str">
        <f t="shared" si="6"/>
        <v>January</v>
      </c>
      <c r="N114" s="65">
        <f t="shared" si="7"/>
        <v>1900</v>
      </c>
    </row>
    <row r="115" spans="2:14" x14ac:dyDescent="0.25">
      <c r="B115" s="50" t="s">
        <v>719</v>
      </c>
      <c r="C115" s="51"/>
      <c r="D115" s="59"/>
      <c r="E115" s="82"/>
      <c r="F115" s="53"/>
      <c r="G115" s="60"/>
      <c r="H115" s="13"/>
      <c r="I115" s="79"/>
      <c r="J115" s="61"/>
      <c r="K115" s="62">
        <f t="shared" si="8"/>
        <v>528947</v>
      </c>
      <c r="L115" s="63" t="str">
        <f t="shared" si="5"/>
        <v>OK</v>
      </c>
      <c r="M115" s="64" t="str">
        <f t="shared" si="6"/>
        <v>January</v>
      </c>
      <c r="N115" s="65">
        <f t="shared" si="7"/>
        <v>1900</v>
      </c>
    </row>
    <row r="116" spans="2:14" x14ac:dyDescent="0.25">
      <c r="B116" s="50" t="s">
        <v>720</v>
      </c>
      <c r="C116" s="51"/>
      <c r="D116" s="59"/>
      <c r="E116" s="82"/>
      <c r="F116" s="53"/>
      <c r="G116" s="60"/>
      <c r="H116" s="13"/>
      <c r="I116" s="79"/>
      <c r="J116" s="61"/>
      <c r="K116" s="62">
        <f t="shared" si="8"/>
        <v>528947</v>
      </c>
      <c r="L116" s="63" t="str">
        <f t="shared" si="5"/>
        <v>OK</v>
      </c>
      <c r="M116" s="64" t="str">
        <f t="shared" si="6"/>
        <v>January</v>
      </c>
      <c r="N116" s="65">
        <f t="shared" si="7"/>
        <v>1900</v>
      </c>
    </row>
    <row r="117" spans="2:14" x14ac:dyDescent="0.25">
      <c r="B117" s="50" t="s">
        <v>721</v>
      </c>
      <c r="C117" s="51"/>
      <c r="D117" s="59"/>
      <c r="E117" s="82"/>
      <c r="F117" s="53"/>
      <c r="G117" s="60"/>
      <c r="H117" s="13"/>
      <c r="I117" s="79"/>
      <c r="J117" s="61"/>
      <c r="K117" s="62">
        <f t="shared" si="8"/>
        <v>528947</v>
      </c>
      <c r="L117" s="63" t="str">
        <f t="shared" si="5"/>
        <v>OK</v>
      </c>
      <c r="M117" s="64" t="str">
        <f t="shared" si="6"/>
        <v>January</v>
      </c>
      <c r="N117" s="65">
        <f t="shared" si="7"/>
        <v>1900</v>
      </c>
    </row>
    <row r="118" spans="2:14" x14ac:dyDescent="0.25">
      <c r="B118" s="50" t="s">
        <v>722</v>
      </c>
      <c r="C118" s="51"/>
      <c r="D118" s="59"/>
      <c r="E118" s="82"/>
      <c r="F118" s="53"/>
      <c r="G118" s="60"/>
      <c r="H118" s="13"/>
      <c r="I118" s="79"/>
      <c r="J118" s="61"/>
      <c r="K118" s="62">
        <f t="shared" si="8"/>
        <v>528947</v>
      </c>
      <c r="L118" s="63" t="str">
        <f t="shared" si="5"/>
        <v>OK</v>
      </c>
      <c r="M118" s="64" t="str">
        <f t="shared" si="6"/>
        <v>January</v>
      </c>
      <c r="N118" s="65">
        <f t="shared" si="7"/>
        <v>1900</v>
      </c>
    </row>
    <row r="119" spans="2:14" x14ac:dyDescent="0.25">
      <c r="B119" s="50" t="s">
        <v>723</v>
      </c>
      <c r="C119" s="51"/>
      <c r="D119" s="59"/>
      <c r="E119" s="82"/>
      <c r="F119" s="53"/>
      <c r="G119" s="60"/>
      <c r="H119" s="13"/>
      <c r="I119" s="79"/>
      <c r="J119" s="61"/>
      <c r="K119" s="62">
        <f t="shared" si="8"/>
        <v>528947</v>
      </c>
      <c r="L119" s="63" t="str">
        <f t="shared" si="5"/>
        <v>OK</v>
      </c>
      <c r="M119" s="64" t="str">
        <f t="shared" si="6"/>
        <v>January</v>
      </c>
      <c r="N119" s="65">
        <f t="shared" si="7"/>
        <v>1900</v>
      </c>
    </row>
    <row r="120" spans="2:14" x14ac:dyDescent="0.25">
      <c r="B120" s="50" t="s">
        <v>724</v>
      </c>
      <c r="C120" s="51"/>
      <c r="D120" s="59"/>
      <c r="E120" s="82"/>
      <c r="F120" s="53"/>
      <c r="G120" s="60"/>
      <c r="H120" s="13"/>
      <c r="I120" s="79"/>
      <c r="J120" s="61"/>
      <c r="K120" s="62">
        <f t="shared" si="8"/>
        <v>528947</v>
      </c>
      <c r="L120" s="63" t="str">
        <f t="shared" si="5"/>
        <v>OK</v>
      </c>
      <c r="M120" s="64" t="str">
        <f t="shared" si="6"/>
        <v>January</v>
      </c>
      <c r="N120" s="65">
        <f t="shared" si="7"/>
        <v>1900</v>
      </c>
    </row>
    <row r="121" spans="2:14" x14ac:dyDescent="0.25">
      <c r="B121" s="50" t="s">
        <v>725</v>
      </c>
      <c r="C121" s="51"/>
      <c r="D121" s="59"/>
      <c r="E121" s="82"/>
      <c r="F121" s="53"/>
      <c r="G121" s="60"/>
      <c r="H121" s="13"/>
      <c r="I121" s="79"/>
      <c r="J121" s="61"/>
      <c r="K121" s="62">
        <f t="shared" si="8"/>
        <v>528947</v>
      </c>
      <c r="L121" s="63" t="str">
        <f t="shared" si="5"/>
        <v>OK</v>
      </c>
      <c r="M121" s="64" t="str">
        <f t="shared" si="6"/>
        <v>January</v>
      </c>
      <c r="N121" s="65">
        <f t="shared" si="7"/>
        <v>1900</v>
      </c>
    </row>
    <row r="122" spans="2:14" x14ac:dyDescent="0.25">
      <c r="B122" s="50" t="s">
        <v>726</v>
      </c>
      <c r="C122" s="51"/>
      <c r="D122" s="59"/>
      <c r="E122" s="82"/>
      <c r="F122" s="53"/>
      <c r="G122" s="60"/>
      <c r="H122" s="13"/>
      <c r="I122" s="79"/>
      <c r="J122" s="61"/>
      <c r="K122" s="62">
        <f t="shared" si="8"/>
        <v>528947</v>
      </c>
      <c r="L122" s="63" t="str">
        <f t="shared" si="5"/>
        <v>OK</v>
      </c>
      <c r="M122" s="64" t="str">
        <f t="shared" si="6"/>
        <v>January</v>
      </c>
      <c r="N122" s="65">
        <f t="shared" si="7"/>
        <v>1900</v>
      </c>
    </row>
    <row r="123" spans="2:14" x14ac:dyDescent="0.25">
      <c r="B123" s="50" t="s">
        <v>727</v>
      </c>
      <c r="C123" s="51"/>
      <c r="D123" s="59"/>
      <c r="E123" s="82"/>
      <c r="F123" s="53"/>
      <c r="G123" s="60"/>
      <c r="H123" s="13"/>
      <c r="I123" s="79"/>
      <c r="J123" s="61"/>
      <c r="K123" s="62">
        <f t="shared" si="8"/>
        <v>528947</v>
      </c>
      <c r="L123" s="63" t="str">
        <f t="shared" si="5"/>
        <v>OK</v>
      </c>
      <c r="M123" s="64" t="str">
        <f t="shared" si="6"/>
        <v>January</v>
      </c>
      <c r="N123" s="65">
        <f t="shared" si="7"/>
        <v>1900</v>
      </c>
    </row>
    <row r="124" spans="2:14" x14ac:dyDescent="0.25">
      <c r="B124" s="50" t="s">
        <v>728</v>
      </c>
      <c r="C124" s="51"/>
      <c r="D124" s="59"/>
      <c r="E124" s="82"/>
      <c r="F124" s="53"/>
      <c r="G124" s="60"/>
      <c r="H124" s="13"/>
      <c r="I124" s="79"/>
      <c r="J124" s="61"/>
      <c r="K124" s="62">
        <f t="shared" si="8"/>
        <v>528947</v>
      </c>
      <c r="L124" s="63" t="str">
        <f t="shared" si="5"/>
        <v>OK</v>
      </c>
      <c r="M124" s="64" t="str">
        <f t="shared" si="6"/>
        <v>January</v>
      </c>
      <c r="N124" s="65">
        <f t="shared" si="7"/>
        <v>1900</v>
      </c>
    </row>
    <row r="125" spans="2:14" x14ac:dyDescent="0.25">
      <c r="B125" s="50" t="s">
        <v>729</v>
      </c>
      <c r="C125" s="51"/>
      <c r="D125" s="59"/>
      <c r="E125" s="82"/>
      <c r="F125" s="53"/>
      <c r="G125" s="60"/>
      <c r="H125" s="13"/>
      <c r="I125" s="79"/>
      <c r="J125" s="61"/>
      <c r="K125" s="62">
        <f t="shared" si="8"/>
        <v>528947</v>
      </c>
      <c r="L125" s="63" t="str">
        <f t="shared" si="5"/>
        <v>OK</v>
      </c>
      <c r="M125" s="64" t="str">
        <f t="shared" si="6"/>
        <v>January</v>
      </c>
      <c r="N125" s="65">
        <f t="shared" si="7"/>
        <v>1900</v>
      </c>
    </row>
    <row r="126" spans="2:14" x14ac:dyDescent="0.25">
      <c r="B126" s="50" t="s">
        <v>730</v>
      </c>
      <c r="C126" s="51"/>
      <c r="D126" s="59"/>
      <c r="E126" s="82"/>
      <c r="F126" s="53"/>
      <c r="G126" s="60"/>
      <c r="H126" s="13"/>
      <c r="I126" s="79"/>
      <c r="J126" s="61"/>
      <c r="K126" s="62">
        <f t="shared" si="8"/>
        <v>528947</v>
      </c>
      <c r="L126" s="63" t="str">
        <f t="shared" si="5"/>
        <v>OK</v>
      </c>
      <c r="M126" s="64" t="str">
        <f t="shared" si="6"/>
        <v>January</v>
      </c>
      <c r="N126" s="65">
        <f t="shared" si="7"/>
        <v>1900</v>
      </c>
    </row>
    <row r="127" spans="2:14" x14ac:dyDescent="0.25">
      <c r="B127" s="50" t="s">
        <v>731</v>
      </c>
      <c r="C127" s="51"/>
      <c r="D127" s="59"/>
      <c r="E127" s="82"/>
      <c r="F127" s="53"/>
      <c r="G127" s="60"/>
      <c r="H127" s="13"/>
      <c r="I127" s="79"/>
      <c r="J127" s="61"/>
      <c r="K127" s="62">
        <f t="shared" si="8"/>
        <v>528947</v>
      </c>
      <c r="L127" s="63" t="str">
        <f t="shared" si="5"/>
        <v>OK</v>
      </c>
      <c r="M127" s="64" t="str">
        <f t="shared" si="6"/>
        <v>January</v>
      </c>
      <c r="N127" s="65">
        <f t="shared" si="7"/>
        <v>1900</v>
      </c>
    </row>
    <row r="128" spans="2:14" x14ac:dyDescent="0.25">
      <c r="B128" s="50" t="s">
        <v>732</v>
      </c>
      <c r="C128" s="51"/>
      <c r="D128" s="59"/>
      <c r="E128" s="82"/>
      <c r="F128" s="53"/>
      <c r="G128" s="60"/>
      <c r="H128" s="13"/>
      <c r="I128" s="79"/>
      <c r="J128" s="61"/>
      <c r="K128" s="62">
        <f t="shared" si="8"/>
        <v>528947</v>
      </c>
      <c r="L128" s="63" t="str">
        <f t="shared" si="5"/>
        <v>OK</v>
      </c>
      <c r="M128" s="64" t="str">
        <f t="shared" si="6"/>
        <v>January</v>
      </c>
      <c r="N128" s="65">
        <f t="shared" si="7"/>
        <v>1900</v>
      </c>
    </row>
    <row r="129" spans="2:14" x14ac:dyDescent="0.25">
      <c r="B129" s="50" t="s">
        <v>733</v>
      </c>
      <c r="C129" s="51"/>
      <c r="D129" s="59"/>
      <c r="E129" s="82"/>
      <c r="F129" s="53"/>
      <c r="G129" s="60"/>
      <c r="H129" s="13"/>
      <c r="I129" s="79"/>
      <c r="J129" s="61"/>
      <c r="K129" s="62">
        <f t="shared" si="8"/>
        <v>528947</v>
      </c>
      <c r="L129" s="63" t="str">
        <f t="shared" si="5"/>
        <v>OK</v>
      </c>
      <c r="M129" s="64" t="str">
        <f t="shared" si="6"/>
        <v>January</v>
      </c>
      <c r="N129" s="65">
        <f t="shared" si="7"/>
        <v>1900</v>
      </c>
    </row>
    <row r="130" spans="2:14" x14ac:dyDescent="0.25">
      <c r="B130" s="50" t="s">
        <v>734</v>
      </c>
      <c r="C130" s="51"/>
      <c r="D130" s="59"/>
      <c r="E130" s="82"/>
      <c r="F130" s="53"/>
      <c r="G130" s="60"/>
      <c r="H130" s="13"/>
      <c r="I130" s="79"/>
      <c r="J130" s="61"/>
      <c r="K130" s="62">
        <f t="shared" si="8"/>
        <v>528947</v>
      </c>
      <c r="L130" s="63" t="str">
        <f t="shared" si="5"/>
        <v>OK</v>
      </c>
      <c r="M130" s="64" t="str">
        <f t="shared" si="6"/>
        <v>January</v>
      </c>
      <c r="N130" s="65">
        <f t="shared" si="7"/>
        <v>1900</v>
      </c>
    </row>
    <row r="131" spans="2:14" x14ac:dyDescent="0.25">
      <c r="B131" s="50" t="s">
        <v>735</v>
      </c>
      <c r="C131" s="51"/>
      <c r="D131" s="59"/>
      <c r="E131" s="82"/>
      <c r="F131" s="53"/>
      <c r="G131" s="60"/>
      <c r="H131" s="13"/>
      <c r="I131" s="79"/>
      <c r="J131" s="61"/>
      <c r="K131" s="62">
        <f t="shared" si="8"/>
        <v>528947</v>
      </c>
      <c r="L131" s="63" t="str">
        <f t="shared" si="5"/>
        <v>OK</v>
      </c>
      <c r="M131" s="64" t="str">
        <f t="shared" si="6"/>
        <v>January</v>
      </c>
      <c r="N131" s="65">
        <f t="shared" si="7"/>
        <v>1900</v>
      </c>
    </row>
    <row r="132" spans="2:14" x14ac:dyDescent="0.25">
      <c r="B132" s="50" t="s">
        <v>736</v>
      </c>
      <c r="C132" s="51"/>
      <c r="D132" s="59"/>
      <c r="E132" s="82"/>
      <c r="F132" s="53"/>
      <c r="G132" s="60"/>
      <c r="H132" s="13"/>
      <c r="I132" s="79"/>
      <c r="J132" s="61"/>
      <c r="K132" s="62">
        <f t="shared" si="8"/>
        <v>528947</v>
      </c>
      <c r="L132" s="63" t="str">
        <f t="shared" si="5"/>
        <v>OK</v>
      </c>
      <c r="M132" s="64" t="str">
        <f t="shared" si="6"/>
        <v>January</v>
      </c>
      <c r="N132" s="65">
        <f t="shared" si="7"/>
        <v>1900</v>
      </c>
    </row>
    <row r="133" spans="2:14" x14ac:dyDescent="0.25">
      <c r="B133" s="50" t="s">
        <v>737</v>
      </c>
      <c r="C133" s="51"/>
      <c r="D133" s="59"/>
      <c r="E133" s="82"/>
      <c r="F133" s="53"/>
      <c r="G133" s="60"/>
      <c r="H133" s="13"/>
      <c r="I133" s="79"/>
      <c r="J133" s="61"/>
      <c r="K133" s="62">
        <f t="shared" si="8"/>
        <v>528947</v>
      </c>
      <c r="L133" s="63" t="str">
        <f t="shared" si="5"/>
        <v>OK</v>
      </c>
      <c r="M133" s="64" t="str">
        <f t="shared" si="6"/>
        <v>January</v>
      </c>
      <c r="N133" s="65">
        <f t="shared" si="7"/>
        <v>1900</v>
      </c>
    </row>
    <row r="134" spans="2:14" x14ac:dyDescent="0.25">
      <c r="B134" s="50" t="s">
        <v>738</v>
      </c>
      <c r="C134" s="51"/>
      <c r="D134" s="59"/>
      <c r="E134" s="82"/>
      <c r="F134" s="53"/>
      <c r="G134" s="60"/>
      <c r="H134" s="13"/>
      <c r="I134" s="79"/>
      <c r="J134" s="61"/>
      <c r="K134" s="62">
        <f t="shared" si="8"/>
        <v>528947</v>
      </c>
      <c r="L134" s="63" t="str">
        <f t="shared" si="5"/>
        <v>OK</v>
      </c>
      <c r="M134" s="64" t="str">
        <f t="shared" si="6"/>
        <v>January</v>
      </c>
      <c r="N134" s="65">
        <f t="shared" si="7"/>
        <v>1900</v>
      </c>
    </row>
    <row r="135" spans="2:14" x14ac:dyDescent="0.25">
      <c r="B135" s="50" t="s">
        <v>739</v>
      </c>
      <c r="C135" s="51"/>
      <c r="D135" s="59"/>
      <c r="E135" s="82"/>
      <c r="F135" s="53"/>
      <c r="G135" s="60"/>
      <c r="H135" s="13"/>
      <c r="I135" s="79"/>
      <c r="J135" s="61"/>
      <c r="K135" s="62">
        <f t="shared" si="8"/>
        <v>528947</v>
      </c>
      <c r="L135" s="63" t="str">
        <f t="shared" si="5"/>
        <v>OK</v>
      </c>
      <c r="M135" s="64" t="str">
        <f t="shared" si="6"/>
        <v>January</v>
      </c>
      <c r="N135" s="65">
        <f t="shared" si="7"/>
        <v>1900</v>
      </c>
    </row>
    <row r="136" spans="2:14" x14ac:dyDescent="0.25">
      <c r="B136" s="50" t="s">
        <v>740</v>
      </c>
      <c r="C136" s="51"/>
      <c r="D136" s="59"/>
      <c r="E136" s="82"/>
      <c r="F136" s="53"/>
      <c r="G136" s="60"/>
      <c r="H136" s="13"/>
      <c r="I136" s="79"/>
      <c r="J136" s="61"/>
      <c r="K136" s="62">
        <f t="shared" si="8"/>
        <v>528947</v>
      </c>
      <c r="L136" s="63" t="str">
        <f t="shared" si="5"/>
        <v>OK</v>
      </c>
      <c r="M136" s="64" t="str">
        <f t="shared" si="6"/>
        <v>January</v>
      </c>
      <c r="N136" s="65">
        <f t="shared" si="7"/>
        <v>1900</v>
      </c>
    </row>
    <row r="137" spans="2:14" x14ac:dyDescent="0.25">
      <c r="B137" s="50" t="s">
        <v>741</v>
      </c>
      <c r="C137" s="51"/>
      <c r="D137" s="59"/>
      <c r="E137" s="82"/>
      <c r="F137" s="53"/>
      <c r="G137" s="60"/>
      <c r="H137" s="13"/>
      <c r="I137" s="79"/>
      <c r="J137" s="61"/>
      <c r="K137" s="62">
        <f t="shared" si="8"/>
        <v>528947</v>
      </c>
      <c r="L137" s="63" t="str">
        <f t="shared" si="5"/>
        <v>OK</v>
      </c>
      <c r="M137" s="64" t="str">
        <f t="shared" si="6"/>
        <v>January</v>
      </c>
      <c r="N137" s="65">
        <f t="shared" si="7"/>
        <v>1900</v>
      </c>
    </row>
    <row r="138" spans="2:14" x14ac:dyDescent="0.25">
      <c r="B138" s="50" t="s">
        <v>742</v>
      </c>
      <c r="C138" s="51"/>
      <c r="D138" s="59"/>
      <c r="E138" s="82"/>
      <c r="F138" s="53"/>
      <c r="G138" s="60"/>
      <c r="H138" s="13"/>
      <c r="I138" s="79"/>
      <c r="J138" s="61"/>
      <c r="K138" s="62">
        <f t="shared" si="8"/>
        <v>528947</v>
      </c>
      <c r="L138" s="63" t="str">
        <f t="shared" si="5"/>
        <v>OK</v>
      </c>
      <c r="M138" s="64" t="str">
        <f t="shared" si="6"/>
        <v>January</v>
      </c>
      <c r="N138" s="65">
        <f t="shared" si="7"/>
        <v>1900</v>
      </c>
    </row>
    <row r="139" spans="2:14" x14ac:dyDescent="0.25">
      <c r="B139" s="50" t="s">
        <v>743</v>
      </c>
      <c r="C139" s="51"/>
      <c r="D139" s="59"/>
      <c r="E139" s="82"/>
      <c r="F139" s="53"/>
      <c r="G139" s="60"/>
      <c r="H139" s="13"/>
      <c r="I139" s="79"/>
      <c r="J139" s="61"/>
      <c r="K139" s="62">
        <f t="shared" si="8"/>
        <v>528947</v>
      </c>
      <c r="L139" s="63" t="str">
        <f t="shared" ref="L139:L202" si="9">IF(AND(F139&lt;&gt;"",G139&lt;&gt;""),"ERROR","OK")</f>
        <v>OK</v>
      </c>
      <c r="M139" s="64" t="str">
        <f t="shared" ref="M139:M202" si="10">TEXT(C139,"mmmm")</f>
        <v>January</v>
      </c>
      <c r="N139" s="65">
        <f t="shared" ref="N139:N202" si="11">YEAR(C139)</f>
        <v>1900</v>
      </c>
    </row>
    <row r="140" spans="2:14" x14ac:dyDescent="0.25">
      <c r="B140" s="50" t="s">
        <v>744</v>
      </c>
      <c r="C140" s="51"/>
      <c r="D140" s="59"/>
      <c r="E140" s="82"/>
      <c r="F140" s="53"/>
      <c r="G140" s="60"/>
      <c r="H140" s="13"/>
      <c r="I140" s="79"/>
      <c r="J140" s="61"/>
      <c r="K140" s="62">
        <f t="shared" ref="K140:K203" si="12">($K139+$F140)-$G140</f>
        <v>528947</v>
      </c>
      <c r="L140" s="63" t="str">
        <f t="shared" si="9"/>
        <v>OK</v>
      </c>
      <c r="M140" s="64" t="str">
        <f t="shared" si="10"/>
        <v>January</v>
      </c>
      <c r="N140" s="65">
        <f t="shared" si="11"/>
        <v>1900</v>
      </c>
    </row>
    <row r="141" spans="2:14" x14ac:dyDescent="0.25">
      <c r="B141" s="50" t="s">
        <v>745</v>
      </c>
      <c r="C141" s="51"/>
      <c r="D141" s="59"/>
      <c r="E141" s="82"/>
      <c r="F141" s="53"/>
      <c r="G141" s="60"/>
      <c r="H141" s="13"/>
      <c r="I141" s="79"/>
      <c r="J141" s="61"/>
      <c r="K141" s="62">
        <f t="shared" si="12"/>
        <v>528947</v>
      </c>
      <c r="L141" s="63" t="str">
        <f t="shared" si="9"/>
        <v>OK</v>
      </c>
      <c r="M141" s="64" t="str">
        <f t="shared" si="10"/>
        <v>January</v>
      </c>
      <c r="N141" s="65">
        <f t="shared" si="11"/>
        <v>1900</v>
      </c>
    </row>
    <row r="142" spans="2:14" x14ac:dyDescent="0.25">
      <c r="B142" s="50" t="s">
        <v>746</v>
      </c>
      <c r="C142" s="51"/>
      <c r="D142" s="59"/>
      <c r="E142" s="82"/>
      <c r="F142" s="53"/>
      <c r="G142" s="60"/>
      <c r="H142" s="13"/>
      <c r="I142" s="79"/>
      <c r="J142" s="61"/>
      <c r="K142" s="62">
        <f t="shared" si="12"/>
        <v>528947</v>
      </c>
      <c r="L142" s="63" t="str">
        <f t="shared" si="9"/>
        <v>OK</v>
      </c>
      <c r="M142" s="64" t="str">
        <f t="shared" si="10"/>
        <v>January</v>
      </c>
      <c r="N142" s="65">
        <f t="shared" si="11"/>
        <v>1900</v>
      </c>
    </row>
    <row r="143" spans="2:14" x14ac:dyDescent="0.25">
      <c r="B143" s="50" t="s">
        <v>747</v>
      </c>
      <c r="C143" s="51"/>
      <c r="D143" s="59"/>
      <c r="E143" s="82"/>
      <c r="F143" s="53"/>
      <c r="G143" s="60"/>
      <c r="H143" s="13"/>
      <c r="I143" s="79"/>
      <c r="J143" s="61"/>
      <c r="K143" s="62">
        <f t="shared" si="12"/>
        <v>528947</v>
      </c>
      <c r="L143" s="63" t="str">
        <f t="shared" si="9"/>
        <v>OK</v>
      </c>
      <c r="M143" s="64" t="str">
        <f t="shared" si="10"/>
        <v>January</v>
      </c>
      <c r="N143" s="65">
        <f t="shared" si="11"/>
        <v>1900</v>
      </c>
    </row>
    <row r="144" spans="2:14" x14ac:dyDescent="0.25">
      <c r="B144" s="50" t="s">
        <v>748</v>
      </c>
      <c r="C144" s="51"/>
      <c r="D144" s="59"/>
      <c r="E144" s="82"/>
      <c r="F144" s="53"/>
      <c r="G144" s="60"/>
      <c r="H144" s="13"/>
      <c r="I144" s="79"/>
      <c r="J144" s="61"/>
      <c r="K144" s="62">
        <f t="shared" si="12"/>
        <v>528947</v>
      </c>
      <c r="L144" s="63" t="str">
        <f t="shared" si="9"/>
        <v>OK</v>
      </c>
      <c r="M144" s="64" t="str">
        <f t="shared" si="10"/>
        <v>January</v>
      </c>
      <c r="N144" s="65">
        <f t="shared" si="11"/>
        <v>1900</v>
      </c>
    </row>
    <row r="145" spans="2:14" x14ac:dyDescent="0.25">
      <c r="B145" s="50" t="s">
        <v>749</v>
      </c>
      <c r="C145" s="51"/>
      <c r="D145" s="59"/>
      <c r="E145" s="82"/>
      <c r="F145" s="53"/>
      <c r="G145" s="60"/>
      <c r="H145" s="13"/>
      <c r="I145" s="79"/>
      <c r="J145" s="61"/>
      <c r="K145" s="62">
        <f t="shared" si="12"/>
        <v>528947</v>
      </c>
      <c r="L145" s="63" t="str">
        <f t="shared" si="9"/>
        <v>OK</v>
      </c>
      <c r="M145" s="64" t="str">
        <f t="shared" si="10"/>
        <v>January</v>
      </c>
      <c r="N145" s="65">
        <f t="shared" si="11"/>
        <v>1900</v>
      </c>
    </row>
    <row r="146" spans="2:14" x14ac:dyDescent="0.25">
      <c r="B146" s="50" t="s">
        <v>750</v>
      </c>
      <c r="C146" s="51"/>
      <c r="D146" s="59"/>
      <c r="E146" s="82"/>
      <c r="F146" s="53"/>
      <c r="G146" s="60"/>
      <c r="H146" s="13"/>
      <c r="I146" s="79"/>
      <c r="J146" s="61"/>
      <c r="K146" s="62">
        <f t="shared" si="12"/>
        <v>528947</v>
      </c>
      <c r="L146" s="63" t="str">
        <f t="shared" si="9"/>
        <v>OK</v>
      </c>
      <c r="M146" s="64" t="str">
        <f t="shared" si="10"/>
        <v>January</v>
      </c>
      <c r="N146" s="65">
        <f t="shared" si="11"/>
        <v>1900</v>
      </c>
    </row>
    <row r="147" spans="2:14" x14ac:dyDescent="0.25">
      <c r="B147" s="50" t="s">
        <v>751</v>
      </c>
      <c r="C147" s="51"/>
      <c r="D147" s="59"/>
      <c r="E147" s="82"/>
      <c r="F147" s="53"/>
      <c r="G147" s="60"/>
      <c r="H147" s="13"/>
      <c r="I147" s="79"/>
      <c r="J147" s="61"/>
      <c r="K147" s="62">
        <f t="shared" si="12"/>
        <v>528947</v>
      </c>
      <c r="L147" s="63" t="str">
        <f t="shared" si="9"/>
        <v>OK</v>
      </c>
      <c r="M147" s="64" t="str">
        <f t="shared" si="10"/>
        <v>January</v>
      </c>
      <c r="N147" s="65">
        <f t="shared" si="11"/>
        <v>1900</v>
      </c>
    </row>
    <row r="148" spans="2:14" x14ac:dyDescent="0.25">
      <c r="B148" s="50" t="s">
        <v>752</v>
      </c>
      <c r="C148" s="51"/>
      <c r="D148" s="59"/>
      <c r="E148" s="82"/>
      <c r="F148" s="53"/>
      <c r="G148" s="60"/>
      <c r="H148" s="13"/>
      <c r="I148" s="79"/>
      <c r="J148" s="61"/>
      <c r="K148" s="62">
        <f t="shared" si="12"/>
        <v>528947</v>
      </c>
      <c r="L148" s="63" t="str">
        <f t="shared" si="9"/>
        <v>OK</v>
      </c>
      <c r="M148" s="64" t="str">
        <f t="shared" si="10"/>
        <v>January</v>
      </c>
      <c r="N148" s="65">
        <f t="shared" si="11"/>
        <v>1900</v>
      </c>
    </row>
    <row r="149" spans="2:14" x14ac:dyDescent="0.25">
      <c r="B149" s="50" t="s">
        <v>753</v>
      </c>
      <c r="C149" s="51"/>
      <c r="D149" s="59"/>
      <c r="E149" s="82"/>
      <c r="F149" s="53"/>
      <c r="G149" s="60"/>
      <c r="H149" s="13"/>
      <c r="I149" s="79"/>
      <c r="J149" s="61"/>
      <c r="K149" s="62">
        <f t="shared" si="12"/>
        <v>528947</v>
      </c>
      <c r="L149" s="63" t="str">
        <f t="shared" si="9"/>
        <v>OK</v>
      </c>
      <c r="M149" s="64" t="str">
        <f t="shared" si="10"/>
        <v>January</v>
      </c>
      <c r="N149" s="65">
        <f t="shared" si="11"/>
        <v>1900</v>
      </c>
    </row>
    <row r="150" spans="2:14" x14ac:dyDescent="0.25">
      <c r="B150" s="50" t="s">
        <v>754</v>
      </c>
      <c r="C150" s="51"/>
      <c r="D150" s="59"/>
      <c r="E150" s="82"/>
      <c r="F150" s="53"/>
      <c r="G150" s="60"/>
      <c r="H150" s="13"/>
      <c r="I150" s="79"/>
      <c r="J150" s="61"/>
      <c r="K150" s="62">
        <f t="shared" si="12"/>
        <v>528947</v>
      </c>
      <c r="L150" s="63" t="str">
        <f t="shared" si="9"/>
        <v>OK</v>
      </c>
      <c r="M150" s="64" t="str">
        <f t="shared" si="10"/>
        <v>January</v>
      </c>
      <c r="N150" s="65">
        <f t="shared" si="11"/>
        <v>1900</v>
      </c>
    </row>
    <row r="151" spans="2:14" x14ac:dyDescent="0.25">
      <c r="B151" s="50" t="s">
        <v>755</v>
      </c>
      <c r="C151" s="51"/>
      <c r="D151" s="59"/>
      <c r="E151" s="82"/>
      <c r="F151" s="53"/>
      <c r="G151" s="60"/>
      <c r="H151" s="13"/>
      <c r="I151" s="79"/>
      <c r="J151" s="61"/>
      <c r="K151" s="62">
        <f t="shared" si="12"/>
        <v>528947</v>
      </c>
      <c r="L151" s="63" t="str">
        <f t="shared" si="9"/>
        <v>OK</v>
      </c>
      <c r="M151" s="64" t="str">
        <f t="shared" si="10"/>
        <v>January</v>
      </c>
      <c r="N151" s="65">
        <f t="shared" si="11"/>
        <v>1900</v>
      </c>
    </row>
    <row r="152" spans="2:14" x14ac:dyDescent="0.25">
      <c r="B152" s="50" t="s">
        <v>756</v>
      </c>
      <c r="C152" s="51"/>
      <c r="D152" s="59"/>
      <c r="E152" s="82"/>
      <c r="F152" s="53"/>
      <c r="G152" s="60"/>
      <c r="H152" s="13"/>
      <c r="I152" s="79"/>
      <c r="J152" s="61"/>
      <c r="K152" s="62">
        <f t="shared" si="12"/>
        <v>528947</v>
      </c>
      <c r="L152" s="63" t="str">
        <f t="shared" si="9"/>
        <v>OK</v>
      </c>
      <c r="M152" s="64" t="str">
        <f t="shared" si="10"/>
        <v>January</v>
      </c>
      <c r="N152" s="65">
        <f t="shared" si="11"/>
        <v>1900</v>
      </c>
    </row>
    <row r="153" spans="2:14" x14ac:dyDescent="0.25">
      <c r="B153" s="50" t="s">
        <v>757</v>
      </c>
      <c r="C153" s="51"/>
      <c r="D153" s="59"/>
      <c r="E153" s="82"/>
      <c r="F153" s="53"/>
      <c r="G153" s="60"/>
      <c r="H153" s="13"/>
      <c r="I153" s="79"/>
      <c r="J153" s="61"/>
      <c r="K153" s="62">
        <f t="shared" si="12"/>
        <v>528947</v>
      </c>
      <c r="L153" s="63" t="str">
        <f t="shared" si="9"/>
        <v>OK</v>
      </c>
      <c r="M153" s="64" t="str">
        <f t="shared" si="10"/>
        <v>January</v>
      </c>
      <c r="N153" s="65">
        <f t="shared" si="11"/>
        <v>1900</v>
      </c>
    </row>
    <row r="154" spans="2:14" x14ac:dyDescent="0.25">
      <c r="B154" s="50" t="s">
        <v>758</v>
      </c>
      <c r="C154" s="51"/>
      <c r="D154" s="59"/>
      <c r="E154" s="82"/>
      <c r="F154" s="53"/>
      <c r="G154" s="60"/>
      <c r="H154" s="13"/>
      <c r="I154" s="79"/>
      <c r="J154" s="61"/>
      <c r="K154" s="62">
        <f t="shared" si="12"/>
        <v>528947</v>
      </c>
      <c r="L154" s="63" t="str">
        <f t="shared" si="9"/>
        <v>OK</v>
      </c>
      <c r="M154" s="64" t="str">
        <f t="shared" si="10"/>
        <v>January</v>
      </c>
      <c r="N154" s="65">
        <f t="shared" si="11"/>
        <v>1900</v>
      </c>
    </row>
    <row r="155" spans="2:14" x14ac:dyDescent="0.25">
      <c r="B155" s="50" t="s">
        <v>759</v>
      </c>
      <c r="C155" s="51"/>
      <c r="D155" s="59"/>
      <c r="E155" s="82"/>
      <c r="F155" s="53"/>
      <c r="G155" s="60"/>
      <c r="H155" s="13"/>
      <c r="I155" s="79"/>
      <c r="J155" s="61"/>
      <c r="K155" s="62">
        <f t="shared" si="12"/>
        <v>528947</v>
      </c>
      <c r="L155" s="63" t="str">
        <f t="shared" si="9"/>
        <v>OK</v>
      </c>
      <c r="M155" s="64" t="str">
        <f t="shared" si="10"/>
        <v>January</v>
      </c>
      <c r="N155" s="65">
        <f t="shared" si="11"/>
        <v>1900</v>
      </c>
    </row>
    <row r="156" spans="2:14" x14ac:dyDescent="0.25">
      <c r="B156" s="50" t="s">
        <v>760</v>
      </c>
      <c r="C156" s="51"/>
      <c r="D156" s="59"/>
      <c r="E156" s="82"/>
      <c r="F156" s="53"/>
      <c r="G156" s="60"/>
      <c r="H156" s="13"/>
      <c r="I156" s="79"/>
      <c r="J156" s="61"/>
      <c r="K156" s="62">
        <f t="shared" si="12"/>
        <v>528947</v>
      </c>
      <c r="L156" s="63" t="str">
        <f t="shared" si="9"/>
        <v>OK</v>
      </c>
      <c r="M156" s="64" t="str">
        <f t="shared" si="10"/>
        <v>January</v>
      </c>
      <c r="N156" s="65">
        <f t="shared" si="11"/>
        <v>1900</v>
      </c>
    </row>
    <row r="157" spans="2:14" x14ac:dyDescent="0.25">
      <c r="B157" s="50" t="s">
        <v>761</v>
      </c>
      <c r="C157" s="51"/>
      <c r="D157" s="59"/>
      <c r="E157" s="82"/>
      <c r="F157" s="53"/>
      <c r="G157" s="60"/>
      <c r="H157" s="13"/>
      <c r="I157" s="79"/>
      <c r="J157" s="61"/>
      <c r="K157" s="62">
        <f t="shared" si="12"/>
        <v>528947</v>
      </c>
      <c r="L157" s="63" t="str">
        <f t="shared" si="9"/>
        <v>OK</v>
      </c>
      <c r="M157" s="64" t="str">
        <f t="shared" si="10"/>
        <v>January</v>
      </c>
      <c r="N157" s="65">
        <f t="shared" si="11"/>
        <v>1900</v>
      </c>
    </row>
    <row r="158" spans="2:14" x14ac:dyDescent="0.25">
      <c r="B158" s="50" t="s">
        <v>762</v>
      </c>
      <c r="C158" s="51"/>
      <c r="D158" s="59"/>
      <c r="E158" s="82"/>
      <c r="F158" s="53"/>
      <c r="G158" s="60"/>
      <c r="H158" s="13"/>
      <c r="I158" s="79"/>
      <c r="J158" s="61"/>
      <c r="K158" s="62">
        <f t="shared" si="12"/>
        <v>528947</v>
      </c>
      <c r="L158" s="63" t="str">
        <f t="shared" si="9"/>
        <v>OK</v>
      </c>
      <c r="M158" s="64" t="str">
        <f t="shared" si="10"/>
        <v>January</v>
      </c>
      <c r="N158" s="65">
        <f t="shared" si="11"/>
        <v>1900</v>
      </c>
    </row>
    <row r="159" spans="2:14" x14ac:dyDescent="0.25">
      <c r="B159" s="50" t="s">
        <v>763</v>
      </c>
      <c r="C159" s="51"/>
      <c r="D159" s="59"/>
      <c r="E159" s="82"/>
      <c r="F159" s="53"/>
      <c r="G159" s="60"/>
      <c r="H159" s="13"/>
      <c r="I159" s="79"/>
      <c r="J159" s="61"/>
      <c r="K159" s="62">
        <f t="shared" si="12"/>
        <v>528947</v>
      </c>
      <c r="L159" s="63" t="str">
        <f t="shared" si="9"/>
        <v>OK</v>
      </c>
      <c r="M159" s="64" t="str">
        <f t="shared" si="10"/>
        <v>January</v>
      </c>
      <c r="N159" s="65">
        <f t="shared" si="11"/>
        <v>1900</v>
      </c>
    </row>
    <row r="160" spans="2:14" x14ac:dyDescent="0.25">
      <c r="B160" s="50" t="s">
        <v>764</v>
      </c>
      <c r="C160" s="51"/>
      <c r="D160" s="59"/>
      <c r="E160" s="82"/>
      <c r="F160" s="53"/>
      <c r="G160" s="60"/>
      <c r="H160" s="13"/>
      <c r="I160" s="79"/>
      <c r="J160" s="61"/>
      <c r="K160" s="62">
        <f t="shared" si="12"/>
        <v>528947</v>
      </c>
      <c r="L160" s="63" t="str">
        <f t="shared" si="9"/>
        <v>OK</v>
      </c>
      <c r="M160" s="64" t="str">
        <f t="shared" si="10"/>
        <v>January</v>
      </c>
      <c r="N160" s="65">
        <f t="shared" si="11"/>
        <v>1900</v>
      </c>
    </row>
    <row r="161" spans="2:14" x14ac:dyDescent="0.25">
      <c r="B161" s="50" t="s">
        <v>765</v>
      </c>
      <c r="C161" s="51"/>
      <c r="D161" s="59"/>
      <c r="E161" s="82"/>
      <c r="F161" s="53"/>
      <c r="G161" s="60"/>
      <c r="H161" s="13"/>
      <c r="I161" s="79"/>
      <c r="J161" s="61"/>
      <c r="K161" s="62">
        <f t="shared" si="12"/>
        <v>528947</v>
      </c>
      <c r="L161" s="63" t="str">
        <f t="shared" si="9"/>
        <v>OK</v>
      </c>
      <c r="M161" s="64" t="str">
        <f t="shared" si="10"/>
        <v>January</v>
      </c>
      <c r="N161" s="65">
        <f t="shared" si="11"/>
        <v>1900</v>
      </c>
    </row>
    <row r="162" spans="2:14" x14ac:dyDescent="0.25">
      <c r="B162" s="50" t="s">
        <v>766</v>
      </c>
      <c r="C162" s="51"/>
      <c r="D162" s="59"/>
      <c r="E162" s="82"/>
      <c r="F162" s="53"/>
      <c r="G162" s="60"/>
      <c r="H162" s="13"/>
      <c r="I162" s="79"/>
      <c r="J162" s="61"/>
      <c r="K162" s="62">
        <f t="shared" si="12"/>
        <v>528947</v>
      </c>
      <c r="L162" s="63" t="str">
        <f t="shared" si="9"/>
        <v>OK</v>
      </c>
      <c r="M162" s="64" t="str">
        <f t="shared" si="10"/>
        <v>January</v>
      </c>
      <c r="N162" s="65">
        <f t="shared" si="11"/>
        <v>1900</v>
      </c>
    </row>
    <row r="163" spans="2:14" x14ac:dyDescent="0.25">
      <c r="B163" s="50" t="s">
        <v>767</v>
      </c>
      <c r="C163" s="51"/>
      <c r="D163" s="59"/>
      <c r="E163" s="82"/>
      <c r="F163" s="53"/>
      <c r="G163" s="60"/>
      <c r="H163" s="13"/>
      <c r="I163" s="79"/>
      <c r="J163" s="61"/>
      <c r="K163" s="62">
        <f t="shared" si="12"/>
        <v>528947</v>
      </c>
      <c r="L163" s="63" t="str">
        <f t="shared" si="9"/>
        <v>OK</v>
      </c>
      <c r="M163" s="64" t="str">
        <f t="shared" si="10"/>
        <v>January</v>
      </c>
      <c r="N163" s="65">
        <f t="shared" si="11"/>
        <v>1900</v>
      </c>
    </row>
    <row r="164" spans="2:14" x14ac:dyDescent="0.25">
      <c r="B164" s="50" t="s">
        <v>768</v>
      </c>
      <c r="C164" s="51"/>
      <c r="D164" s="59"/>
      <c r="E164" s="82"/>
      <c r="F164" s="53"/>
      <c r="G164" s="60"/>
      <c r="H164" s="13"/>
      <c r="I164" s="79"/>
      <c r="J164" s="61"/>
      <c r="K164" s="62">
        <f t="shared" si="12"/>
        <v>528947</v>
      </c>
      <c r="L164" s="63" t="str">
        <f t="shared" si="9"/>
        <v>OK</v>
      </c>
      <c r="M164" s="64" t="str">
        <f t="shared" si="10"/>
        <v>January</v>
      </c>
      <c r="N164" s="65">
        <f t="shared" si="11"/>
        <v>1900</v>
      </c>
    </row>
    <row r="165" spans="2:14" x14ac:dyDescent="0.25">
      <c r="B165" s="50" t="s">
        <v>769</v>
      </c>
      <c r="C165" s="51"/>
      <c r="D165" s="59"/>
      <c r="E165" s="82"/>
      <c r="F165" s="53"/>
      <c r="G165" s="60"/>
      <c r="H165" s="13"/>
      <c r="I165" s="79"/>
      <c r="J165" s="61"/>
      <c r="K165" s="62">
        <f t="shared" si="12"/>
        <v>528947</v>
      </c>
      <c r="L165" s="63" t="str">
        <f t="shared" si="9"/>
        <v>OK</v>
      </c>
      <c r="M165" s="64" t="str">
        <f t="shared" si="10"/>
        <v>January</v>
      </c>
      <c r="N165" s="65">
        <f t="shared" si="11"/>
        <v>1900</v>
      </c>
    </row>
    <row r="166" spans="2:14" x14ac:dyDescent="0.25">
      <c r="B166" s="50" t="s">
        <v>770</v>
      </c>
      <c r="C166" s="51"/>
      <c r="D166" s="59"/>
      <c r="E166" s="82"/>
      <c r="F166" s="53"/>
      <c r="G166" s="60"/>
      <c r="H166" s="13"/>
      <c r="I166" s="79"/>
      <c r="J166" s="61"/>
      <c r="K166" s="62">
        <f t="shared" si="12"/>
        <v>528947</v>
      </c>
      <c r="L166" s="63" t="str">
        <f t="shared" si="9"/>
        <v>OK</v>
      </c>
      <c r="M166" s="64" t="str">
        <f t="shared" si="10"/>
        <v>January</v>
      </c>
      <c r="N166" s="65">
        <f t="shared" si="11"/>
        <v>1900</v>
      </c>
    </row>
    <row r="167" spans="2:14" x14ac:dyDescent="0.25">
      <c r="B167" s="50" t="s">
        <v>771</v>
      </c>
      <c r="C167" s="51"/>
      <c r="D167" s="59"/>
      <c r="E167" s="82"/>
      <c r="F167" s="53"/>
      <c r="G167" s="60"/>
      <c r="H167" s="13"/>
      <c r="I167" s="79"/>
      <c r="J167" s="61"/>
      <c r="K167" s="62">
        <f t="shared" si="12"/>
        <v>528947</v>
      </c>
      <c r="L167" s="63" t="str">
        <f t="shared" si="9"/>
        <v>OK</v>
      </c>
      <c r="M167" s="64" t="str">
        <f t="shared" si="10"/>
        <v>January</v>
      </c>
      <c r="N167" s="65">
        <f t="shared" si="11"/>
        <v>1900</v>
      </c>
    </row>
    <row r="168" spans="2:14" x14ac:dyDescent="0.25">
      <c r="B168" s="50" t="s">
        <v>772</v>
      </c>
      <c r="C168" s="51"/>
      <c r="D168" s="59"/>
      <c r="E168" s="82"/>
      <c r="F168" s="53"/>
      <c r="G168" s="60"/>
      <c r="H168" s="13"/>
      <c r="I168" s="79"/>
      <c r="J168" s="61"/>
      <c r="K168" s="62">
        <f t="shared" si="12"/>
        <v>528947</v>
      </c>
      <c r="L168" s="63" t="str">
        <f t="shared" si="9"/>
        <v>OK</v>
      </c>
      <c r="M168" s="64" t="str">
        <f t="shared" si="10"/>
        <v>January</v>
      </c>
      <c r="N168" s="65">
        <f t="shared" si="11"/>
        <v>1900</v>
      </c>
    </row>
    <row r="169" spans="2:14" x14ac:dyDescent="0.25">
      <c r="B169" s="50" t="s">
        <v>773</v>
      </c>
      <c r="C169" s="51"/>
      <c r="D169" s="59"/>
      <c r="E169" s="82"/>
      <c r="F169" s="53"/>
      <c r="G169" s="60"/>
      <c r="H169" s="13"/>
      <c r="I169" s="79"/>
      <c r="J169" s="61"/>
      <c r="K169" s="62">
        <f t="shared" si="12"/>
        <v>528947</v>
      </c>
      <c r="L169" s="63" t="str">
        <f t="shared" si="9"/>
        <v>OK</v>
      </c>
      <c r="M169" s="64" t="str">
        <f t="shared" si="10"/>
        <v>January</v>
      </c>
      <c r="N169" s="65">
        <f t="shared" si="11"/>
        <v>1900</v>
      </c>
    </row>
    <row r="170" spans="2:14" x14ac:dyDescent="0.25">
      <c r="B170" s="50" t="s">
        <v>774</v>
      </c>
      <c r="C170" s="51"/>
      <c r="D170" s="59"/>
      <c r="E170" s="82"/>
      <c r="F170" s="53"/>
      <c r="G170" s="60"/>
      <c r="H170" s="13"/>
      <c r="I170" s="79"/>
      <c r="J170" s="61"/>
      <c r="K170" s="62">
        <f t="shared" si="12"/>
        <v>528947</v>
      </c>
      <c r="L170" s="63" t="str">
        <f t="shared" si="9"/>
        <v>OK</v>
      </c>
      <c r="M170" s="64" t="str">
        <f t="shared" si="10"/>
        <v>January</v>
      </c>
      <c r="N170" s="65">
        <f t="shared" si="11"/>
        <v>1900</v>
      </c>
    </row>
    <row r="171" spans="2:14" x14ac:dyDescent="0.25">
      <c r="B171" s="50" t="s">
        <v>775</v>
      </c>
      <c r="C171" s="51"/>
      <c r="D171" s="59"/>
      <c r="E171" s="82"/>
      <c r="F171" s="53"/>
      <c r="G171" s="60"/>
      <c r="H171" s="13"/>
      <c r="I171" s="79"/>
      <c r="J171" s="61"/>
      <c r="K171" s="62">
        <f t="shared" si="12"/>
        <v>528947</v>
      </c>
      <c r="L171" s="63" t="str">
        <f t="shared" si="9"/>
        <v>OK</v>
      </c>
      <c r="M171" s="64" t="str">
        <f t="shared" si="10"/>
        <v>January</v>
      </c>
      <c r="N171" s="65">
        <f t="shared" si="11"/>
        <v>1900</v>
      </c>
    </row>
    <row r="172" spans="2:14" x14ac:dyDescent="0.25">
      <c r="B172" s="50" t="s">
        <v>776</v>
      </c>
      <c r="C172" s="51"/>
      <c r="D172" s="59"/>
      <c r="E172" s="82"/>
      <c r="F172" s="53"/>
      <c r="G172" s="60"/>
      <c r="H172" s="13"/>
      <c r="I172" s="79"/>
      <c r="J172" s="61"/>
      <c r="K172" s="62">
        <f t="shared" si="12"/>
        <v>528947</v>
      </c>
      <c r="L172" s="63" t="str">
        <f t="shared" si="9"/>
        <v>OK</v>
      </c>
      <c r="M172" s="64" t="str">
        <f t="shared" si="10"/>
        <v>January</v>
      </c>
      <c r="N172" s="65">
        <f t="shared" si="11"/>
        <v>1900</v>
      </c>
    </row>
    <row r="173" spans="2:14" x14ac:dyDescent="0.25">
      <c r="B173" s="50" t="s">
        <v>777</v>
      </c>
      <c r="C173" s="51"/>
      <c r="D173" s="59"/>
      <c r="E173" s="82"/>
      <c r="F173" s="53"/>
      <c r="G173" s="60"/>
      <c r="H173" s="13"/>
      <c r="I173" s="79"/>
      <c r="J173" s="61"/>
      <c r="K173" s="62">
        <f t="shared" si="12"/>
        <v>528947</v>
      </c>
      <c r="L173" s="63" t="str">
        <f t="shared" si="9"/>
        <v>OK</v>
      </c>
      <c r="M173" s="64" t="str">
        <f t="shared" si="10"/>
        <v>January</v>
      </c>
      <c r="N173" s="65">
        <f t="shared" si="11"/>
        <v>1900</v>
      </c>
    </row>
    <row r="174" spans="2:14" x14ac:dyDescent="0.25">
      <c r="B174" s="50" t="s">
        <v>778</v>
      </c>
      <c r="C174" s="51"/>
      <c r="D174" s="59"/>
      <c r="E174" s="82"/>
      <c r="F174" s="53"/>
      <c r="G174" s="60"/>
      <c r="H174" s="13"/>
      <c r="I174" s="79"/>
      <c r="J174" s="61"/>
      <c r="K174" s="62">
        <f t="shared" si="12"/>
        <v>528947</v>
      </c>
      <c r="L174" s="63" t="str">
        <f t="shared" si="9"/>
        <v>OK</v>
      </c>
      <c r="M174" s="64" t="str">
        <f t="shared" si="10"/>
        <v>January</v>
      </c>
      <c r="N174" s="65">
        <f t="shared" si="11"/>
        <v>1900</v>
      </c>
    </row>
    <row r="175" spans="2:14" x14ac:dyDescent="0.25">
      <c r="B175" s="50" t="s">
        <v>779</v>
      </c>
      <c r="C175" s="51"/>
      <c r="D175" s="59"/>
      <c r="E175" s="82"/>
      <c r="F175" s="53"/>
      <c r="G175" s="60"/>
      <c r="H175" s="13"/>
      <c r="I175" s="79"/>
      <c r="J175" s="61"/>
      <c r="K175" s="62">
        <f t="shared" si="12"/>
        <v>528947</v>
      </c>
      <c r="L175" s="63" t="str">
        <f t="shared" si="9"/>
        <v>OK</v>
      </c>
      <c r="M175" s="64" t="str">
        <f t="shared" si="10"/>
        <v>January</v>
      </c>
      <c r="N175" s="65">
        <f t="shared" si="11"/>
        <v>1900</v>
      </c>
    </row>
    <row r="176" spans="2:14" x14ac:dyDescent="0.25">
      <c r="B176" s="50" t="s">
        <v>780</v>
      </c>
      <c r="C176" s="51"/>
      <c r="D176" s="59"/>
      <c r="E176" s="82"/>
      <c r="F176" s="53"/>
      <c r="G176" s="60"/>
      <c r="H176" s="13"/>
      <c r="I176" s="79"/>
      <c r="J176" s="61"/>
      <c r="K176" s="62">
        <f t="shared" si="12"/>
        <v>528947</v>
      </c>
      <c r="L176" s="63" t="str">
        <f t="shared" si="9"/>
        <v>OK</v>
      </c>
      <c r="M176" s="64" t="str">
        <f t="shared" si="10"/>
        <v>January</v>
      </c>
      <c r="N176" s="65">
        <f t="shared" si="11"/>
        <v>1900</v>
      </c>
    </row>
    <row r="177" spans="2:14" x14ac:dyDescent="0.25">
      <c r="B177" s="50" t="s">
        <v>781</v>
      </c>
      <c r="C177" s="51"/>
      <c r="D177" s="59"/>
      <c r="E177" s="82"/>
      <c r="F177" s="53"/>
      <c r="G177" s="60"/>
      <c r="H177" s="13"/>
      <c r="I177" s="79"/>
      <c r="J177" s="61"/>
      <c r="K177" s="62">
        <f t="shared" si="12"/>
        <v>528947</v>
      </c>
      <c r="L177" s="63" t="str">
        <f t="shared" si="9"/>
        <v>OK</v>
      </c>
      <c r="M177" s="64" t="str">
        <f t="shared" si="10"/>
        <v>January</v>
      </c>
      <c r="N177" s="65">
        <f t="shared" si="11"/>
        <v>1900</v>
      </c>
    </row>
    <row r="178" spans="2:14" x14ac:dyDescent="0.25">
      <c r="B178" s="50" t="s">
        <v>782</v>
      </c>
      <c r="C178" s="51"/>
      <c r="D178" s="59"/>
      <c r="E178" s="82"/>
      <c r="F178" s="53"/>
      <c r="G178" s="60"/>
      <c r="H178" s="13"/>
      <c r="I178" s="79"/>
      <c r="J178" s="61"/>
      <c r="K178" s="62">
        <f t="shared" si="12"/>
        <v>528947</v>
      </c>
      <c r="L178" s="63" t="str">
        <f t="shared" si="9"/>
        <v>OK</v>
      </c>
      <c r="M178" s="64" t="str">
        <f t="shared" si="10"/>
        <v>January</v>
      </c>
      <c r="N178" s="65">
        <f t="shared" si="11"/>
        <v>1900</v>
      </c>
    </row>
    <row r="179" spans="2:14" x14ac:dyDescent="0.25">
      <c r="B179" s="50" t="s">
        <v>783</v>
      </c>
      <c r="C179" s="51"/>
      <c r="D179" s="59"/>
      <c r="E179" s="82"/>
      <c r="F179" s="53"/>
      <c r="G179" s="60"/>
      <c r="H179" s="13"/>
      <c r="I179" s="79"/>
      <c r="J179" s="61"/>
      <c r="K179" s="62">
        <f t="shared" si="12"/>
        <v>528947</v>
      </c>
      <c r="L179" s="63" t="str">
        <f t="shared" si="9"/>
        <v>OK</v>
      </c>
      <c r="M179" s="64" t="str">
        <f t="shared" si="10"/>
        <v>January</v>
      </c>
      <c r="N179" s="65">
        <f t="shared" si="11"/>
        <v>1900</v>
      </c>
    </row>
    <row r="180" spans="2:14" x14ac:dyDescent="0.25">
      <c r="B180" s="50" t="s">
        <v>784</v>
      </c>
      <c r="C180" s="51"/>
      <c r="D180" s="59"/>
      <c r="E180" s="82"/>
      <c r="F180" s="53"/>
      <c r="G180" s="60"/>
      <c r="H180" s="13"/>
      <c r="I180" s="79"/>
      <c r="J180" s="61"/>
      <c r="K180" s="62">
        <f t="shared" si="12"/>
        <v>528947</v>
      </c>
      <c r="L180" s="63" t="str">
        <f t="shared" si="9"/>
        <v>OK</v>
      </c>
      <c r="M180" s="64" t="str">
        <f t="shared" si="10"/>
        <v>January</v>
      </c>
      <c r="N180" s="65">
        <f t="shared" si="11"/>
        <v>1900</v>
      </c>
    </row>
    <row r="181" spans="2:14" x14ac:dyDescent="0.25">
      <c r="B181" s="50" t="s">
        <v>785</v>
      </c>
      <c r="C181" s="51"/>
      <c r="D181" s="59"/>
      <c r="E181" s="82"/>
      <c r="F181" s="53"/>
      <c r="G181" s="60"/>
      <c r="H181" s="13"/>
      <c r="I181" s="79"/>
      <c r="J181" s="61"/>
      <c r="K181" s="62">
        <f t="shared" si="12"/>
        <v>528947</v>
      </c>
      <c r="L181" s="63" t="str">
        <f t="shared" si="9"/>
        <v>OK</v>
      </c>
      <c r="M181" s="64" t="str">
        <f t="shared" si="10"/>
        <v>January</v>
      </c>
      <c r="N181" s="65">
        <f t="shared" si="11"/>
        <v>1900</v>
      </c>
    </row>
    <row r="182" spans="2:14" x14ac:dyDescent="0.25">
      <c r="B182" s="50" t="s">
        <v>786</v>
      </c>
      <c r="C182" s="51"/>
      <c r="D182" s="59"/>
      <c r="E182" s="82"/>
      <c r="F182" s="53"/>
      <c r="G182" s="60"/>
      <c r="H182" s="13"/>
      <c r="I182" s="79"/>
      <c r="J182" s="61"/>
      <c r="K182" s="62">
        <f t="shared" si="12"/>
        <v>528947</v>
      </c>
      <c r="L182" s="63" t="str">
        <f t="shared" si="9"/>
        <v>OK</v>
      </c>
      <c r="M182" s="64" t="str">
        <f t="shared" si="10"/>
        <v>January</v>
      </c>
      <c r="N182" s="65">
        <f t="shared" si="11"/>
        <v>1900</v>
      </c>
    </row>
    <row r="183" spans="2:14" x14ac:dyDescent="0.25">
      <c r="B183" s="50" t="s">
        <v>787</v>
      </c>
      <c r="C183" s="51"/>
      <c r="D183" s="59"/>
      <c r="E183" s="82"/>
      <c r="F183" s="53"/>
      <c r="G183" s="60"/>
      <c r="H183" s="13"/>
      <c r="I183" s="79"/>
      <c r="J183" s="61"/>
      <c r="K183" s="62">
        <f t="shared" si="12"/>
        <v>528947</v>
      </c>
      <c r="L183" s="63" t="str">
        <f t="shared" si="9"/>
        <v>OK</v>
      </c>
      <c r="M183" s="64" t="str">
        <f t="shared" si="10"/>
        <v>January</v>
      </c>
      <c r="N183" s="65">
        <f t="shared" si="11"/>
        <v>1900</v>
      </c>
    </row>
    <row r="184" spans="2:14" x14ac:dyDescent="0.25">
      <c r="B184" s="50" t="s">
        <v>788</v>
      </c>
      <c r="C184" s="51"/>
      <c r="D184" s="59"/>
      <c r="E184" s="82"/>
      <c r="F184" s="53"/>
      <c r="G184" s="60"/>
      <c r="H184" s="13"/>
      <c r="I184" s="79"/>
      <c r="J184" s="61"/>
      <c r="K184" s="62">
        <f t="shared" si="12"/>
        <v>528947</v>
      </c>
      <c r="L184" s="63" t="str">
        <f t="shared" si="9"/>
        <v>OK</v>
      </c>
      <c r="M184" s="64" t="str">
        <f t="shared" si="10"/>
        <v>January</v>
      </c>
      <c r="N184" s="65">
        <f t="shared" si="11"/>
        <v>1900</v>
      </c>
    </row>
    <row r="185" spans="2:14" x14ac:dyDescent="0.25">
      <c r="B185" s="50" t="s">
        <v>789</v>
      </c>
      <c r="C185" s="51"/>
      <c r="D185" s="59"/>
      <c r="E185" s="82"/>
      <c r="F185" s="53"/>
      <c r="G185" s="60"/>
      <c r="H185" s="13"/>
      <c r="I185" s="79"/>
      <c r="J185" s="61"/>
      <c r="K185" s="62">
        <f t="shared" si="12"/>
        <v>528947</v>
      </c>
      <c r="L185" s="63" t="str">
        <f t="shared" si="9"/>
        <v>OK</v>
      </c>
      <c r="M185" s="64" t="str">
        <f t="shared" si="10"/>
        <v>January</v>
      </c>
      <c r="N185" s="65">
        <f t="shared" si="11"/>
        <v>1900</v>
      </c>
    </row>
    <row r="186" spans="2:14" x14ac:dyDescent="0.25">
      <c r="B186" s="50" t="s">
        <v>790</v>
      </c>
      <c r="C186" s="51"/>
      <c r="D186" s="59"/>
      <c r="E186" s="82"/>
      <c r="F186" s="53"/>
      <c r="G186" s="60"/>
      <c r="H186" s="13"/>
      <c r="I186" s="79"/>
      <c r="J186" s="61"/>
      <c r="K186" s="62">
        <f t="shared" si="12"/>
        <v>528947</v>
      </c>
      <c r="L186" s="63" t="str">
        <f t="shared" si="9"/>
        <v>OK</v>
      </c>
      <c r="M186" s="64" t="str">
        <f t="shared" si="10"/>
        <v>January</v>
      </c>
      <c r="N186" s="65">
        <f t="shared" si="11"/>
        <v>1900</v>
      </c>
    </row>
    <row r="187" spans="2:14" x14ac:dyDescent="0.25">
      <c r="B187" s="50" t="s">
        <v>791</v>
      </c>
      <c r="C187" s="51"/>
      <c r="D187" s="59"/>
      <c r="E187" s="82"/>
      <c r="F187" s="53"/>
      <c r="G187" s="60"/>
      <c r="H187" s="13"/>
      <c r="I187" s="79"/>
      <c r="J187" s="61"/>
      <c r="K187" s="62">
        <f t="shared" si="12"/>
        <v>528947</v>
      </c>
      <c r="L187" s="63" t="str">
        <f t="shared" si="9"/>
        <v>OK</v>
      </c>
      <c r="M187" s="64" t="str">
        <f t="shared" si="10"/>
        <v>January</v>
      </c>
      <c r="N187" s="65">
        <f t="shared" si="11"/>
        <v>1900</v>
      </c>
    </row>
    <row r="188" spans="2:14" x14ac:dyDescent="0.25">
      <c r="B188" s="50" t="s">
        <v>792</v>
      </c>
      <c r="C188" s="51"/>
      <c r="D188" s="59"/>
      <c r="E188" s="82"/>
      <c r="F188" s="53"/>
      <c r="G188" s="60"/>
      <c r="H188" s="13"/>
      <c r="I188" s="79"/>
      <c r="J188" s="61"/>
      <c r="K188" s="62">
        <f t="shared" si="12"/>
        <v>528947</v>
      </c>
      <c r="L188" s="63" t="str">
        <f t="shared" si="9"/>
        <v>OK</v>
      </c>
      <c r="M188" s="64" t="str">
        <f t="shared" si="10"/>
        <v>January</v>
      </c>
      <c r="N188" s="65">
        <f t="shared" si="11"/>
        <v>1900</v>
      </c>
    </row>
    <row r="189" spans="2:14" x14ac:dyDescent="0.25">
      <c r="B189" s="50" t="s">
        <v>793</v>
      </c>
      <c r="C189" s="51"/>
      <c r="D189" s="59"/>
      <c r="E189" s="82"/>
      <c r="F189" s="53"/>
      <c r="G189" s="60"/>
      <c r="H189" s="13"/>
      <c r="I189" s="79"/>
      <c r="J189" s="61"/>
      <c r="K189" s="62">
        <f t="shared" si="12"/>
        <v>528947</v>
      </c>
      <c r="L189" s="63" t="str">
        <f t="shared" si="9"/>
        <v>OK</v>
      </c>
      <c r="M189" s="64" t="str">
        <f t="shared" si="10"/>
        <v>January</v>
      </c>
      <c r="N189" s="65">
        <f t="shared" si="11"/>
        <v>1900</v>
      </c>
    </row>
    <row r="190" spans="2:14" x14ac:dyDescent="0.25">
      <c r="B190" s="50" t="s">
        <v>794</v>
      </c>
      <c r="C190" s="51"/>
      <c r="D190" s="59"/>
      <c r="E190" s="82"/>
      <c r="F190" s="53"/>
      <c r="G190" s="60"/>
      <c r="H190" s="13"/>
      <c r="I190" s="79"/>
      <c r="J190" s="61"/>
      <c r="K190" s="62">
        <f t="shared" si="12"/>
        <v>528947</v>
      </c>
      <c r="L190" s="63" t="str">
        <f t="shared" si="9"/>
        <v>OK</v>
      </c>
      <c r="M190" s="64" t="str">
        <f t="shared" si="10"/>
        <v>January</v>
      </c>
      <c r="N190" s="65">
        <f t="shared" si="11"/>
        <v>1900</v>
      </c>
    </row>
    <row r="191" spans="2:14" x14ac:dyDescent="0.25">
      <c r="B191" s="50" t="s">
        <v>795</v>
      </c>
      <c r="C191" s="51"/>
      <c r="D191" s="59"/>
      <c r="E191" s="82"/>
      <c r="F191" s="53"/>
      <c r="G191" s="60"/>
      <c r="H191" s="13"/>
      <c r="I191" s="79"/>
      <c r="J191" s="61"/>
      <c r="K191" s="62">
        <f t="shared" si="12"/>
        <v>528947</v>
      </c>
      <c r="L191" s="63" t="str">
        <f t="shared" si="9"/>
        <v>OK</v>
      </c>
      <c r="M191" s="64" t="str">
        <f t="shared" si="10"/>
        <v>January</v>
      </c>
      <c r="N191" s="65">
        <f t="shared" si="11"/>
        <v>1900</v>
      </c>
    </row>
    <row r="192" spans="2:14" x14ac:dyDescent="0.25">
      <c r="B192" s="50" t="s">
        <v>796</v>
      </c>
      <c r="C192" s="51"/>
      <c r="D192" s="59"/>
      <c r="E192" s="82"/>
      <c r="F192" s="53"/>
      <c r="G192" s="60"/>
      <c r="H192" s="13"/>
      <c r="I192" s="79"/>
      <c r="J192" s="61"/>
      <c r="K192" s="62">
        <f t="shared" si="12"/>
        <v>528947</v>
      </c>
      <c r="L192" s="63" t="str">
        <f t="shared" si="9"/>
        <v>OK</v>
      </c>
      <c r="M192" s="64" t="str">
        <f t="shared" si="10"/>
        <v>January</v>
      </c>
      <c r="N192" s="65">
        <f t="shared" si="11"/>
        <v>1900</v>
      </c>
    </row>
    <row r="193" spans="2:14" x14ac:dyDescent="0.25">
      <c r="B193" s="50" t="s">
        <v>797</v>
      </c>
      <c r="C193" s="51"/>
      <c r="D193" s="59"/>
      <c r="E193" s="82"/>
      <c r="F193" s="53"/>
      <c r="G193" s="60"/>
      <c r="H193" s="13"/>
      <c r="I193" s="79"/>
      <c r="J193" s="61"/>
      <c r="K193" s="62">
        <f t="shared" si="12"/>
        <v>528947</v>
      </c>
      <c r="L193" s="63" t="str">
        <f t="shared" si="9"/>
        <v>OK</v>
      </c>
      <c r="M193" s="64" t="str">
        <f t="shared" si="10"/>
        <v>January</v>
      </c>
      <c r="N193" s="65">
        <f t="shared" si="11"/>
        <v>1900</v>
      </c>
    </row>
    <row r="194" spans="2:14" x14ac:dyDescent="0.25">
      <c r="B194" s="50" t="s">
        <v>798</v>
      </c>
      <c r="C194" s="51"/>
      <c r="D194" s="59"/>
      <c r="E194" s="82"/>
      <c r="F194" s="53"/>
      <c r="G194" s="60"/>
      <c r="H194" s="13"/>
      <c r="I194" s="79"/>
      <c r="J194" s="61"/>
      <c r="K194" s="62">
        <f t="shared" si="12"/>
        <v>528947</v>
      </c>
      <c r="L194" s="63" t="str">
        <f t="shared" si="9"/>
        <v>OK</v>
      </c>
      <c r="M194" s="64" t="str">
        <f t="shared" si="10"/>
        <v>January</v>
      </c>
      <c r="N194" s="65">
        <f t="shared" si="11"/>
        <v>1900</v>
      </c>
    </row>
    <row r="195" spans="2:14" x14ac:dyDescent="0.25">
      <c r="B195" s="50" t="s">
        <v>799</v>
      </c>
      <c r="C195" s="51"/>
      <c r="D195" s="59"/>
      <c r="E195" s="82"/>
      <c r="F195" s="53"/>
      <c r="G195" s="60"/>
      <c r="H195" s="13"/>
      <c r="I195" s="79"/>
      <c r="J195" s="61"/>
      <c r="K195" s="62">
        <f t="shared" si="12"/>
        <v>528947</v>
      </c>
      <c r="L195" s="63" t="str">
        <f t="shared" si="9"/>
        <v>OK</v>
      </c>
      <c r="M195" s="64" t="str">
        <f t="shared" si="10"/>
        <v>January</v>
      </c>
      <c r="N195" s="65">
        <f t="shared" si="11"/>
        <v>1900</v>
      </c>
    </row>
    <row r="196" spans="2:14" x14ac:dyDescent="0.25">
      <c r="B196" s="50" t="s">
        <v>800</v>
      </c>
      <c r="C196" s="51"/>
      <c r="D196" s="59"/>
      <c r="E196" s="82"/>
      <c r="F196" s="53"/>
      <c r="G196" s="60"/>
      <c r="H196" s="13"/>
      <c r="I196" s="79"/>
      <c r="J196" s="61"/>
      <c r="K196" s="62">
        <f t="shared" si="12"/>
        <v>528947</v>
      </c>
      <c r="L196" s="63" t="str">
        <f t="shared" si="9"/>
        <v>OK</v>
      </c>
      <c r="M196" s="64" t="str">
        <f t="shared" si="10"/>
        <v>January</v>
      </c>
      <c r="N196" s="65">
        <f t="shared" si="11"/>
        <v>1900</v>
      </c>
    </row>
    <row r="197" spans="2:14" x14ac:dyDescent="0.25">
      <c r="B197" s="50" t="s">
        <v>801</v>
      </c>
      <c r="C197" s="51"/>
      <c r="D197" s="59"/>
      <c r="E197" s="82"/>
      <c r="F197" s="53"/>
      <c r="G197" s="60"/>
      <c r="H197" s="13"/>
      <c r="I197" s="79"/>
      <c r="J197" s="61"/>
      <c r="K197" s="62">
        <f t="shared" si="12"/>
        <v>528947</v>
      </c>
      <c r="L197" s="63" t="str">
        <f t="shared" si="9"/>
        <v>OK</v>
      </c>
      <c r="M197" s="64" t="str">
        <f t="shared" si="10"/>
        <v>January</v>
      </c>
      <c r="N197" s="65">
        <f t="shared" si="11"/>
        <v>1900</v>
      </c>
    </row>
    <row r="198" spans="2:14" x14ac:dyDescent="0.25">
      <c r="B198" s="50" t="s">
        <v>802</v>
      </c>
      <c r="C198" s="51"/>
      <c r="D198" s="59"/>
      <c r="E198" s="82"/>
      <c r="F198" s="53"/>
      <c r="G198" s="60"/>
      <c r="H198" s="13"/>
      <c r="I198" s="79"/>
      <c r="J198" s="61"/>
      <c r="K198" s="62">
        <f t="shared" si="12"/>
        <v>528947</v>
      </c>
      <c r="L198" s="63" t="str">
        <f t="shared" si="9"/>
        <v>OK</v>
      </c>
      <c r="M198" s="64" t="str">
        <f t="shared" si="10"/>
        <v>January</v>
      </c>
      <c r="N198" s="65">
        <f t="shared" si="11"/>
        <v>1900</v>
      </c>
    </row>
    <row r="199" spans="2:14" x14ac:dyDescent="0.25">
      <c r="B199" s="50" t="s">
        <v>803</v>
      </c>
      <c r="C199" s="51"/>
      <c r="D199" s="59"/>
      <c r="E199" s="82"/>
      <c r="F199" s="53"/>
      <c r="G199" s="60"/>
      <c r="H199" s="13"/>
      <c r="I199" s="79"/>
      <c r="J199" s="61"/>
      <c r="K199" s="62">
        <f t="shared" si="12"/>
        <v>528947</v>
      </c>
      <c r="L199" s="63" t="str">
        <f t="shared" si="9"/>
        <v>OK</v>
      </c>
      <c r="M199" s="64" t="str">
        <f t="shared" si="10"/>
        <v>January</v>
      </c>
      <c r="N199" s="65">
        <f t="shared" si="11"/>
        <v>1900</v>
      </c>
    </row>
    <row r="200" spans="2:14" x14ac:dyDescent="0.25">
      <c r="B200" s="50" t="s">
        <v>804</v>
      </c>
      <c r="C200" s="51"/>
      <c r="D200" s="59"/>
      <c r="E200" s="82"/>
      <c r="F200" s="53"/>
      <c r="G200" s="60"/>
      <c r="H200" s="13"/>
      <c r="I200" s="79"/>
      <c r="J200" s="61"/>
      <c r="K200" s="62">
        <f t="shared" si="12"/>
        <v>528947</v>
      </c>
      <c r="L200" s="63" t="str">
        <f t="shared" si="9"/>
        <v>OK</v>
      </c>
      <c r="M200" s="64" t="str">
        <f t="shared" si="10"/>
        <v>January</v>
      </c>
      <c r="N200" s="65">
        <f t="shared" si="11"/>
        <v>1900</v>
      </c>
    </row>
    <row r="201" spans="2:14" x14ac:dyDescent="0.25">
      <c r="B201" s="50" t="s">
        <v>805</v>
      </c>
      <c r="C201" s="51"/>
      <c r="D201" s="59"/>
      <c r="E201" s="82"/>
      <c r="F201" s="53"/>
      <c r="G201" s="60"/>
      <c r="H201" s="13"/>
      <c r="I201" s="79"/>
      <c r="J201" s="61"/>
      <c r="K201" s="62">
        <f t="shared" si="12"/>
        <v>528947</v>
      </c>
      <c r="L201" s="63" t="str">
        <f t="shared" si="9"/>
        <v>OK</v>
      </c>
      <c r="M201" s="64" t="str">
        <f t="shared" si="10"/>
        <v>January</v>
      </c>
      <c r="N201" s="65">
        <f t="shared" si="11"/>
        <v>1900</v>
      </c>
    </row>
    <row r="202" spans="2:14" x14ac:dyDescent="0.25">
      <c r="B202" s="50" t="s">
        <v>806</v>
      </c>
      <c r="C202" s="51"/>
      <c r="D202" s="59"/>
      <c r="E202" s="82"/>
      <c r="F202" s="53"/>
      <c r="G202" s="60"/>
      <c r="H202" s="13"/>
      <c r="I202" s="79"/>
      <c r="J202" s="61"/>
      <c r="K202" s="62">
        <f t="shared" si="12"/>
        <v>528947</v>
      </c>
      <c r="L202" s="63" t="str">
        <f t="shared" si="9"/>
        <v>OK</v>
      </c>
      <c r="M202" s="64" t="str">
        <f t="shared" si="10"/>
        <v>January</v>
      </c>
      <c r="N202" s="65">
        <f t="shared" si="11"/>
        <v>1900</v>
      </c>
    </row>
    <row r="203" spans="2:14" x14ac:dyDescent="0.25">
      <c r="B203" s="50" t="s">
        <v>807</v>
      </c>
      <c r="C203" s="51"/>
      <c r="D203" s="59"/>
      <c r="E203" s="82"/>
      <c r="F203" s="53"/>
      <c r="G203" s="60"/>
      <c r="H203" s="13"/>
      <c r="I203" s="79"/>
      <c r="J203" s="61"/>
      <c r="K203" s="62">
        <f t="shared" si="12"/>
        <v>528947</v>
      </c>
      <c r="L203" s="63" t="str">
        <f t="shared" ref="L203:L266" si="13">IF(AND(F203&lt;&gt;"",G203&lt;&gt;""),"ERROR","OK")</f>
        <v>OK</v>
      </c>
      <c r="M203" s="64" t="str">
        <f t="shared" ref="M203:M266" si="14">TEXT(C203,"mmmm")</f>
        <v>January</v>
      </c>
      <c r="N203" s="65">
        <f t="shared" ref="N203:N266" si="15">YEAR(C203)</f>
        <v>1900</v>
      </c>
    </row>
    <row r="204" spans="2:14" x14ac:dyDescent="0.25">
      <c r="B204" s="50" t="s">
        <v>808</v>
      </c>
      <c r="C204" s="51"/>
      <c r="D204" s="59"/>
      <c r="E204" s="82"/>
      <c r="F204" s="53"/>
      <c r="G204" s="60"/>
      <c r="H204" s="13"/>
      <c r="I204" s="79"/>
      <c r="J204" s="61"/>
      <c r="K204" s="62">
        <f t="shared" ref="K204:K267" si="16">($K203+$F204)-$G204</f>
        <v>528947</v>
      </c>
      <c r="L204" s="63" t="str">
        <f t="shared" si="13"/>
        <v>OK</v>
      </c>
      <c r="M204" s="64" t="str">
        <f t="shared" si="14"/>
        <v>January</v>
      </c>
      <c r="N204" s="65">
        <f t="shared" si="15"/>
        <v>1900</v>
      </c>
    </row>
    <row r="205" spans="2:14" x14ac:dyDescent="0.25">
      <c r="B205" s="50" t="s">
        <v>809</v>
      </c>
      <c r="C205" s="51"/>
      <c r="D205" s="59"/>
      <c r="E205" s="82"/>
      <c r="F205" s="53"/>
      <c r="G205" s="60"/>
      <c r="H205" s="13"/>
      <c r="I205" s="79"/>
      <c r="J205" s="61"/>
      <c r="K205" s="62">
        <f t="shared" si="16"/>
        <v>528947</v>
      </c>
      <c r="L205" s="63" t="str">
        <f t="shared" si="13"/>
        <v>OK</v>
      </c>
      <c r="M205" s="64" t="str">
        <f t="shared" si="14"/>
        <v>January</v>
      </c>
      <c r="N205" s="65">
        <f t="shared" si="15"/>
        <v>1900</v>
      </c>
    </row>
    <row r="206" spans="2:14" x14ac:dyDescent="0.25">
      <c r="B206" s="50" t="s">
        <v>810</v>
      </c>
      <c r="C206" s="51"/>
      <c r="D206" s="59"/>
      <c r="E206" s="82"/>
      <c r="F206" s="53"/>
      <c r="G206" s="60"/>
      <c r="H206" s="13"/>
      <c r="I206" s="79"/>
      <c r="J206" s="61"/>
      <c r="K206" s="62">
        <f t="shared" si="16"/>
        <v>528947</v>
      </c>
      <c r="L206" s="63" t="str">
        <f t="shared" si="13"/>
        <v>OK</v>
      </c>
      <c r="M206" s="64" t="str">
        <f t="shared" si="14"/>
        <v>January</v>
      </c>
      <c r="N206" s="65">
        <f t="shared" si="15"/>
        <v>1900</v>
      </c>
    </row>
    <row r="207" spans="2:14" x14ac:dyDescent="0.25">
      <c r="B207" s="50" t="s">
        <v>811</v>
      </c>
      <c r="C207" s="51"/>
      <c r="D207" s="59"/>
      <c r="E207" s="82"/>
      <c r="F207" s="53"/>
      <c r="G207" s="60"/>
      <c r="H207" s="13"/>
      <c r="I207" s="79"/>
      <c r="J207" s="61"/>
      <c r="K207" s="62">
        <f t="shared" si="16"/>
        <v>528947</v>
      </c>
      <c r="L207" s="63" t="str">
        <f t="shared" si="13"/>
        <v>OK</v>
      </c>
      <c r="M207" s="64" t="str">
        <f t="shared" si="14"/>
        <v>January</v>
      </c>
      <c r="N207" s="65">
        <f t="shared" si="15"/>
        <v>1900</v>
      </c>
    </row>
    <row r="208" spans="2:14" x14ac:dyDescent="0.25">
      <c r="B208" s="50" t="s">
        <v>812</v>
      </c>
      <c r="C208" s="51"/>
      <c r="D208" s="59"/>
      <c r="E208" s="82"/>
      <c r="F208" s="53"/>
      <c r="G208" s="60"/>
      <c r="H208" s="13"/>
      <c r="I208" s="79"/>
      <c r="J208" s="61"/>
      <c r="K208" s="62">
        <f t="shared" si="16"/>
        <v>528947</v>
      </c>
      <c r="L208" s="63" t="str">
        <f t="shared" si="13"/>
        <v>OK</v>
      </c>
      <c r="M208" s="64" t="str">
        <f t="shared" si="14"/>
        <v>January</v>
      </c>
      <c r="N208" s="65">
        <f t="shared" si="15"/>
        <v>1900</v>
      </c>
    </row>
    <row r="209" spans="2:14" x14ac:dyDescent="0.25">
      <c r="B209" s="50" t="s">
        <v>813</v>
      </c>
      <c r="C209" s="51"/>
      <c r="D209" s="59"/>
      <c r="E209" s="82"/>
      <c r="F209" s="53"/>
      <c r="G209" s="60"/>
      <c r="H209" s="13"/>
      <c r="I209" s="79"/>
      <c r="J209" s="61"/>
      <c r="K209" s="62">
        <f t="shared" si="16"/>
        <v>528947</v>
      </c>
      <c r="L209" s="63" t="str">
        <f t="shared" si="13"/>
        <v>OK</v>
      </c>
      <c r="M209" s="64" t="str">
        <f t="shared" si="14"/>
        <v>January</v>
      </c>
      <c r="N209" s="65">
        <f t="shared" si="15"/>
        <v>1900</v>
      </c>
    </row>
    <row r="210" spans="2:14" x14ac:dyDescent="0.25">
      <c r="B210" s="50" t="s">
        <v>814</v>
      </c>
      <c r="C210" s="51"/>
      <c r="D210" s="59"/>
      <c r="E210" s="82"/>
      <c r="F210" s="53"/>
      <c r="G210" s="60"/>
      <c r="H210" s="13"/>
      <c r="I210" s="79"/>
      <c r="J210" s="61"/>
      <c r="K210" s="62">
        <f t="shared" si="16"/>
        <v>528947</v>
      </c>
      <c r="L210" s="63" t="str">
        <f t="shared" si="13"/>
        <v>OK</v>
      </c>
      <c r="M210" s="64" t="str">
        <f t="shared" si="14"/>
        <v>January</v>
      </c>
      <c r="N210" s="65">
        <f t="shared" si="15"/>
        <v>1900</v>
      </c>
    </row>
    <row r="211" spans="2:14" x14ac:dyDescent="0.25">
      <c r="B211" s="50" t="s">
        <v>815</v>
      </c>
      <c r="C211" s="51"/>
      <c r="D211" s="59"/>
      <c r="E211" s="82"/>
      <c r="F211" s="53"/>
      <c r="G211" s="60"/>
      <c r="H211" s="13"/>
      <c r="I211" s="79"/>
      <c r="J211" s="61"/>
      <c r="K211" s="62">
        <f t="shared" si="16"/>
        <v>528947</v>
      </c>
      <c r="L211" s="63" t="str">
        <f t="shared" si="13"/>
        <v>OK</v>
      </c>
      <c r="M211" s="64" t="str">
        <f t="shared" si="14"/>
        <v>January</v>
      </c>
      <c r="N211" s="65">
        <f t="shared" si="15"/>
        <v>1900</v>
      </c>
    </row>
    <row r="212" spans="2:14" x14ac:dyDescent="0.25">
      <c r="B212" s="50" t="s">
        <v>816</v>
      </c>
      <c r="C212" s="51"/>
      <c r="D212" s="59"/>
      <c r="E212" s="82"/>
      <c r="F212" s="53"/>
      <c r="G212" s="60"/>
      <c r="H212" s="13"/>
      <c r="I212" s="79"/>
      <c r="J212" s="61"/>
      <c r="K212" s="62">
        <f t="shared" si="16"/>
        <v>528947</v>
      </c>
      <c r="L212" s="63" t="str">
        <f t="shared" si="13"/>
        <v>OK</v>
      </c>
      <c r="M212" s="64" t="str">
        <f t="shared" si="14"/>
        <v>January</v>
      </c>
      <c r="N212" s="65">
        <f t="shared" si="15"/>
        <v>1900</v>
      </c>
    </row>
    <row r="213" spans="2:14" x14ac:dyDescent="0.25">
      <c r="B213" s="50" t="s">
        <v>817</v>
      </c>
      <c r="C213" s="51"/>
      <c r="D213" s="59"/>
      <c r="E213" s="82"/>
      <c r="F213" s="53"/>
      <c r="G213" s="60"/>
      <c r="H213" s="13"/>
      <c r="I213" s="79"/>
      <c r="J213" s="61"/>
      <c r="K213" s="62">
        <f t="shared" si="16"/>
        <v>528947</v>
      </c>
      <c r="L213" s="63" t="str">
        <f t="shared" si="13"/>
        <v>OK</v>
      </c>
      <c r="M213" s="64" t="str">
        <f t="shared" si="14"/>
        <v>January</v>
      </c>
      <c r="N213" s="65">
        <f t="shared" si="15"/>
        <v>1900</v>
      </c>
    </row>
    <row r="214" spans="2:14" x14ac:dyDescent="0.25">
      <c r="B214" s="50" t="s">
        <v>818</v>
      </c>
      <c r="C214" s="51"/>
      <c r="D214" s="59"/>
      <c r="E214" s="82"/>
      <c r="F214" s="53"/>
      <c r="G214" s="60"/>
      <c r="H214" s="13"/>
      <c r="I214" s="79"/>
      <c r="J214" s="61"/>
      <c r="K214" s="62">
        <f t="shared" si="16"/>
        <v>528947</v>
      </c>
      <c r="L214" s="63" t="str">
        <f t="shared" si="13"/>
        <v>OK</v>
      </c>
      <c r="M214" s="64" t="str">
        <f t="shared" si="14"/>
        <v>January</v>
      </c>
      <c r="N214" s="65">
        <f t="shared" si="15"/>
        <v>1900</v>
      </c>
    </row>
    <row r="215" spans="2:14" x14ac:dyDescent="0.25">
      <c r="B215" s="50" t="s">
        <v>819</v>
      </c>
      <c r="C215" s="51"/>
      <c r="D215" s="59"/>
      <c r="E215" s="82"/>
      <c r="F215" s="53"/>
      <c r="G215" s="60"/>
      <c r="H215" s="13"/>
      <c r="I215" s="79"/>
      <c r="J215" s="61"/>
      <c r="K215" s="62">
        <f t="shared" si="16"/>
        <v>528947</v>
      </c>
      <c r="L215" s="63" t="str">
        <f t="shared" si="13"/>
        <v>OK</v>
      </c>
      <c r="M215" s="64" t="str">
        <f t="shared" si="14"/>
        <v>January</v>
      </c>
      <c r="N215" s="65">
        <f t="shared" si="15"/>
        <v>1900</v>
      </c>
    </row>
    <row r="216" spans="2:14" x14ac:dyDescent="0.25">
      <c r="B216" s="50" t="s">
        <v>820</v>
      </c>
      <c r="C216" s="51"/>
      <c r="D216" s="59"/>
      <c r="E216" s="82"/>
      <c r="F216" s="53"/>
      <c r="G216" s="60"/>
      <c r="H216" s="13"/>
      <c r="I216" s="79"/>
      <c r="J216" s="61"/>
      <c r="K216" s="62">
        <f t="shared" si="16"/>
        <v>528947</v>
      </c>
      <c r="L216" s="63" t="str">
        <f t="shared" si="13"/>
        <v>OK</v>
      </c>
      <c r="M216" s="64" t="str">
        <f t="shared" si="14"/>
        <v>January</v>
      </c>
      <c r="N216" s="65">
        <f t="shared" si="15"/>
        <v>1900</v>
      </c>
    </row>
    <row r="217" spans="2:14" x14ac:dyDescent="0.25">
      <c r="B217" s="50" t="s">
        <v>821</v>
      </c>
      <c r="C217" s="51"/>
      <c r="D217" s="59"/>
      <c r="E217" s="82"/>
      <c r="F217" s="53"/>
      <c r="G217" s="60"/>
      <c r="H217" s="13"/>
      <c r="I217" s="79"/>
      <c r="J217" s="61"/>
      <c r="K217" s="62">
        <f t="shared" si="16"/>
        <v>528947</v>
      </c>
      <c r="L217" s="63" t="str">
        <f t="shared" si="13"/>
        <v>OK</v>
      </c>
      <c r="M217" s="64" t="str">
        <f t="shared" si="14"/>
        <v>January</v>
      </c>
      <c r="N217" s="65">
        <f t="shared" si="15"/>
        <v>1900</v>
      </c>
    </row>
    <row r="218" spans="2:14" x14ac:dyDescent="0.25">
      <c r="B218" s="50" t="s">
        <v>822</v>
      </c>
      <c r="C218" s="51"/>
      <c r="D218" s="59"/>
      <c r="E218" s="82"/>
      <c r="F218" s="53"/>
      <c r="G218" s="60"/>
      <c r="H218" s="13"/>
      <c r="I218" s="79"/>
      <c r="J218" s="61"/>
      <c r="K218" s="62">
        <f t="shared" si="16"/>
        <v>528947</v>
      </c>
      <c r="L218" s="63" t="str">
        <f t="shared" si="13"/>
        <v>OK</v>
      </c>
      <c r="M218" s="64" t="str">
        <f t="shared" si="14"/>
        <v>January</v>
      </c>
      <c r="N218" s="65">
        <f t="shared" si="15"/>
        <v>1900</v>
      </c>
    </row>
    <row r="219" spans="2:14" x14ac:dyDescent="0.25">
      <c r="B219" s="50" t="s">
        <v>823</v>
      </c>
      <c r="C219" s="51"/>
      <c r="D219" s="59"/>
      <c r="E219" s="82"/>
      <c r="F219" s="53"/>
      <c r="G219" s="60"/>
      <c r="H219" s="13"/>
      <c r="I219" s="79"/>
      <c r="J219" s="61"/>
      <c r="K219" s="62">
        <f t="shared" si="16"/>
        <v>528947</v>
      </c>
      <c r="L219" s="63" t="str">
        <f t="shared" si="13"/>
        <v>OK</v>
      </c>
      <c r="M219" s="64" t="str">
        <f t="shared" si="14"/>
        <v>January</v>
      </c>
      <c r="N219" s="65">
        <f t="shared" si="15"/>
        <v>1900</v>
      </c>
    </row>
    <row r="220" spans="2:14" x14ac:dyDescent="0.25">
      <c r="B220" s="50" t="s">
        <v>824</v>
      </c>
      <c r="C220" s="51"/>
      <c r="D220" s="59"/>
      <c r="E220" s="82"/>
      <c r="F220" s="53"/>
      <c r="G220" s="60"/>
      <c r="H220" s="13"/>
      <c r="I220" s="79"/>
      <c r="J220" s="61"/>
      <c r="K220" s="62">
        <f t="shared" si="16"/>
        <v>528947</v>
      </c>
      <c r="L220" s="63" t="str">
        <f t="shared" si="13"/>
        <v>OK</v>
      </c>
      <c r="M220" s="64" t="str">
        <f t="shared" si="14"/>
        <v>January</v>
      </c>
      <c r="N220" s="65">
        <f t="shared" si="15"/>
        <v>1900</v>
      </c>
    </row>
    <row r="221" spans="2:14" x14ac:dyDescent="0.25">
      <c r="B221" s="50" t="s">
        <v>825</v>
      </c>
      <c r="C221" s="51"/>
      <c r="D221" s="59"/>
      <c r="E221" s="82"/>
      <c r="F221" s="53"/>
      <c r="G221" s="60"/>
      <c r="H221" s="13"/>
      <c r="I221" s="79"/>
      <c r="J221" s="61"/>
      <c r="K221" s="62">
        <f t="shared" si="16"/>
        <v>528947</v>
      </c>
      <c r="L221" s="63" t="str">
        <f t="shared" si="13"/>
        <v>OK</v>
      </c>
      <c r="M221" s="64" t="str">
        <f t="shared" si="14"/>
        <v>January</v>
      </c>
      <c r="N221" s="65">
        <f t="shared" si="15"/>
        <v>1900</v>
      </c>
    </row>
    <row r="222" spans="2:14" x14ac:dyDescent="0.25">
      <c r="B222" s="50" t="s">
        <v>826</v>
      </c>
      <c r="C222" s="51"/>
      <c r="D222" s="59"/>
      <c r="E222" s="82"/>
      <c r="F222" s="53"/>
      <c r="G222" s="60"/>
      <c r="H222" s="13"/>
      <c r="I222" s="79"/>
      <c r="J222" s="61"/>
      <c r="K222" s="62">
        <f t="shared" si="16"/>
        <v>528947</v>
      </c>
      <c r="L222" s="63" t="str">
        <f t="shared" si="13"/>
        <v>OK</v>
      </c>
      <c r="M222" s="64" t="str">
        <f t="shared" si="14"/>
        <v>January</v>
      </c>
      <c r="N222" s="65">
        <f t="shared" si="15"/>
        <v>1900</v>
      </c>
    </row>
    <row r="223" spans="2:14" x14ac:dyDescent="0.25">
      <c r="B223" s="50" t="s">
        <v>827</v>
      </c>
      <c r="C223" s="51"/>
      <c r="D223" s="59"/>
      <c r="E223" s="82"/>
      <c r="F223" s="53"/>
      <c r="G223" s="60"/>
      <c r="H223" s="13"/>
      <c r="I223" s="79"/>
      <c r="J223" s="61"/>
      <c r="K223" s="62">
        <f t="shared" si="16"/>
        <v>528947</v>
      </c>
      <c r="L223" s="63" t="str">
        <f t="shared" si="13"/>
        <v>OK</v>
      </c>
      <c r="M223" s="64" t="str">
        <f t="shared" si="14"/>
        <v>January</v>
      </c>
      <c r="N223" s="65">
        <f t="shared" si="15"/>
        <v>1900</v>
      </c>
    </row>
    <row r="224" spans="2:14" x14ac:dyDescent="0.25">
      <c r="B224" s="50" t="s">
        <v>828</v>
      </c>
      <c r="C224" s="51"/>
      <c r="D224" s="59"/>
      <c r="E224" s="82"/>
      <c r="F224" s="53"/>
      <c r="G224" s="60"/>
      <c r="H224" s="13"/>
      <c r="I224" s="79"/>
      <c r="J224" s="61"/>
      <c r="K224" s="62">
        <f t="shared" si="16"/>
        <v>528947</v>
      </c>
      <c r="L224" s="63" t="str">
        <f t="shared" si="13"/>
        <v>OK</v>
      </c>
      <c r="M224" s="64" t="str">
        <f t="shared" si="14"/>
        <v>January</v>
      </c>
      <c r="N224" s="65">
        <f t="shared" si="15"/>
        <v>1900</v>
      </c>
    </row>
    <row r="225" spans="2:14" x14ac:dyDescent="0.25">
      <c r="B225" s="50" t="s">
        <v>829</v>
      </c>
      <c r="C225" s="51"/>
      <c r="D225" s="59"/>
      <c r="E225" s="82"/>
      <c r="F225" s="53"/>
      <c r="G225" s="60"/>
      <c r="H225" s="13"/>
      <c r="I225" s="79"/>
      <c r="J225" s="61"/>
      <c r="K225" s="62">
        <f t="shared" si="16"/>
        <v>528947</v>
      </c>
      <c r="L225" s="63" t="str">
        <f t="shared" si="13"/>
        <v>OK</v>
      </c>
      <c r="M225" s="64" t="str">
        <f t="shared" si="14"/>
        <v>January</v>
      </c>
      <c r="N225" s="65">
        <f t="shared" si="15"/>
        <v>1900</v>
      </c>
    </row>
    <row r="226" spans="2:14" x14ac:dyDescent="0.25">
      <c r="B226" s="50" t="s">
        <v>830</v>
      </c>
      <c r="C226" s="51"/>
      <c r="D226" s="59"/>
      <c r="E226" s="82"/>
      <c r="F226" s="53"/>
      <c r="G226" s="60"/>
      <c r="H226" s="13"/>
      <c r="I226" s="79"/>
      <c r="J226" s="61"/>
      <c r="K226" s="62">
        <f t="shared" si="16"/>
        <v>528947</v>
      </c>
      <c r="L226" s="63" t="str">
        <f t="shared" si="13"/>
        <v>OK</v>
      </c>
      <c r="M226" s="64" t="str">
        <f t="shared" si="14"/>
        <v>January</v>
      </c>
      <c r="N226" s="65">
        <f t="shared" si="15"/>
        <v>1900</v>
      </c>
    </row>
    <row r="227" spans="2:14" x14ac:dyDescent="0.25">
      <c r="B227" s="50" t="s">
        <v>831</v>
      </c>
      <c r="C227" s="51"/>
      <c r="D227" s="59"/>
      <c r="E227" s="82"/>
      <c r="F227" s="53"/>
      <c r="G227" s="60"/>
      <c r="H227" s="13"/>
      <c r="I227" s="79"/>
      <c r="J227" s="61"/>
      <c r="K227" s="62">
        <f t="shared" si="16"/>
        <v>528947</v>
      </c>
      <c r="L227" s="63" t="str">
        <f t="shared" si="13"/>
        <v>OK</v>
      </c>
      <c r="M227" s="64" t="str">
        <f t="shared" si="14"/>
        <v>January</v>
      </c>
      <c r="N227" s="65">
        <f t="shared" si="15"/>
        <v>1900</v>
      </c>
    </row>
    <row r="228" spans="2:14" x14ac:dyDescent="0.25">
      <c r="B228" s="50" t="s">
        <v>832</v>
      </c>
      <c r="C228" s="51"/>
      <c r="D228" s="59"/>
      <c r="E228" s="82"/>
      <c r="F228" s="53"/>
      <c r="G228" s="60"/>
      <c r="H228" s="13"/>
      <c r="I228" s="79"/>
      <c r="J228" s="61"/>
      <c r="K228" s="62">
        <f t="shared" si="16"/>
        <v>528947</v>
      </c>
      <c r="L228" s="63" t="str">
        <f t="shared" si="13"/>
        <v>OK</v>
      </c>
      <c r="M228" s="64" t="str">
        <f t="shared" si="14"/>
        <v>January</v>
      </c>
      <c r="N228" s="65">
        <f t="shared" si="15"/>
        <v>1900</v>
      </c>
    </row>
    <row r="229" spans="2:14" x14ac:dyDescent="0.25">
      <c r="B229" s="50" t="s">
        <v>833</v>
      </c>
      <c r="C229" s="51"/>
      <c r="D229" s="59"/>
      <c r="E229" s="82"/>
      <c r="F229" s="53"/>
      <c r="G229" s="60"/>
      <c r="H229" s="13"/>
      <c r="I229" s="79"/>
      <c r="J229" s="61"/>
      <c r="K229" s="62">
        <f t="shared" si="16"/>
        <v>528947</v>
      </c>
      <c r="L229" s="63" t="str">
        <f t="shared" si="13"/>
        <v>OK</v>
      </c>
      <c r="M229" s="64" t="str">
        <f t="shared" si="14"/>
        <v>January</v>
      </c>
      <c r="N229" s="65">
        <f t="shared" si="15"/>
        <v>1900</v>
      </c>
    </row>
    <row r="230" spans="2:14" x14ac:dyDescent="0.25">
      <c r="B230" s="50" t="s">
        <v>834</v>
      </c>
      <c r="C230" s="51"/>
      <c r="D230" s="59"/>
      <c r="E230" s="82"/>
      <c r="F230" s="53"/>
      <c r="G230" s="60"/>
      <c r="H230" s="13"/>
      <c r="I230" s="79"/>
      <c r="J230" s="61"/>
      <c r="K230" s="62">
        <f t="shared" si="16"/>
        <v>528947</v>
      </c>
      <c r="L230" s="63" t="str">
        <f t="shared" si="13"/>
        <v>OK</v>
      </c>
      <c r="M230" s="64" t="str">
        <f t="shared" si="14"/>
        <v>January</v>
      </c>
      <c r="N230" s="65">
        <f t="shared" si="15"/>
        <v>1900</v>
      </c>
    </row>
    <row r="231" spans="2:14" x14ac:dyDescent="0.25">
      <c r="B231" s="50" t="s">
        <v>835</v>
      </c>
      <c r="C231" s="51"/>
      <c r="D231" s="59"/>
      <c r="E231" s="82"/>
      <c r="F231" s="53"/>
      <c r="G231" s="60"/>
      <c r="H231" s="13"/>
      <c r="I231" s="79"/>
      <c r="J231" s="61"/>
      <c r="K231" s="62">
        <f t="shared" si="16"/>
        <v>528947</v>
      </c>
      <c r="L231" s="63" t="str">
        <f t="shared" si="13"/>
        <v>OK</v>
      </c>
      <c r="M231" s="64" t="str">
        <f t="shared" si="14"/>
        <v>January</v>
      </c>
      <c r="N231" s="65">
        <f t="shared" si="15"/>
        <v>1900</v>
      </c>
    </row>
    <row r="232" spans="2:14" x14ac:dyDescent="0.25">
      <c r="B232" s="50" t="s">
        <v>836</v>
      </c>
      <c r="C232" s="51"/>
      <c r="D232" s="59"/>
      <c r="E232" s="82"/>
      <c r="F232" s="53"/>
      <c r="G232" s="60"/>
      <c r="H232" s="13"/>
      <c r="I232" s="79"/>
      <c r="J232" s="61"/>
      <c r="K232" s="62">
        <f t="shared" si="16"/>
        <v>528947</v>
      </c>
      <c r="L232" s="63" t="str">
        <f t="shared" si="13"/>
        <v>OK</v>
      </c>
      <c r="M232" s="64" t="str">
        <f t="shared" si="14"/>
        <v>January</v>
      </c>
      <c r="N232" s="65">
        <f t="shared" si="15"/>
        <v>1900</v>
      </c>
    </row>
    <row r="233" spans="2:14" x14ac:dyDescent="0.25">
      <c r="B233" s="50" t="s">
        <v>837</v>
      </c>
      <c r="C233" s="51"/>
      <c r="D233" s="59"/>
      <c r="E233" s="82"/>
      <c r="F233" s="53"/>
      <c r="G233" s="60"/>
      <c r="H233" s="13"/>
      <c r="I233" s="79"/>
      <c r="J233" s="61"/>
      <c r="K233" s="62">
        <f t="shared" si="16"/>
        <v>528947</v>
      </c>
      <c r="L233" s="63" t="str">
        <f t="shared" si="13"/>
        <v>OK</v>
      </c>
      <c r="M233" s="64" t="str">
        <f t="shared" si="14"/>
        <v>January</v>
      </c>
      <c r="N233" s="65">
        <f t="shared" si="15"/>
        <v>1900</v>
      </c>
    </row>
    <row r="234" spans="2:14" x14ac:dyDescent="0.25">
      <c r="B234" s="50" t="s">
        <v>838</v>
      </c>
      <c r="C234" s="51"/>
      <c r="D234" s="59"/>
      <c r="E234" s="82"/>
      <c r="F234" s="53"/>
      <c r="G234" s="60"/>
      <c r="H234" s="13"/>
      <c r="I234" s="79"/>
      <c r="J234" s="61"/>
      <c r="K234" s="62">
        <f t="shared" si="16"/>
        <v>528947</v>
      </c>
      <c r="L234" s="63" t="str">
        <f t="shared" si="13"/>
        <v>OK</v>
      </c>
      <c r="M234" s="64" t="str">
        <f t="shared" si="14"/>
        <v>January</v>
      </c>
      <c r="N234" s="65">
        <f t="shared" si="15"/>
        <v>1900</v>
      </c>
    </row>
    <row r="235" spans="2:14" x14ac:dyDescent="0.25">
      <c r="B235" s="50" t="s">
        <v>839</v>
      </c>
      <c r="C235" s="51"/>
      <c r="D235" s="59"/>
      <c r="E235" s="82"/>
      <c r="F235" s="53"/>
      <c r="G235" s="60"/>
      <c r="H235" s="13"/>
      <c r="I235" s="79"/>
      <c r="J235" s="61"/>
      <c r="K235" s="62">
        <f t="shared" si="16"/>
        <v>528947</v>
      </c>
      <c r="L235" s="63" t="str">
        <f t="shared" si="13"/>
        <v>OK</v>
      </c>
      <c r="M235" s="64" t="str">
        <f t="shared" si="14"/>
        <v>January</v>
      </c>
      <c r="N235" s="65">
        <f t="shared" si="15"/>
        <v>1900</v>
      </c>
    </row>
    <row r="236" spans="2:14" x14ac:dyDescent="0.25">
      <c r="B236" s="50" t="s">
        <v>840</v>
      </c>
      <c r="C236" s="51"/>
      <c r="D236" s="59"/>
      <c r="E236" s="82"/>
      <c r="F236" s="53"/>
      <c r="G236" s="60"/>
      <c r="H236" s="13"/>
      <c r="I236" s="79"/>
      <c r="J236" s="61"/>
      <c r="K236" s="62">
        <f t="shared" si="16"/>
        <v>528947</v>
      </c>
      <c r="L236" s="63" t="str">
        <f t="shared" si="13"/>
        <v>OK</v>
      </c>
      <c r="M236" s="64" t="str">
        <f t="shared" si="14"/>
        <v>January</v>
      </c>
      <c r="N236" s="65">
        <f t="shared" si="15"/>
        <v>1900</v>
      </c>
    </row>
    <row r="237" spans="2:14" x14ac:dyDescent="0.25">
      <c r="B237" s="50" t="s">
        <v>841</v>
      </c>
      <c r="C237" s="51"/>
      <c r="D237" s="59"/>
      <c r="E237" s="82"/>
      <c r="F237" s="53"/>
      <c r="G237" s="60"/>
      <c r="H237" s="13"/>
      <c r="I237" s="79"/>
      <c r="J237" s="61"/>
      <c r="K237" s="62">
        <f t="shared" si="16"/>
        <v>528947</v>
      </c>
      <c r="L237" s="63" t="str">
        <f t="shared" si="13"/>
        <v>OK</v>
      </c>
      <c r="M237" s="64" t="str">
        <f t="shared" si="14"/>
        <v>January</v>
      </c>
      <c r="N237" s="65">
        <f t="shared" si="15"/>
        <v>1900</v>
      </c>
    </row>
    <row r="238" spans="2:14" x14ac:dyDescent="0.25">
      <c r="B238" s="50" t="s">
        <v>842</v>
      </c>
      <c r="C238" s="51"/>
      <c r="D238" s="59"/>
      <c r="E238" s="82"/>
      <c r="F238" s="53"/>
      <c r="G238" s="60"/>
      <c r="H238" s="13"/>
      <c r="I238" s="79"/>
      <c r="J238" s="61"/>
      <c r="K238" s="62">
        <f t="shared" si="16"/>
        <v>528947</v>
      </c>
      <c r="L238" s="63" t="str">
        <f t="shared" si="13"/>
        <v>OK</v>
      </c>
      <c r="M238" s="64" t="str">
        <f t="shared" si="14"/>
        <v>January</v>
      </c>
      <c r="N238" s="65">
        <f t="shared" si="15"/>
        <v>1900</v>
      </c>
    </row>
    <row r="239" spans="2:14" x14ac:dyDescent="0.25">
      <c r="B239" s="50" t="s">
        <v>843</v>
      </c>
      <c r="C239" s="51"/>
      <c r="D239" s="59"/>
      <c r="E239" s="82"/>
      <c r="F239" s="53"/>
      <c r="G239" s="60"/>
      <c r="H239" s="13"/>
      <c r="I239" s="79"/>
      <c r="J239" s="61"/>
      <c r="K239" s="62">
        <f t="shared" si="16"/>
        <v>528947</v>
      </c>
      <c r="L239" s="63" t="str">
        <f t="shared" si="13"/>
        <v>OK</v>
      </c>
      <c r="M239" s="64" t="str">
        <f t="shared" si="14"/>
        <v>January</v>
      </c>
      <c r="N239" s="65">
        <f t="shared" si="15"/>
        <v>1900</v>
      </c>
    </row>
    <row r="240" spans="2:14" x14ac:dyDescent="0.25">
      <c r="B240" s="50" t="s">
        <v>844</v>
      </c>
      <c r="C240" s="51"/>
      <c r="D240" s="59"/>
      <c r="E240" s="82"/>
      <c r="F240" s="53"/>
      <c r="G240" s="60"/>
      <c r="H240" s="13"/>
      <c r="I240" s="79"/>
      <c r="J240" s="61"/>
      <c r="K240" s="62">
        <f t="shared" si="16"/>
        <v>528947</v>
      </c>
      <c r="L240" s="63" t="str">
        <f t="shared" si="13"/>
        <v>OK</v>
      </c>
      <c r="M240" s="64" t="str">
        <f t="shared" si="14"/>
        <v>January</v>
      </c>
      <c r="N240" s="65">
        <f t="shared" si="15"/>
        <v>1900</v>
      </c>
    </row>
    <row r="241" spans="2:14" x14ac:dyDescent="0.25">
      <c r="B241" s="50" t="s">
        <v>845</v>
      </c>
      <c r="C241" s="51"/>
      <c r="D241" s="59"/>
      <c r="E241" s="82"/>
      <c r="F241" s="53"/>
      <c r="G241" s="60"/>
      <c r="H241" s="13"/>
      <c r="I241" s="79"/>
      <c r="J241" s="61"/>
      <c r="K241" s="62">
        <f t="shared" si="16"/>
        <v>528947</v>
      </c>
      <c r="L241" s="63" t="str">
        <f t="shared" si="13"/>
        <v>OK</v>
      </c>
      <c r="M241" s="64" t="str">
        <f t="shared" si="14"/>
        <v>January</v>
      </c>
      <c r="N241" s="65">
        <f t="shared" si="15"/>
        <v>1900</v>
      </c>
    </row>
    <row r="242" spans="2:14" x14ac:dyDescent="0.25">
      <c r="B242" s="50" t="s">
        <v>846</v>
      </c>
      <c r="C242" s="51"/>
      <c r="D242" s="59"/>
      <c r="E242" s="82"/>
      <c r="F242" s="53"/>
      <c r="G242" s="60"/>
      <c r="H242" s="13"/>
      <c r="I242" s="79"/>
      <c r="J242" s="61"/>
      <c r="K242" s="62">
        <f t="shared" si="16"/>
        <v>528947</v>
      </c>
      <c r="L242" s="63" t="str">
        <f t="shared" si="13"/>
        <v>OK</v>
      </c>
      <c r="M242" s="64" t="str">
        <f t="shared" si="14"/>
        <v>January</v>
      </c>
      <c r="N242" s="65">
        <f t="shared" si="15"/>
        <v>1900</v>
      </c>
    </row>
    <row r="243" spans="2:14" x14ac:dyDescent="0.25">
      <c r="B243" s="50" t="s">
        <v>847</v>
      </c>
      <c r="C243" s="51"/>
      <c r="D243" s="59"/>
      <c r="E243" s="82"/>
      <c r="F243" s="53"/>
      <c r="G243" s="60"/>
      <c r="H243" s="13"/>
      <c r="I243" s="79"/>
      <c r="J243" s="61"/>
      <c r="K243" s="62">
        <f t="shared" si="16"/>
        <v>528947</v>
      </c>
      <c r="L243" s="63" t="str">
        <f t="shared" si="13"/>
        <v>OK</v>
      </c>
      <c r="M243" s="64" t="str">
        <f t="shared" si="14"/>
        <v>January</v>
      </c>
      <c r="N243" s="65">
        <f t="shared" si="15"/>
        <v>1900</v>
      </c>
    </row>
    <row r="244" spans="2:14" x14ac:dyDescent="0.25">
      <c r="B244" s="50" t="s">
        <v>848</v>
      </c>
      <c r="C244" s="51"/>
      <c r="D244" s="59"/>
      <c r="E244" s="82"/>
      <c r="F244" s="53"/>
      <c r="G244" s="60"/>
      <c r="H244" s="13"/>
      <c r="I244" s="79"/>
      <c r="J244" s="61"/>
      <c r="K244" s="62">
        <f t="shared" si="16"/>
        <v>528947</v>
      </c>
      <c r="L244" s="63" t="str">
        <f t="shared" si="13"/>
        <v>OK</v>
      </c>
      <c r="M244" s="64" t="str">
        <f t="shared" si="14"/>
        <v>January</v>
      </c>
      <c r="N244" s="65">
        <f t="shared" si="15"/>
        <v>1900</v>
      </c>
    </row>
    <row r="245" spans="2:14" x14ac:dyDescent="0.25">
      <c r="B245" s="50" t="s">
        <v>849</v>
      </c>
      <c r="C245" s="51"/>
      <c r="D245" s="59"/>
      <c r="E245" s="82"/>
      <c r="F245" s="53"/>
      <c r="G245" s="60"/>
      <c r="H245" s="13"/>
      <c r="I245" s="79"/>
      <c r="J245" s="61"/>
      <c r="K245" s="62">
        <f t="shared" si="16"/>
        <v>528947</v>
      </c>
      <c r="L245" s="63" t="str">
        <f t="shared" si="13"/>
        <v>OK</v>
      </c>
      <c r="M245" s="64" t="str">
        <f t="shared" si="14"/>
        <v>January</v>
      </c>
      <c r="N245" s="65">
        <f t="shared" si="15"/>
        <v>1900</v>
      </c>
    </row>
    <row r="246" spans="2:14" x14ac:dyDescent="0.25">
      <c r="B246" s="50" t="s">
        <v>850</v>
      </c>
      <c r="C246" s="51"/>
      <c r="D246" s="59"/>
      <c r="E246" s="82"/>
      <c r="F246" s="53"/>
      <c r="G246" s="60"/>
      <c r="H246" s="13"/>
      <c r="I246" s="79"/>
      <c r="J246" s="61"/>
      <c r="K246" s="62">
        <f t="shared" si="16"/>
        <v>528947</v>
      </c>
      <c r="L246" s="63" t="str">
        <f t="shared" si="13"/>
        <v>OK</v>
      </c>
      <c r="M246" s="64" t="str">
        <f t="shared" si="14"/>
        <v>January</v>
      </c>
      <c r="N246" s="65">
        <f t="shared" si="15"/>
        <v>1900</v>
      </c>
    </row>
    <row r="247" spans="2:14" x14ac:dyDescent="0.25">
      <c r="B247" s="50" t="s">
        <v>851</v>
      </c>
      <c r="C247" s="51"/>
      <c r="D247" s="59"/>
      <c r="E247" s="82"/>
      <c r="F247" s="53"/>
      <c r="G247" s="60"/>
      <c r="H247" s="13"/>
      <c r="I247" s="79"/>
      <c r="J247" s="61"/>
      <c r="K247" s="62">
        <f t="shared" si="16"/>
        <v>528947</v>
      </c>
      <c r="L247" s="63" t="str">
        <f t="shared" si="13"/>
        <v>OK</v>
      </c>
      <c r="M247" s="64" t="str">
        <f t="shared" si="14"/>
        <v>January</v>
      </c>
      <c r="N247" s="65">
        <f t="shared" si="15"/>
        <v>1900</v>
      </c>
    </row>
    <row r="248" spans="2:14" x14ac:dyDescent="0.25">
      <c r="B248" s="50" t="s">
        <v>852</v>
      </c>
      <c r="C248" s="51"/>
      <c r="D248" s="59"/>
      <c r="E248" s="82"/>
      <c r="F248" s="53"/>
      <c r="G248" s="60"/>
      <c r="H248" s="13"/>
      <c r="I248" s="79"/>
      <c r="J248" s="61"/>
      <c r="K248" s="62">
        <f t="shared" si="16"/>
        <v>528947</v>
      </c>
      <c r="L248" s="63" t="str">
        <f t="shared" si="13"/>
        <v>OK</v>
      </c>
      <c r="M248" s="64" t="str">
        <f t="shared" si="14"/>
        <v>January</v>
      </c>
      <c r="N248" s="65">
        <f t="shared" si="15"/>
        <v>1900</v>
      </c>
    </row>
    <row r="249" spans="2:14" x14ac:dyDescent="0.25">
      <c r="B249" s="50" t="s">
        <v>853</v>
      </c>
      <c r="C249" s="51"/>
      <c r="D249" s="59"/>
      <c r="E249" s="82"/>
      <c r="F249" s="53"/>
      <c r="G249" s="60"/>
      <c r="H249" s="13"/>
      <c r="I249" s="79"/>
      <c r="J249" s="61"/>
      <c r="K249" s="62">
        <f t="shared" si="16"/>
        <v>528947</v>
      </c>
      <c r="L249" s="63" t="str">
        <f t="shared" si="13"/>
        <v>OK</v>
      </c>
      <c r="M249" s="64" t="str">
        <f t="shared" si="14"/>
        <v>January</v>
      </c>
      <c r="N249" s="65">
        <f t="shared" si="15"/>
        <v>1900</v>
      </c>
    </row>
    <row r="250" spans="2:14" x14ac:dyDescent="0.25">
      <c r="B250" s="50" t="s">
        <v>854</v>
      </c>
      <c r="C250" s="51"/>
      <c r="D250" s="59"/>
      <c r="E250" s="82"/>
      <c r="F250" s="53"/>
      <c r="G250" s="60"/>
      <c r="H250" s="13"/>
      <c r="I250" s="79"/>
      <c r="J250" s="61"/>
      <c r="K250" s="62">
        <f t="shared" si="16"/>
        <v>528947</v>
      </c>
      <c r="L250" s="63" t="str">
        <f t="shared" si="13"/>
        <v>OK</v>
      </c>
      <c r="M250" s="64" t="str">
        <f t="shared" si="14"/>
        <v>January</v>
      </c>
      <c r="N250" s="65">
        <f t="shared" si="15"/>
        <v>1900</v>
      </c>
    </row>
    <row r="251" spans="2:14" x14ac:dyDescent="0.25">
      <c r="B251" s="50" t="s">
        <v>855</v>
      </c>
      <c r="C251" s="51"/>
      <c r="D251" s="59"/>
      <c r="E251" s="82"/>
      <c r="F251" s="53"/>
      <c r="G251" s="60"/>
      <c r="H251" s="13"/>
      <c r="I251" s="79"/>
      <c r="J251" s="61"/>
      <c r="K251" s="62">
        <f t="shared" si="16"/>
        <v>528947</v>
      </c>
      <c r="L251" s="63" t="str">
        <f t="shared" si="13"/>
        <v>OK</v>
      </c>
      <c r="M251" s="64" t="str">
        <f t="shared" si="14"/>
        <v>January</v>
      </c>
      <c r="N251" s="65">
        <f t="shared" si="15"/>
        <v>1900</v>
      </c>
    </row>
    <row r="252" spans="2:14" x14ac:dyDescent="0.25">
      <c r="B252" s="50" t="s">
        <v>856</v>
      </c>
      <c r="C252" s="51"/>
      <c r="D252" s="59"/>
      <c r="E252" s="82"/>
      <c r="F252" s="53"/>
      <c r="G252" s="60"/>
      <c r="H252" s="13"/>
      <c r="I252" s="79"/>
      <c r="J252" s="61"/>
      <c r="K252" s="62">
        <f t="shared" si="16"/>
        <v>528947</v>
      </c>
      <c r="L252" s="63" t="str">
        <f t="shared" si="13"/>
        <v>OK</v>
      </c>
      <c r="M252" s="64" t="str">
        <f t="shared" si="14"/>
        <v>January</v>
      </c>
      <c r="N252" s="65">
        <f t="shared" si="15"/>
        <v>1900</v>
      </c>
    </row>
    <row r="253" spans="2:14" x14ac:dyDescent="0.25">
      <c r="B253" s="50" t="s">
        <v>857</v>
      </c>
      <c r="C253" s="51"/>
      <c r="D253" s="59"/>
      <c r="E253" s="82"/>
      <c r="F253" s="53"/>
      <c r="G253" s="60"/>
      <c r="H253" s="13"/>
      <c r="I253" s="79"/>
      <c r="J253" s="61"/>
      <c r="K253" s="62">
        <f t="shared" si="16"/>
        <v>528947</v>
      </c>
      <c r="L253" s="63" t="str">
        <f t="shared" si="13"/>
        <v>OK</v>
      </c>
      <c r="M253" s="64" t="str">
        <f t="shared" si="14"/>
        <v>January</v>
      </c>
      <c r="N253" s="65">
        <f t="shared" si="15"/>
        <v>1900</v>
      </c>
    </row>
    <row r="254" spans="2:14" x14ac:dyDescent="0.25">
      <c r="B254" s="50" t="s">
        <v>858</v>
      </c>
      <c r="C254" s="51"/>
      <c r="D254" s="59"/>
      <c r="E254" s="82"/>
      <c r="F254" s="53"/>
      <c r="G254" s="60"/>
      <c r="H254" s="13"/>
      <c r="I254" s="79"/>
      <c r="J254" s="61"/>
      <c r="K254" s="62">
        <f t="shared" si="16"/>
        <v>528947</v>
      </c>
      <c r="L254" s="63" t="str">
        <f t="shared" si="13"/>
        <v>OK</v>
      </c>
      <c r="M254" s="64" t="str">
        <f t="shared" si="14"/>
        <v>January</v>
      </c>
      <c r="N254" s="65">
        <f t="shared" si="15"/>
        <v>1900</v>
      </c>
    </row>
    <row r="255" spans="2:14" x14ac:dyDescent="0.25">
      <c r="B255" s="50" t="s">
        <v>859</v>
      </c>
      <c r="C255" s="51"/>
      <c r="D255" s="59"/>
      <c r="E255" s="82"/>
      <c r="F255" s="53"/>
      <c r="G255" s="60"/>
      <c r="H255" s="13"/>
      <c r="I255" s="79"/>
      <c r="J255" s="61"/>
      <c r="K255" s="62">
        <f t="shared" si="16"/>
        <v>528947</v>
      </c>
      <c r="L255" s="63" t="str">
        <f t="shared" si="13"/>
        <v>OK</v>
      </c>
      <c r="M255" s="64" t="str">
        <f t="shared" si="14"/>
        <v>January</v>
      </c>
      <c r="N255" s="65">
        <f t="shared" si="15"/>
        <v>1900</v>
      </c>
    </row>
    <row r="256" spans="2:14" x14ac:dyDescent="0.25">
      <c r="B256" s="50" t="s">
        <v>860</v>
      </c>
      <c r="C256" s="51"/>
      <c r="D256" s="59"/>
      <c r="E256" s="82"/>
      <c r="F256" s="53"/>
      <c r="G256" s="60"/>
      <c r="H256" s="13"/>
      <c r="I256" s="79"/>
      <c r="J256" s="61"/>
      <c r="K256" s="62">
        <f t="shared" si="16"/>
        <v>528947</v>
      </c>
      <c r="L256" s="63" t="str">
        <f t="shared" si="13"/>
        <v>OK</v>
      </c>
      <c r="M256" s="64" t="str">
        <f t="shared" si="14"/>
        <v>January</v>
      </c>
      <c r="N256" s="65">
        <f t="shared" si="15"/>
        <v>1900</v>
      </c>
    </row>
    <row r="257" spans="2:14" x14ac:dyDescent="0.25">
      <c r="B257" s="50" t="s">
        <v>861</v>
      </c>
      <c r="C257" s="51"/>
      <c r="D257" s="59"/>
      <c r="E257" s="82"/>
      <c r="F257" s="53"/>
      <c r="G257" s="60"/>
      <c r="H257" s="13"/>
      <c r="I257" s="79"/>
      <c r="J257" s="61"/>
      <c r="K257" s="62">
        <f t="shared" si="16"/>
        <v>528947</v>
      </c>
      <c r="L257" s="63" t="str">
        <f t="shared" si="13"/>
        <v>OK</v>
      </c>
      <c r="M257" s="64" t="str">
        <f t="shared" si="14"/>
        <v>January</v>
      </c>
      <c r="N257" s="65">
        <f t="shared" si="15"/>
        <v>1900</v>
      </c>
    </row>
    <row r="258" spans="2:14" x14ac:dyDescent="0.25">
      <c r="B258" s="50" t="s">
        <v>862</v>
      </c>
      <c r="C258" s="51"/>
      <c r="D258" s="59"/>
      <c r="E258" s="82"/>
      <c r="F258" s="53"/>
      <c r="G258" s="60"/>
      <c r="H258" s="13"/>
      <c r="I258" s="79"/>
      <c r="J258" s="61"/>
      <c r="K258" s="62">
        <f t="shared" si="16"/>
        <v>528947</v>
      </c>
      <c r="L258" s="63" t="str">
        <f t="shared" si="13"/>
        <v>OK</v>
      </c>
      <c r="M258" s="64" t="str">
        <f t="shared" si="14"/>
        <v>January</v>
      </c>
      <c r="N258" s="65">
        <f t="shared" si="15"/>
        <v>1900</v>
      </c>
    </row>
    <row r="259" spans="2:14" x14ac:dyDescent="0.25">
      <c r="B259" s="50" t="s">
        <v>863</v>
      </c>
      <c r="C259" s="51"/>
      <c r="D259" s="59"/>
      <c r="E259" s="82"/>
      <c r="F259" s="53"/>
      <c r="G259" s="60"/>
      <c r="H259" s="13"/>
      <c r="I259" s="79"/>
      <c r="J259" s="61"/>
      <c r="K259" s="62">
        <f t="shared" si="16"/>
        <v>528947</v>
      </c>
      <c r="L259" s="63" t="str">
        <f t="shared" si="13"/>
        <v>OK</v>
      </c>
      <c r="M259" s="64" t="str">
        <f t="shared" si="14"/>
        <v>January</v>
      </c>
      <c r="N259" s="65">
        <f t="shared" si="15"/>
        <v>1900</v>
      </c>
    </row>
    <row r="260" spans="2:14" x14ac:dyDescent="0.25">
      <c r="B260" s="50" t="s">
        <v>864</v>
      </c>
      <c r="C260" s="51"/>
      <c r="D260" s="59"/>
      <c r="E260" s="82"/>
      <c r="F260" s="53"/>
      <c r="G260" s="60"/>
      <c r="H260" s="13"/>
      <c r="I260" s="79"/>
      <c r="J260" s="61"/>
      <c r="K260" s="62">
        <f t="shared" si="16"/>
        <v>528947</v>
      </c>
      <c r="L260" s="63" t="str">
        <f t="shared" si="13"/>
        <v>OK</v>
      </c>
      <c r="M260" s="64" t="str">
        <f t="shared" si="14"/>
        <v>January</v>
      </c>
      <c r="N260" s="65">
        <f t="shared" si="15"/>
        <v>1900</v>
      </c>
    </row>
    <row r="261" spans="2:14" x14ac:dyDescent="0.25">
      <c r="B261" s="50" t="s">
        <v>865</v>
      </c>
      <c r="C261" s="51"/>
      <c r="D261" s="59"/>
      <c r="E261" s="82"/>
      <c r="F261" s="53"/>
      <c r="G261" s="60"/>
      <c r="H261" s="13"/>
      <c r="I261" s="79"/>
      <c r="J261" s="61"/>
      <c r="K261" s="62">
        <f t="shared" si="16"/>
        <v>528947</v>
      </c>
      <c r="L261" s="63" t="str">
        <f t="shared" si="13"/>
        <v>OK</v>
      </c>
      <c r="M261" s="64" t="str">
        <f t="shared" si="14"/>
        <v>January</v>
      </c>
      <c r="N261" s="65">
        <f t="shared" si="15"/>
        <v>1900</v>
      </c>
    </row>
    <row r="262" spans="2:14" x14ac:dyDescent="0.25">
      <c r="B262" s="50" t="s">
        <v>866</v>
      </c>
      <c r="C262" s="51"/>
      <c r="D262" s="59"/>
      <c r="E262" s="82"/>
      <c r="F262" s="53"/>
      <c r="G262" s="60"/>
      <c r="H262" s="13"/>
      <c r="I262" s="79"/>
      <c r="J262" s="61"/>
      <c r="K262" s="62">
        <f t="shared" si="16"/>
        <v>528947</v>
      </c>
      <c r="L262" s="63" t="str">
        <f t="shared" si="13"/>
        <v>OK</v>
      </c>
      <c r="M262" s="64" t="str">
        <f t="shared" si="14"/>
        <v>January</v>
      </c>
      <c r="N262" s="65">
        <f t="shared" si="15"/>
        <v>1900</v>
      </c>
    </row>
    <row r="263" spans="2:14" x14ac:dyDescent="0.25">
      <c r="B263" s="50" t="s">
        <v>867</v>
      </c>
      <c r="C263" s="51"/>
      <c r="D263" s="59"/>
      <c r="E263" s="82"/>
      <c r="F263" s="53"/>
      <c r="G263" s="60"/>
      <c r="H263" s="13"/>
      <c r="I263" s="79"/>
      <c r="J263" s="61"/>
      <c r="K263" s="62">
        <f t="shared" si="16"/>
        <v>528947</v>
      </c>
      <c r="L263" s="63" t="str">
        <f t="shared" si="13"/>
        <v>OK</v>
      </c>
      <c r="M263" s="64" t="str">
        <f t="shared" si="14"/>
        <v>January</v>
      </c>
      <c r="N263" s="65">
        <f t="shared" si="15"/>
        <v>1900</v>
      </c>
    </row>
    <row r="264" spans="2:14" x14ac:dyDescent="0.25">
      <c r="B264" s="50" t="s">
        <v>868</v>
      </c>
      <c r="C264" s="51"/>
      <c r="D264" s="59"/>
      <c r="E264" s="82"/>
      <c r="F264" s="53"/>
      <c r="G264" s="60"/>
      <c r="H264" s="13"/>
      <c r="I264" s="79"/>
      <c r="J264" s="61"/>
      <c r="K264" s="62">
        <f t="shared" si="16"/>
        <v>528947</v>
      </c>
      <c r="L264" s="63" t="str">
        <f t="shared" si="13"/>
        <v>OK</v>
      </c>
      <c r="M264" s="64" t="str">
        <f t="shared" si="14"/>
        <v>January</v>
      </c>
      <c r="N264" s="65">
        <f t="shared" si="15"/>
        <v>1900</v>
      </c>
    </row>
    <row r="265" spans="2:14" x14ac:dyDescent="0.25">
      <c r="B265" s="50" t="s">
        <v>869</v>
      </c>
      <c r="C265" s="51"/>
      <c r="D265" s="59"/>
      <c r="E265" s="82"/>
      <c r="F265" s="53"/>
      <c r="G265" s="60"/>
      <c r="H265" s="13"/>
      <c r="I265" s="79"/>
      <c r="J265" s="61"/>
      <c r="K265" s="62">
        <f t="shared" si="16"/>
        <v>528947</v>
      </c>
      <c r="L265" s="63" t="str">
        <f t="shared" si="13"/>
        <v>OK</v>
      </c>
      <c r="M265" s="64" t="str">
        <f t="shared" si="14"/>
        <v>January</v>
      </c>
      <c r="N265" s="65">
        <f t="shared" si="15"/>
        <v>1900</v>
      </c>
    </row>
    <row r="266" spans="2:14" x14ac:dyDescent="0.25">
      <c r="B266" s="50" t="s">
        <v>870</v>
      </c>
      <c r="C266" s="51"/>
      <c r="D266" s="59"/>
      <c r="E266" s="82"/>
      <c r="F266" s="53"/>
      <c r="G266" s="60"/>
      <c r="H266" s="13"/>
      <c r="I266" s="79"/>
      <c r="J266" s="61"/>
      <c r="K266" s="62">
        <f t="shared" si="16"/>
        <v>528947</v>
      </c>
      <c r="L266" s="63" t="str">
        <f t="shared" si="13"/>
        <v>OK</v>
      </c>
      <c r="M266" s="64" t="str">
        <f t="shared" si="14"/>
        <v>January</v>
      </c>
      <c r="N266" s="65">
        <f t="shared" si="15"/>
        <v>1900</v>
      </c>
    </row>
    <row r="267" spans="2:14" x14ac:dyDescent="0.25">
      <c r="B267" s="50" t="s">
        <v>871</v>
      </c>
      <c r="C267" s="51"/>
      <c r="D267" s="59"/>
      <c r="E267" s="82"/>
      <c r="F267" s="53"/>
      <c r="G267" s="60"/>
      <c r="H267" s="13"/>
      <c r="I267" s="79"/>
      <c r="J267" s="61"/>
      <c r="K267" s="62">
        <f t="shared" si="16"/>
        <v>528947</v>
      </c>
      <c r="L267" s="63" t="str">
        <f t="shared" ref="L267:L330" si="17">IF(AND(F267&lt;&gt;"",G267&lt;&gt;""),"ERROR","OK")</f>
        <v>OK</v>
      </c>
      <c r="M267" s="64" t="str">
        <f t="shared" ref="M267:M330" si="18">TEXT(C267,"mmmm")</f>
        <v>January</v>
      </c>
      <c r="N267" s="65">
        <f t="shared" ref="N267:N330" si="19">YEAR(C267)</f>
        <v>1900</v>
      </c>
    </row>
    <row r="268" spans="2:14" x14ac:dyDescent="0.25">
      <c r="B268" s="50" t="s">
        <v>872</v>
      </c>
      <c r="C268" s="51"/>
      <c r="D268" s="59"/>
      <c r="E268" s="82"/>
      <c r="F268" s="53"/>
      <c r="G268" s="60"/>
      <c r="H268" s="13"/>
      <c r="I268" s="79"/>
      <c r="J268" s="61"/>
      <c r="K268" s="62">
        <f t="shared" ref="K268:K331" si="20">($K267+$F268)-$G268</f>
        <v>528947</v>
      </c>
      <c r="L268" s="63" t="str">
        <f t="shared" si="17"/>
        <v>OK</v>
      </c>
      <c r="M268" s="64" t="str">
        <f t="shared" si="18"/>
        <v>January</v>
      </c>
      <c r="N268" s="65">
        <f t="shared" si="19"/>
        <v>1900</v>
      </c>
    </row>
    <row r="269" spans="2:14" x14ac:dyDescent="0.25">
      <c r="B269" s="50" t="s">
        <v>873</v>
      </c>
      <c r="C269" s="51"/>
      <c r="D269" s="59"/>
      <c r="E269" s="82"/>
      <c r="F269" s="53"/>
      <c r="G269" s="60"/>
      <c r="H269" s="13"/>
      <c r="I269" s="79"/>
      <c r="J269" s="61"/>
      <c r="K269" s="62">
        <f t="shared" si="20"/>
        <v>528947</v>
      </c>
      <c r="L269" s="63" t="str">
        <f t="shared" si="17"/>
        <v>OK</v>
      </c>
      <c r="M269" s="64" t="str">
        <f t="shared" si="18"/>
        <v>January</v>
      </c>
      <c r="N269" s="65">
        <f t="shared" si="19"/>
        <v>1900</v>
      </c>
    </row>
    <row r="270" spans="2:14" x14ac:dyDescent="0.25">
      <c r="B270" s="50" t="s">
        <v>874</v>
      </c>
      <c r="C270" s="51"/>
      <c r="D270" s="59"/>
      <c r="E270" s="82"/>
      <c r="F270" s="53"/>
      <c r="G270" s="60"/>
      <c r="H270" s="13"/>
      <c r="I270" s="79"/>
      <c r="J270" s="61"/>
      <c r="K270" s="62">
        <f t="shared" si="20"/>
        <v>528947</v>
      </c>
      <c r="L270" s="63" t="str">
        <f t="shared" si="17"/>
        <v>OK</v>
      </c>
      <c r="M270" s="64" t="str">
        <f t="shared" si="18"/>
        <v>January</v>
      </c>
      <c r="N270" s="65">
        <f t="shared" si="19"/>
        <v>1900</v>
      </c>
    </row>
    <row r="271" spans="2:14" x14ac:dyDescent="0.25">
      <c r="B271" s="50" t="s">
        <v>875</v>
      </c>
      <c r="C271" s="51"/>
      <c r="D271" s="59"/>
      <c r="E271" s="82"/>
      <c r="F271" s="53"/>
      <c r="G271" s="60"/>
      <c r="H271" s="13"/>
      <c r="I271" s="79"/>
      <c r="J271" s="61"/>
      <c r="K271" s="62">
        <f t="shared" si="20"/>
        <v>528947</v>
      </c>
      <c r="L271" s="63" t="str">
        <f t="shared" si="17"/>
        <v>OK</v>
      </c>
      <c r="M271" s="64" t="str">
        <f t="shared" si="18"/>
        <v>January</v>
      </c>
      <c r="N271" s="65">
        <f t="shared" si="19"/>
        <v>1900</v>
      </c>
    </row>
    <row r="272" spans="2:14" x14ac:dyDescent="0.25">
      <c r="B272" s="50" t="s">
        <v>876</v>
      </c>
      <c r="C272" s="51"/>
      <c r="D272" s="59"/>
      <c r="E272" s="82"/>
      <c r="F272" s="53"/>
      <c r="G272" s="60"/>
      <c r="H272" s="13"/>
      <c r="I272" s="79"/>
      <c r="J272" s="61"/>
      <c r="K272" s="62">
        <f t="shared" si="20"/>
        <v>528947</v>
      </c>
      <c r="L272" s="63" t="str">
        <f t="shared" si="17"/>
        <v>OK</v>
      </c>
      <c r="M272" s="64" t="str">
        <f t="shared" si="18"/>
        <v>January</v>
      </c>
      <c r="N272" s="65">
        <f t="shared" si="19"/>
        <v>1900</v>
      </c>
    </row>
    <row r="273" spans="2:14" x14ac:dyDescent="0.25">
      <c r="B273" s="50" t="s">
        <v>877</v>
      </c>
      <c r="C273" s="51"/>
      <c r="D273" s="59"/>
      <c r="E273" s="82"/>
      <c r="F273" s="53"/>
      <c r="G273" s="60"/>
      <c r="H273" s="13"/>
      <c r="I273" s="79"/>
      <c r="J273" s="61"/>
      <c r="K273" s="62">
        <f t="shared" si="20"/>
        <v>528947</v>
      </c>
      <c r="L273" s="63" t="str">
        <f t="shared" si="17"/>
        <v>OK</v>
      </c>
      <c r="M273" s="64" t="str">
        <f t="shared" si="18"/>
        <v>January</v>
      </c>
      <c r="N273" s="65">
        <f t="shared" si="19"/>
        <v>1900</v>
      </c>
    </row>
    <row r="274" spans="2:14" x14ac:dyDescent="0.25">
      <c r="B274" s="50" t="s">
        <v>878</v>
      </c>
      <c r="C274" s="51"/>
      <c r="D274" s="59"/>
      <c r="E274" s="82"/>
      <c r="F274" s="53"/>
      <c r="G274" s="60"/>
      <c r="H274" s="13"/>
      <c r="I274" s="79"/>
      <c r="J274" s="61"/>
      <c r="K274" s="62">
        <f t="shared" si="20"/>
        <v>528947</v>
      </c>
      <c r="L274" s="63" t="str">
        <f t="shared" si="17"/>
        <v>OK</v>
      </c>
      <c r="M274" s="64" t="str">
        <f t="shared" si="18"/>
        <v>January</v>
      </c>
      <c r="N274" s="65">
        <f t="shared" si="19"/>
        <v>1900</v>
      </c>
    </row>
    <row r="275" spans="2:14" x14ac:dyDescent="0.25">
      <c r="B275" s="50" t="s">
        <v>879</v>
      </c>
      <c r="C275" s="51"/>
      <c r="D275" s="59"/>
      <c r="E275" s="82"/>
      <c r="F275" s="53"/>
      <c r="G275" s="60"/>
      <c r="H275" s="13"/>
      <c r="I275" s="79"/>
      <c r="J275" s="61"/>
      <c r="K275" s="62">
        <f t="shared" si="20"/>
        <v>528947</v>
      </c>
      <c r="L275" s="63" t="str">
        <f t="shared" si="17"/>
        <v>OK</v>
      </c>
      <c r="M275" s="64" t="str">
        <f t="shared" si="18"/>
        <v>January</v>
      </c>
      <c r="N275" s="65">
        <f t="shared" si="19"/>
        <v>1900</v>
      </c>
    </row>
    <row r="276" spans="2:14" x14ac:dyDescent="0.25">
      <c r="B276" s="50" t="s">
        <v>880</v>
      </c>
      <c r="C276" s="51"/>
      <c r="D276" s="59"/>
      <c r="E276" s="82"/>
      <c r="F276" s="53"/>
      <c r="G276" s="60"/>
      <c r="H276" s="13"/>
      <c r="I276" s="79"/>
      <c r="J276" s="61"/>
      <c r="K276" s="62">
        <f t="shared" si="20"/>
        <v>528947</v>
      </c>
      <c r="L276" s="63" t="str">
        <f t="shared" si="17"/>
        <v>OK</v>
      </c>
      <c r="M276" s="64" t="str">
        <f t="shared" si="18"/>
        <v>January</v>
      </c>
      <c r="N276" s="65">
        <f t="shared" si="19"/>
        <v>1900</v>
      </c>
    </row>
    <row r="277" spans="2:14" x14ac:dyDescent="0.25">
      <c r="B277" s="50" t="s">
        <v>881</v>
      </c>
      <c r="C277" s="51"/>
      <c r="D277" s="59"/>
      <c r="E277" s="82"/>
      <c r="F277" s="53"/>
      <c r="G277" s="60"/>
      <c r="H277" s="13"/>
      <c r="I277" s="79"/>
      <c r="J277" s="61"/>
      <c r="K277" s="62">
        <f t="shared" si="20"/>
        <v>528947</v>
      </c>
      <c r="L277" s="63" t="str">
        <f t="shared" si="17"/>
        <v>OK</v>
      </c>
      <c r="M277" s="64" t="str">
        <f t="shared" si="18"/>
        <v>January</v>
      </c>
      <c r="N277" s="65">
        <f t="shared" si="19"/>
        <v>1900</v>
      </c>
    </row>
    <row r="278" spans="2:14" x14ac:dyDescent="0.25">
      <c r="B278" s="50" t="s">
        <v>882</v>
      </c>
      <c r="C278" s="51"/>
      <c r="D278" s="59"/>
      <c r="E278" s="82"/>
      <c r="F278" s="53"/>
      <c r="G278" s="60"/>
      <c r="H278" s="13"/>
      <c r="I278" s="79"/>
      <c r="J278" s="61"/>
      <c r="K278" s="62">
        <f t="shared" si="20"/>
        <v>528947</v>
      </c>
      <c r="L278" s="63" t="str">
        <f t="shared" si="17"/>
        <v>OK</v>
      </c>
      <c r="M278" s="64" t="str">
        <f t="shared" si="18"/>
        <v>January</v>
      </c>
      <c r="N278" s="65">
        <f t="shared" si="19"/>
        <v>1900</v>
      </c>
    </row>
    <row r="279" spans="2:14" x14ac:dyDescent="0.25">
      <c r="B279" s="50" t="s">
        <v>883</v>
      </c>
      <c r="C279" s="51"/>
      <c r="D279" s="59"/>
      <c r="E279" s="82"/>
      <c r="F279" s="53"/>
      <c r="G279" s="60"/>
      <c r="H279" s="13"/>
      <c r="I279" s="79"/>
      <c r="J279" s="61"/>
      <c r="K279" s="62">
        <f t="shared" si="20"/>
        <v>528947</v>
      </c>
      <c r="L279" s="63" t="str">
        <f t="shared" si="17"/>
        <v>OK</v>
      </c>
      <c r="M279" s="64" t="str">
        <f t="shared" si="18"/>
        <v>January</v>
      </c>
      <c r="N279" s="65">
        <f t="shared" si="19"/>
        <v>1900</v>
      </c>
    </row>
    <row r="280" spans="2:14" x14ac:dyDescent="0.25">
      <c r="B280" s="50" t="s">
        <v>884</v>
      </c>
      <c r="C280" s="51"/>
      <c r="D280" s="59"/>
      <c r="E280" s="82"/>
      <c r="F280" s="53"/>
      <c r="G280" s="60"/>
      <c r="H280" s="13"/>
      <c r="I280" s="79"/>
      <c r="J280" s="61"/>
      <c r="K280" s="62">
        <f t="shared" si="20"/>
        <v>528947</v>
      </c>
      <c r="L280" s="63" t="str">
        <f t="shared" si="17"/>
        <v>OK</v>
      </c>
      <c r="M280" s="64" t="str">
        <f t="shared" si="18"/>
        <v>January</v>
      </c>
      <c r="N280" s="65">
        <f t="shared" si="19"/>
        <v>1900</v>
      </c>
    </row>
    <row r="281" spans="2:14" x14ac:dyDescent="0.25">
      <c r="B281" s="50" t="s">
        <v>885</v>
      </c>
      <c r="C281" s="51"/>
      <c r="D281" s="59"/>
      <c r="E281" s="82"/>
      <c r="F281" s="53"/>
      <c r="G281" s="60"/>
      <c r="H281" s="13"/>
      <c r="I281" s="79"/>
      <c r="J281" s="61"/>
      <c r="K281" s="62">
        <f t="shared" si="20"/>
        <v>528947</v>
      </c>
      <c r="L281" s="63" t="str">
        <f t="shared" si="17"/>
        <v>OK</v>
      </c>
      <c r="M281" s="64" t="str">
        <f t="shared" si="18"/>
        <v>January</v>
      </c>
      <c r="N281" s="65">
        <f t="shared" si="19"/>
        <v>1900</v>
      </c>
    </row>
    <row r="282" spans="2:14" x14ac:dyDescent="0.25">
      <c r="B282" s="50" t="s">
        <v>886</v>
      </c>
      <c r="C282" s="51"/>
      <c r="D282" s="59"/>
      <c r="E282" s="82"/>
      <c r="F282" s="53"/>
      <c r="G282" s="60"/>
      <c r="H282" s="13"/>
      <c r="I282" s="79"/>
      <c r="J282" s="61"/>
      <c r="K282" s="62">
        <f t="shared" si="20"/>
        <v>528947</v>
      </c>
      <c r="L282" s="63" t="str">
        <f t="shared" si="17"/>
        <v>OK</v>
      </c>
      <c r="M282" s="64" t="str">
        <f t="shared" si="18"/>
        <v>January</v>
      </c>
      <c r="N282" s="65">
        <f t="shared" si="19"/>
        <v>1900</v>
      </c>
    </row>
    <row r="283" spans="2:14" x14ac:dyDescent="0.25">
      <c r="B283" s="50" t="s">
        <v>887</v>
      </c>
      <c r="C283" s="51"/>
      <c r="D283" s="59"/>
      <c r="E283" s="82"/>
      <c r="F283" s="53"/>
      <c r="G283" s="60"/>
      <c r="H283" s="13"/>
      <c r="I283" s="79"/>
      <c r="J283" s="61"/>
      <c r="K283" s="62">
        <f t="shared" si="20"/>
        <v>528947</v>
      </c>
      <c r="L283" s="63" t="str">
        <f t="shared" si="17"/>
        <v>OK</v>
      </c>
      <c r="M283" s="64" t="str">
        <f t="shared" si="18"/>
        <v>January</v>
      </c>
      <c r="N283" s="65">
        <f t="shared" si="19"/>
        <v>1900</v>
      </c>
    </row>
    <row r="284" spans="2:14" x14ac:dyDescent="0.25">
      <c r="B284" s="50" t="s">
        <v>888</v>
      </c>
      <c r="C284" s="51"/>
      <c r="D284" s="59"/>
      <c r="E284" s="82"/>
      <c r="F284" s="53"/>
      <c r="G284" s="60"/>
      <c r="H284" s="13"/>
      <c r="I284" s="79"/>
      <c r="J284" s="61"/>
      <c r="K284" s="62">
        <f t="shared" si="20"/>
        <v>528947</v>
      </c>
      <c r="L284" s="63" t="str">
        <f t="shared" si="17"/>
        <v>OK</v>
      </c>
      <c r="M284" s="64" t="str">
        <f t="shared" si="18"/>
        <v>January</v>
      </c>
      <c r="N284" s="65">
        <f t="shared" si="19"/>
        <v>1900</v>
      </c>
    </row>
    <row r="285" spans="2:14" x14ac:dyDescent="0.25">
      <c r="B285" s="50" t="s">
        <v>889</v>
      </c>
      <c r="C285" s="51"/>
      <c r="D285" s="59"/>
      <c r="E285" s="82"/>
      <c r="F285" s="53"/>
      <c r="G285" s="60"/>
      <c r="H285" s="13"/>
      <c r="I285" s="79"/>
      <c r="J285" s="61"/>
      <c r="K285" s="62">
        <f t="shared" si="20"/>
        <v>528947</v>
      </c>
      <c r="L285" s="63" t="str">
        <f t="shared" si="17"/>
        <v>OK</v>
      </c>
      <c r="M285" s="64" t="str">
        <f t="shared" si="18"/>
        <v>January</v>
      </c>
      <c r="N285" s="65">
        <f t="shared" si="19"/>
        <v>1900</v>
      </c>
    </row>
    <row r="286" spans="2:14" x14ac:dyDescent="0.25">
      <c r="B286" s="50" t="s">
        <v>890</v>
      </c>
      <c r="C286" s="51"/>
      <c r="D286" s="59"/>
      <c r="E286" s="82"/>
      <c r="F286" s="53"/>
      <c r="G286" s="60"/>
      <c r="H286" s="13"/>
      <c r="I286" s="79"/>
      <c r="J286" s="61"/>
      <c r="K286" s="62">
        <f t="shared" si="20"/>
        <v>528947</v>
      </c>
      <c r="L286" s="63" t="str">
        <f t="shared" si="17"/>
        <v>OK</v>
      </c>
      <c r="M286" s="64" t="str">
        <f t="shared" si="18"/>
        <v>January</v>
      </c>
      <c r="N286" s="65">
        <f t="shared" si="19"/>
        <v>1900</v>
      </c>
    </row>
    <row r="287" spans="2:14" x14ac:dyDescent="0.25">
      <c r="B287" s="50" t="s">
        <v>891</v>
      </c>
      <c r="C287" s="51"/>
      <c r="D287" s="59"/>
      <c r="E287" s="82"/>
      <c r="F287" s="53"/>
      <c r="G287" s="60"/>
      <c r="H287" s="13"/>
      <c r="I287" s="79"/>
      <c r="J287" s="61"/>
      <c r="K287" s="62">
        <f t="shared" si="20"/>
        <v>528947</v>
      </c>
      <c r="L287" s="63" t="str">
        <f t="shared" si="17"/>
        <v>OK</v>
      </c>
      <c r="M287" s="64" t="str">
        <f t="shared" si="18"/>
        <v>January</v>
      </c>
      <c r="N287" s="65">
        <f t="shared" si="19"/>
        <v>1900</v>
      </c>
    </row>
    <row r="288" spans="2:14" x14ac:dyDescent="0.25">
      <c r="B288" s="50" t="s">
        <v>892</v>
      </c>
      <c r="C288" s="51"/>
      <c r="D288" s="59"/>
      <c r="E288" s="82"/>
      <c r="F288" s="53"/>
      <c r="G288" s="60"/>
      <c r="H288" s="13"/>
      <c r="I288" s="79"/>
      <c r="J288" s="61"/>
      <c r="K288" s="62">
        <f t="shared" si="20"/>
        <v>528947</v>
      </c>
      <c r="L288" s="63" t="str">
        <f t="shared" si="17"/>
        <v>OK</v>
      </c>
      <c r="M288" s="64" t="str">
        <f t="shared" si="18"/>
        <v>January</v>
      </c>
      <c r="N288" s="65">
        <f t="shared" si="19"/>
        <v>1900</v>
      </c>
    </row>
    <row r="289" spans="2:14" x14ac:dyDescent="0.25">
      <c r="B289" s="50" t="s">
        <v>893</v>
      </c>
      <c r="C289" s="51"/>
      <c r="D289" s="59"/>
      <c r="E289" s="82"/>
      <c r="F289" s="53"/>
      <c r="G289" s="60"/>
      <c r="H289" s="13"/>
      <c r="I289" s="79"/>
      <c r="J289" s="61"/>
      <c r="K289" s="62">
        <f t="shared" si="20"/>
        <v>528947</v>
      </c>
      <c r="L289" s="63" t="str">
        <f t="shared" si="17"/>
        <v>OK</v>
      </c>
      <c r="M289" s="64" t="str">
        <f t="shared" si="18"/>
        <v>January</v>
      </c>
      <c r="N289" s="65">
        <f t="shared" si="19"/>
        <v>1900</v>
      </c>
    </row>
    <row r="290" spans="2:14" x14ac:dyDescent="0.25">
      <c r="B290" s="50" t="s">
        <v>894</v>
      </c>
      <c r="C290" s="51"/>
      <c r="D290" s="59"/>
      <c r="E290" s="82"/>
      <c r="F290" s="53"/>
      <c r="G290" s="60"/>
      <c r="H290" s="13"/>
      <c r="I290" s="79"/>
      <c r="J290" s="61"/>
      <c r="K290" s="62">
        <f t="shared" si="20"/>
        <v>528947</v>
      </c>
      <c r="L290" s="63" t="str">
        <f t="shared" si="17"/>
        <v>OK</v>
      </c>
      <c r="M290" s="64" t="str">
        <f t="shared" si="18"/>
        <v>January</v>
      </c>
      <c r="N290" s="65">
        <f t="shared" si="19"/>
        <v>1900</v>
      </c>
    </row>
    <row r="291" spans="2:14" x14ac:dyDescent="0.25">
      <c r="B291" s="50" t="s">
        <v>895</v>
      </c>
      <c r="C291" s="51"/>
      <c r="D291" s="59"/>
      <c r="E291" s="82"/>
      <c r="F291" s="53"/>
      <c r="G291" s="60"/>
      <c r="H291" s="13"/>
      <c r="I291" s="79"/>
      <c r="J291" s="61"/>
      <c r="K291" s="62">
        <f t="shared" si="20"/>
        <v>528947</v>
      </c>
      <c r="L291" s="63" t="str">
        <f t="shared" si="17"/>
        <v>OK</v>
      </c>
      <c r="M291" s="64" t="str">
        <f t="shared" si="18"/>
        <v>January</v>
      </c>
      <c r="N291" s="65">
        <f t="shared" si="19"/>
        <v>1900</v>
      </c>
    </row>
    <row r="292" spans="2:14" x14ac:dyDescent="0.25">
      <c r="B292" s="50" t="s">
        <v>896</v>
      </c>
      <c r="C292" s="51"/>
      <c r="D292" s="59"/>
      <c r="E292" s="82"/>
      <c r="F292" s="53"/>
      <c r="G292" s="60"/>
      <c r="H292" s="13"/>
      <c r="I292" s="79"/>
      <c r="J292" s="61"/>
      <c r="K292" s="62">
        <f t="shared" si="20"/>
        <v>528947</v>
      </c>
      <c r="L292" s="63" t="str">
        <f t="shared" si="17"/>
        <v>OK</v>
      </c>
      <c r="M292" s="64" t="str">
        <f t="shared" si="18"/>
        <v>January</v>
      </c>
      <c r="N292" s="65">
        <f t="shared" si="19"/>
        <v>1900</v>
      </c>
    </row>
    <row r="293" spans="2:14" x14ac:dyDescent="0.25">
      <c r="B293" s="50" t="s">
        <v>897</v>
      </c>
      <c r="C293" s="51"/>
      <c r="D293" s="59"/>
      <c r="E293" s="82"/>
      <c r="F293" s="53"/>
      <c r="G293" s="60"/>
      <c r="H293" s="13"/>
      <c r="I293" s="79"/>
      <c r="J293" s="61"/>
      <c r="K293" s="62">
        <f t="shared" si="20"/>
        <v>528947</v>
      </c>
      <c r="L293" s="63" t="str">
        <f t="shared" si="17"/>
        <v>OK</v>
      </c>
      <c r="M293" s="64" t="str">
        <f t="shared" si="18"/>
        <v>January</v>
      </c>
      <c r="N293" s="65">
        <f t="shared" si="19"/>
        <v>1900</v>
      </c>
    </row>
    <row r="294" spans="2:14" x14ac:dyDescent="0.25">
      <c r="B294" s="50" t="s">
        <v>898</v>
      </c>
      <c r="C294" s="51"/>
      <c r="D294" s="59"/>
      <c r="E294" s="82"/>
      <c r="F294" s="53"/>
      <c r="G294" s="60"/>
      <c r="H294" s="13"/>
      <c r="I294" s="79"/>
      <c r="J294" s="61"/>
      <c r="K294" s="62">
        <f t="shared" si="20"/>
        <v>528947</v>
      </c>
      <c r="L294" s="63" t="str">
        <f t="shared" si="17"/>
        <v>OK</v>
      </c>
      <c r="M294" s="64" t="str">
        <f t="shared" si="18"/>
        <v>January</v>
      </c>
      <c r="N294" s="65">
        <f t="shared" si="19"/>
        <v>1900</v>
      </c>
    </row>
    <row r="295" spans="2:14" x14ac:dyDescent="0.25">
      <c r="B295" s="50" t="s">
        <v>899</v>
      </c>
      <c r="C295" s="51"/>
      <c r="D295" s="59"/>
      <c r="E295" s="82"/>
      <c r="F295" s="53"/>
      <c r="G295" s="60"/>
      <c r="H295" s="13"/>
      <c r="I295" s="79"/>
      <c r="J295" s="61"/>
      <c r="K295" s="62">
        <f t="shared" si="20"/>
        <v>528947</v>
      </c>
      <c r="L295" s="63" t="str">
        <f t="shared" si="17"/>
        <v>OK</v>
      </c>
      <c r="M295" s="64" t="str">
        <f t="shared" si="18"/>
        <v>January</v>
      </c>
      <c r="N295" s="65">
        <f t="shared" si="19"/>
        <v>1900</v>
      </c>
    </row>
    <row r="296" spans="2:14" x14ac:dyDescent="0.25">
      <c r="B296" s="50" t="s">
        <v>900</v>
      </c>
      <c r="C296" s="51"/>
      <c r="D296" s="59"/>
      <c r="E296" s="82"/>
      <c r="F296" s="53"/>
      <c r="G296" s="60"/>
      <c r="H296" s="13"/>
      <c r="I296" s="79"/>
      <c r="J296" s="61"/>
      <c r="K296" s="62">
        <f t="shared" si="20"/>
        <v>528947</v>
      </c>
      <c r="L296" s="63" t="str">
        <f t="shared" si="17"/>
        <v>OK</v>
      </c>
      <c r="M296" s="64" t="str">
        <f t="shared" si="18"/>
        <v>January</v>
      </c>
      <c r="N296" s="65">
        <f t="shared" si="19"/>
        <v>1900</v>
      </c>
    </row>
    <row r="297" spans="2:14" x14ac:dyDescent="0.25">
      <c r="B297" s="50" t="s">
        <v>901</v>
      </c>
      <c r="C297" s="51"/>
      <c r="D297" s="59"/>
      <c r="E297" s="82"/>
      <c r="F297" s="53"/>
      <c r="G297" s="60"/>
      <c r="H297" s="13"/>
      <c r="I297" s="79"/>
      <c r="J297" s="61"/>
      <c r="K297" s="62">
        <f t="shared" si="20"/>
        <v>528947</v>
      </c>
      <c r="L297" s="63" t="str">
        <f t="shared" si="17"/>
        <v>OK</v>
      </c>
      <c r="M297" s="64" t="str">
        <f t="shared" si="18"/>
        <v>January</v>
      </c>
      <c r="N297" s="65">
        <f t="shared" si="19"/>
        <v>1900</v>
      </c>
    </row>
    <row r="298" spans="2:14" x14ac:dyDescent="0.25">
      <c r="B298" s="50" t="s">
        <v>902</v>
      </c>
      <c r="C298" s="51"/>
      <c r="D298" s="59"/>
      <c r="E298" s="82"/>
      <c r="F298" s="53"/>
      <c r="G298" s="60"/>
      <c r="H298" s="13"/>
      <c r="I298" s="79"/>
      <c r="J298" s="61"/>
      <c r="K298" s="62">
        <f t="shared" si="20"/>
        <v>528947</v>
      </c>
      <c r="L298" s="63" t="str">
        <f t="shared" si="17"/>
        <v>OK</v>
      </c>
      <c r="M298" s="64" t="str">
        <f t="shared" si="18"/>
        <v>January</v>
      </c>
      <c r="N298" s="65">
        <f t="shared" si="19"/>
        <v>1900</v>
      </c>
    </row>
    <row r="299" spans="2:14" x14ac:dyDescent="0.25">
      <c r="B299" s="50" t="s">
        <v>903</v>
      </c>
      <c r="C299" s="51"/>
      <c r="D299" s="59"/>
      <c r="E299" s="82"/>
      <c r="F299" s="53"/>
      <c r="G299" s="60"/>
      <c r="H299" s="13"/>
      <c r="I299" s="79"/>
      <c r="J299" s="61"/>
      <c r="K299" s="62">
        <f t="shared" si="20"/>
        <v>528947</v>
      </c>
      <c r="L299" s="63" t="str">
        <f t="shared" si="17"/>
        <v>OK</v>
      </c>
      <c r="M299" s="64" t="str">
        <f t="shared" si="18"/>
        <v>January</v>
      </c>
      <c r="N299" s="65">
        <f t="shared" si="19"/>
        <v>1900</v>
      </c>
    </row>
    <row r="300" spans="2:14" x14ac:dyDescent="0.25">
      <c r="B300" s="50" t="s">
        <v>904</v>
      </c>
      <c r="C300" s="51"/>
      <c r="D300" s="59"/>
      <c r="E300" s="82"/>
      <c r="F300" s="53"/>
      <c r="G300" s="60"/>
      <c r="H300" s="13"/>
      <c r="I300" s="79"/>
      <c r="J300" s="61"/>
      <c r="K300" s="62">
        <f t="shared" si="20"/>
        <v>528947</v>
      </c>
      <c r="L300" s="63" t="str">
        <f t="shared" si="17"/>
        <v>OK</v>
      </c>
      <c r="M300" s="64" t="str">
        <f t="shared" si="18"/>
        <v>January</v>
      </c>
      <c r="N300" s="65">
        <f t="shared" si="19"/>
        <v>1900</v>
      </c>
    </row>
    <row r="301" spans="2:14" x14ac:dyDescent="0.25">
      <c r="B301" s="50" t="s">
        <v>905</v>
      </c>
      <c r="C301" s="51"/>
      <c r="D301" s="59"/>
      <c r="E301" s="82"/>
      <c r="F301" s="53"/>
      <c r="G301" s="60"/>
      <c r="H301" s="13"/>
      <c r="I301" s="79"/>
      <c r="J301" s="61"/>
      <c r="K301" s="62">
        <f t="shared" si="20"/>
        <v>528947</v>
      </c>
      <c r="L301" s="63" t="str">
        <f t="shared" si="17"/>
        <v>OK</v>
      </c>
      <c r="M301" s="64" t="str">
        <f t="shared" si="18"/>
        <v>January</v>
      </c>
      <c r="N301" s="65">
        <f t="shared" si="19"/>
        <v>1900</v>
      </c>
    </row>
    <row r="302" spans="2:14" x14ac:dyDescent="0.25">
      <c r="B302" s="50" t="s">
        <v>906</v>
      </c>
      <c r="C302" s="51"/>
      <c r="D302" s="59"/>
      <c r="E302" s="82"/>
      <c r="F302" s="53"/>
      <c r="G302" s="60"/>
      <c r="H302" s="13"/>
      <c r="I302" s="79"/>
      <c r="J302" s="61"/>
      <c r="K302" s="62">
        <f t="shared" si="20"/>
        <v>528947</v>
      </c>
      <c r="L302" s="63" t="str">
        <f t="shared" si="17"/>
        <v>OK</v>
      </c>
      <c r="M302" s="64" t="str">
        <f t="shared" si="18"/>
        <v>January</v>
      </c>
      <c r="N302" s="65">
        <f t="shared" si="19"/>
        <v>1900</v>
      </c>
    </row>
    <row r="303" spans="2:14" x14ac:dyDescent="0.25">
      <c r="B303" s="50" t="s">
        <v>907</v>
      </c>
      <c r="C303" s="51"/>
      <c r="D303" s="59"/>
      <c r="E303" s="82"/>
      <c r="F303" s="53"/>
      <c r="G303" s="60"/>
      <c r="H303" s="13"/>
      <c r="I303" s="79"/>
      <c r="J303" s="61"/>
      <c r="K303" s="62">
        <f t="shared" si="20"/>
        <v>528947</v>
      </c>
      <c r="L303" s="63" t="str">
        <f t="shared" si="17"/>
        <v>OK</v>
      </c>
      <c r="M303" s="64" t="str">
        <f t="shared" si="18"/>
        <v>January</v>
      </c>
      <c r="N303" s="65">
        <f t="shared" si="19"/>
        <v>1900</v>
      </c>
    </row>
    <row r="304" spans="2:14" x14ac:dyDescent="0.25">
      <c r="B304" s="50" t="s">
        <v>908</v>
      </c>
      <c r="C304" s="51"/>
      <c r="D304" s="59"/>
      <c r="E304" s="82"/>
      <c r="F304" s="53"/>
      <c r="G304" s="60"/>
      <c r="H304" s="13"/>
      <c r="I304" s="79"/>
      <c r="J304" s="61"/>
      <c r="K304" s="62">
        <f t="shared" si="20"/>
        <v>528947</v>
      </c>
      <c r="L304" s="63" t="str">
        <f t="shared" si="17"/>
        <v>OK</v>
      </c>
      <c r="M304" s="64" t="str">
        <f t="shared" si="18"/>
        <v>January</v>
      </c>
      <c r="N304" s="65">
        <f t="shared" si="19"/>
        <v>1900</v>
      </c>
    </row>
    <row r="305" spans="2:14" x14ac:dyDescent="0.25">
      <c r="B305" s="50" t="s">
        <v>909</v>
      </c>
      <c r="C305" s="51"/>
      <c r="D305" s="59"/>
      <c r="E305" s="82"/>
      <c r="F305" s="53"/>
      <c r="G305" s="60"/>
      <c r="H305" s="13"/>
      <c r="I305" s="79"/>
      <c r="J305" s="61"/>
      <c r="K305" s="62">
        <f t="shared" si="20"/>
        <v>528947</v>
      </c>
      <c r="L305" s="63" t="str">
        <f t="shared" si="17"/>
        <v>OK</v>
      </c>
      <c r="M305" s="64" t="str">
        <f t="shared" si="18"/>
        <v>January</v>
      </c>
      <c r="N305" s="65">
        <f t="shared" si="19"/>
        <v>1900</v>
      </c>
    </row>
    <row r="306" spans="2:14" x14ac:dyDescent="0.25">
      <c r="B306" s="50" t="s">
        <v>910</v>
      </c>
      <c r="C306" s="51"/>
      <c r="D306" s="59"/>
      <c r="E306" s="82"/>
      <c r="F306" s="53"/>
      <c r="G306" s="60"/>
      <c r="H306" s="13"/>
      <c r="I306" s="79"/>
      <c r="J306" s="61"/>
      <c r="K306" s="62">
        <f t="shared" si="20"/>
        <v>528947</v>
      </c>
      <c r="L306" s="63" t="str">
        <f t="shared" si="17"/>
        <v>OK</v>
      </c>
      <c r="M306" s="64" t="str">
        <f t="shared" si="18"/>
        <v>January</v>
      </c>
      <c r="N306" s="65">
        <f t="shared" si="19"/>
        <v>1900</v>
      </c>
    </row>
    <row r="307" spans="2:14" x14ac:dyDescent="0.25">
      <c r="B307" s="50" t="s">
        <v>911</v>
      </c>
      <c r="C307" s="51"/>
      <c r="D307" s="59"/>
      <c r="E307" s="82"/>
      <c r="F307" s="53"/>
      <c r="G307" s="60"/>
      <c r="H307" s="13"/>
      <c r="I307" s="79"/>
      <c r="J307" s="61"/>
      <c r="K307" s="62">
        <f t="shared" si="20"/>
        <v>528947</v>
      </c>
      <c r="L307" s="63" t="str">
        <f t="shared" si="17"/>
        <v>OK</v>
      </c>
      <c r="M307" s="64" t="str">
        <f t="shared" si="18"/>
        <v>January</v>
      </c>
      <c r="N307" s="65">
        <f t="shared" si="19"/>
        <v>1900</v>
      </c>
    </row>
    <row r="308" spans="2:14" x14ac:dyDescent="0.25">
      <c r="B308" s="50" t="s">
        <v>912</v>
      </c>
      <c r="C308" s="51"/>
      <c r="D308" s="59"/>
      <c r="E308" s="82"/>
      <c r="F308" s="53"/>
      <c r="G308" s="60"/>
      <c r="H308" s="13"/>
      <c r="I308" s="79"/>
      <c r="J308" s="61"/>
      <c r="K308" s="62">
        <f t="shared" si="20"/>
        <v>528947</v>
      </c>
      <c r="L308" s="63" t="str">
        <f t="shared" si="17"/>
        <v>OK</v>
      </c>
      <c r="M308" s="64" t="str">
        <f t="shared" si="18"/>
        <v>January</v>
      </c>
      <c r="N308" s="65">
        <f t="shared" si="19"/>
        <v>1900</v>
      </c>
    </row>
    <row r="309" spans="2:14" x14ac:dyDescent="0.25">
      <c r="B309" s="50" t="s">
        <v>913</v>
      </c>
      <c r="C309" s="51"/>
      <c r="D309" s="59"/>
      <c r="E309" s="82"/>
      <c r="F309" s="53"/>
      <c r="G309" s="60"/>
      <c r="H309" s="13"/>
      <c r="I309" s="79"/>
      <c r="J309" s="61"/>
      <c r="K309" s="62">
        <f t="shared" si="20"/>
        <v>528947</v>
      </c>
      <c r="L309" s="63" t="str">
        <f t="shared" si="17"/>
        <v>OK</v>
      </c>
      <c r="M309" s="64" t="str">
        <f t="shared" si="18"/>
        <v>January</v>
      </c>
      <c r="N309" s="65">
        <f t="shared" si="19"/>
        <v>1900</v>
      </c>
    </row>
    <row r="310" spans="2:14" x14ac:dyDescent="0.25">
      <c r="B310" s="50" t="s">
        <v>914</v>
      </c>
      <c r="C310" s="51"/>
      <c r="D310" s="59"/>
      <c r="E310" s="82"/>
      <c r="F310" s="53"/>
      <c r="G310" s="60"/>
      <c r="H310" s="13"/>
      <c r="I310" s="79"/>
      <c r="J310" s="61"/>
      <c r="K310" s="62">
        <f t="shared" si="20"/>
        <v>528947</v>
      </c>
      <c r="L310" s="63" t="str">
        <f t="shared" si="17"/>
        <v>OK</v>
      </c>
      <c r="M310" s="64" t="str">
        <f t="shared" si="18"/>
        <v>January</v>
      </c>
      <c r="N310" s="65">
        <f t="shared" si="19"/>
        <v>1900</v>
      </c>
    </row>
    <row r="311" spans="2:14" x14ac:dyDescent="0.25">
      <c r="B311" s="50" t="s">
        <v>915</v>
      </c>
      <c r="C311" s="51"/>
      <c r="D311" s="59"/>
      <c r="E311" s="82"/>
      <c r="F311" s="53"/>
      <c r="G311" s="60"/>
      <c r="H311" s="13"/>
      <c r="I311" s="79"/>
      <c r="J311" s="61"/>
      <c r="K311" s="62">
        <f t="shared" si="20"/>
        <v>528947</v>
      </c>
      <c r="L311" s="63" t="str">
        <f t="shared" si="17"/>
        <v>OK</v>
      </c>
      <c r="M311" s="64" t="str">
        <f t="shared" si="18"/>
        <v>January</v>
      </c>
      <c r="N311" s="65">
        <f t="shared" si="19"/>
        <v>1900</v>
      </c>
    </row>
    <row r="312" spans="2:14" x14ac:dyDescent="0.25">
      <c r="B312" s="50" t="s">
        <v>916</v>
      </c>
      <c r="C312" s="51"/>
      <c r="D312" s="59"/>
      <c r="E312" s="82"/>
      <c r="F312" s="53"/>
      <c r="G312" s="60"/>
      <c r="H312" s="13"/>
      <c r="I312" s="79"/>
      <c r="J312" s="61"/>
      <c r="K312" s="62">
        <f t="shared" si="20"/>
        <v>528947</v>
      </c>
      <c r="L312" s="63" t="str">
        <f t="shared" si="17"/>
        <v>OK</v>
      </c>
      <c r="M312" s="64" t="str">
        <f t="shared" si="18"/>
        <v>January</v>
      </c>
      <c r="N312" s="65">
        <f t="shared" si="19"/>
        <v>1900</v>
      </c>
    </row>
    <row r="313" spans="2:14" x14ac:dyDescent="0.25">
      <c r="B313" s="50" t="s">
        <v>917</v>
      </c>
      <c r="C313" s="51"/>
      <c r="D313" s="59"/>
      <c r="E313" s="82"/>
      <c r="F313" s="53"/>
      <c r="G313" s="60"/>
      <c r="H313" s="13"/>
      <c r="I313" s="79"/>
      <c r="J313" s="61"/>
      <c r="K313" s="62">
        <f t="shared" si="20"/>
        <v>528947</v>
      </c>
      <c r="L313" s="63" t="str">
        <f t="shared" si="17"/>
        <v>OK</v>
      </c>
      <c r="M313" s="64" t="str">
        <f t="shared" si="18"/>
        <v>January</v>
      </c>
      <c r="N313" s="65">
        <f t="shared" si="19"/>
        <v>1900</v>
      </c>
    </row>
    <row r="314" spans="2:14" x14ac:dyDescent="0.25">
      <c r="B314" s="50" t="s">
        <v>918</v>
      </c>
      <c r="C314" s="51"/>
      <c r="D314" s="59"/>
      <c r="E314" s="82"/>
      <c r="F314" s="53"/>
      <c r="G314" s="60"/>
      <c r="H314" s="13"/>
      <c r="I314" s="79"/>
      <c r="J314" s="61"/>
      <c r="K314" s="62">
        <f t="shared" si="20"/>
        <v>528947</v>
      </c>
      <c r="L314" s="63" t="str">
        <f t="shared" si="17"/>
        <v>OK</v>
      </c>
      <c r="M314" s="64" t="str">
        <f t="shared" si="18"/>
        <v>January</v>
      </c>
      <c r="N314" s="65">
        <f t="shared" si="19"/>
        <v>1900</v>
      </c>
    </row>
    <row r="315" spans="2:14" x14ac:dyDescent="0.25">
      <c r="B315" s="50" t="s">
        <v>919</v>
      </c>
      <c r="C315" s="51"/>
      <c r="D315" s="59"/>
      <c r="E315" s="82"/>
      <c r="F315" s="53"/>
      <c r="G315" s="60"/>
      <c r="H315" s="13"/>
      <c r="I315" s="79"/>
      <c r="J315" s="61"/>
      <c r="K315" s="62">
        <f t="shared" si="20"/>
        <v>528947</v>
      </c>
      <c r="L315" s="63" t="str">
        <f t="shared" si="17"/>
        <v>OK</v>
      </c>
      <c r="M315" s="64" t="str">
        <f t="shared" si="18"/>
        <v>January</v>
      </c>
      <c r="N315" s="65">
        <f t="shared" si="19"/>
        <v>1900</v>
      </c>
    </row>
    <row r="316" spans="2:14" x14ac:dyDescent="0.25">
      <c r="B316" s="50" t="s">
        <v>920</v>
      </c>
      <c r="C316" s="51"/>
      <c r="D316" s="59"/>
      <c r="E316" s="82"/>
      <c r="F316" s="53"/>
      <c r="G316" s="60"/>
      <c r="H316" s="13"/>
      <c r="I316" s="79"/>
      <c r="J316" s="61"/>
      <c r="K316" s="62">
        <f t="shared" si="20"/>
        <v>528947</v>
      </c>
      <c r="L316" s="63" t="str">
        <f t="shared" si="17"/>
        <v>OK</v>
      </c>
      <c r="M316" s="64" t="str">
        <f t="shared" si="18"/>
        <v>January</v>
      </c>
      <c r="N316" s="65">
        <f t="shared" si="19"/>
        <v>1900</v>
      </c>
    </row>
    <row r="317" spans="2:14" x14ac:dyDescent="0.25">
      <c r="B317" s="50" t="s">
        <v>921</v>
      </c>
      <c r="C317" s="51"/>
      <c r="D317" s="59"/>
      <c r="E317" s="82"/>
      <c r="F317" s="53"/>
      <c r="G317" s="60"/>
      <c r="H317" s="13"/>
      <c r="I317" s="79"/>
      <c r="J317" s="61"/>
      <c r="K317" s="62">
        <f t="shared" si="20"/>
        <v>528947</v>
      </c>
      <c r="L317" s="63" t="str">
        <f t="shared" si="17"/>
        <v>OK</v>
      </c>
      <c r="M317" s="64" t="str">
        <f t="shared" si="18"/>
        <v>January</v>
      </c>
      <c r="N317" s="65">
        <f t="shared" si="19"/>
        <v>1900</v>
      </c>
    </row>
    <row r="318" spans="2:14" x14ac:dyDescent="0.25">
      <c r="B318" s="50" t="s">
        <v>922</v>
      </c>
      <c r="C318" s="51"/>
      <c r="D318" s="59"/>
      <c r="E318" s="82"/>
      <c r="F318" s="53"/>
      <c r="G318" s="60"/>
      <c r="H318" s="13"/>
      <c r="I318" s="79"/>
      <c r="J318" s="61"/>
      <c r="K318" s="62">
        <f t="shared" si="20"/>
        <v>528947</v>
      </c>
      <c r="L318" s="63" t="str">
        <f t="shared" si="17"/>
        <v>OK</v>
      </c>
      <c r="M318" s="64" t="str">
        <f t="shared" si="18"/>
        <v>January</v>
      </c>
      <c r="N318" s="65">
        <f t="shared" si="19"/>
        <v>1900</v>
      </c>
    </row>
    <row r="319" spans="2:14" x14ac:dyDescent="0.25">
      <c r="B319" s="50" t="s">
        <v>923</v>
      </c>
      <c r="C319" s="51"/>
      <c r="D319" s="59"/>
      <c r="E319" s="82"/>
      <c r="F319" s="53"/>
      <c r="G319" s="60"/>
      <c r="H319" s="13"/>
      <c r="I319" s="79"/>
      <c r="J319" s="61"/>
      <c r="K319" s="62">
        <f t="shared" si="20"/>
        <v>528947</v>
      </c>
      <c r="L319" s="63" t="str">
        <f t="shared" si="17"/>
        <v>OK</v>
      </c>
      <c r="M319" s="64" t="str">
        <f t="shared" si="18"/>
        <v>January</v>
      </c>
      <c r="N319" s="65">
        <f t="shared" si="19"/>
        <v>1900</v>
      </c>
    </row>
    <row r="320" spans="2:14" x14ac:dyDescent="0.25">
      <c r="B320" s="50" t="s">
        <v>924</v>
      </c>
      <c r="C320" s="51"/>
      <c r="D320" s="59"/>
      <c r="E320" s="82"/>
      <c r="F320" s="53"/>
      <c r="G320" s="60"/>
      <c r="H320" s="13"/>
      <c r="I320" s="79"/>
      <c r="J320" s="61"/>
      <c r="K320" s="62">
        <f t="shared" si="20"/>
        <v>528947</v>
      </c>
      <c r="L320" s="63" t="str">
        <f t="shared" si="17"/>
        <v>OK</v>
      </c>
      <c r="M320" s="64" t="str">
        <f t="shared" si="18"/>
        <v>January</v>
      </c>
      <c r="N320" s="65">
        <f t="shared" si="19"/>
        <v>1900</v>
      </c>
    </row>
    <row r="321" spans="2:14" x14ac:dyDescent="0.25">
      <c r="B321" s="50" t="s">
        <v>925</v>
      </c>
      <c r="C321" s="51"/>
      <c r="D321" s="59"/>
      <c r="E321" s="82"/>
      <c r="F321" s="53"/>
      <c r="G321" s="60"/>
      <c r="H321" s="13"/>
      <c r="I321" s="79"/>
      <c r="J321" s="61"/>
      <c r="K321" s="62">
        <f t="shared" si="20"/>
        <v>528947</v>
      </c>
      <c r="L321" s="63" t="str">
        <f t="shared" si="17"/>
        <v>OK</v>
      </c>
      <c r="M321" s="64" t="str">
        <f t="shared" si="18"/>
        <v>January</v>
      </c>
      <c r="N321" s="65">
        <f t="shared" si="19"/>
        <v>1900</v>
      </c>
    </row>
    <row r="322" spans="2:14" x14ac:dyDescent="0.25">
      <c r="B322" s="50" t="s">
        <v>926</v>
      </c>
      <c r="C322" s="51"/>
      <c r="D322" s="59"/>
      <c r="E322" s="82"/>
      <c r="F322" s="53"/>
      <c r="G322" s="60"/>
      <c r="H322" s="13"/>
      <c r="I322" s="79"/>
      <c r="J322" s="61"/>
      <c r="K322" s="62">
        <f t="shared" si="20"/>
        <v>528947</v>
      </c>
      <c r="L322" s="63" t="str">
        <f t="shared" si="17"/>
        <v>OK</v>
      </c>
      <c r="M322" s="64" t="str">
        <f t="shared" si="18"/>
        <v>January</v>
      </c>
      <c r="N322" s="65">
        <f t="shared" si="19"/>
        <v>1900</v>
      </c>
    </row>
    <row r="323" spans="2:14" x14ac:dyDescent="0.25">
      <c r="B323" s="50" t="s">
        <v>927</v>
      </c>
      <c r="C323" s="51"/>
      <c r="D323" s="59"/>
      <c r="E323" s="82"/>
      <c r="F323" s="53"/>
      <c r="G323" s="60"/>
      <c r="H323" s="13"/>
      <c r="I323" s="79"/>
      <c r="J323" s="61"/>
      <c r="K323" s="62">
        <f t="shared" si="20"/>
        <v>528947</v>
      </c>
      <c r="L323" s="63" t="str">
        <f t="shared" si="17"/>
        <v>OK</v>
      </c>
      <c r="M323" s="64" t="str">
        <f t="shared" si="18"/>
        <v>January</v>
      </c>
      <c r="N323" s="65">
        <f t="shared" si="19"/>
        <v>1900</v>
      </c>
    </row>
    <row r="324" spans="2:14" x14ac:dyDescent="0.25">
      <c r="B324" s="50" t="s">
        <v>928</v>
      </c>
      <c r="C324" s="51"/>
      <c r="D324" s="59"/>
      <c r="E324" s="82"/>
      <c r="F324" s="53"/>
      <c r="G324" s="60"/>
      <c r="H324" s="13"/>
      <c r="I324" s="79"/>
      <c r="J324" s="61"/>
      <c r="K324" s="62">
        <f t="shared" si="20"/>
        <v>528947</v>
      </c>
      <c r="L324" s="63" t="str">
        <f t="shared" si="17"/>
        <v>OK</v>
      </c>
      <c r="M324" s="64" t="str">
        <f t="shared" si="18"/>
        <v>January</v>
      </c>
      <c r="N324" s="65">
        <f t="shared" si="19"/>
        <v>1900</v>
      </c>
    </row>
    <row r="325" spans="2:14" x14ac:dyDescent="0.25">
      <c r="B325" s="50" t="s">
        <v>929</v>
      </c>
      <c r="C325" s="51"/>
      <c r="D325" s="59"/>
      <c r="E325" s="82"/>
      <c r="F325" s="53"/>
      <c r="G325" s="60"/>
      <c r="H325" s="13"/>
      <c r="I325" s="79"/>
      <c r="J325" s="61"/>
      <c r="K325" s="62">
        <f t="shared" si="20"/>
        <v>528947</v>
      </c>
      <c r="L325" s="63" t="str">
        <f t="shared" si="17"/>
        <v>OK</v>
      </c>
      <c r="M325" s="64" t="str">
        <f t="shared" si="18"/>
        <v>January</v>
      </c>
      <c r="N325" s="65">
        <f t="shared" si="19"/>
        <v>1900</v>
      </c>
    </row>
    <row r="326" spans="2:14" x14ac:dyDescent="0.25">
      <c r="B326" s="50" t="s">
        <v>930</v>
      </c>
      <c r="C326" s="51"/>
      <c r="D326" s="59"/>
      <c r="E326" s="82"/>
      <c r="F326" s="53"/>
      <c r="G326" s="60"/>
      <c r="H326" s="13"/>
      <c r="I326" s="79"/>
      <c r="J326" s="61"/>
      <c r="K326" s="62">
        <f t="shared" si="20"/>
        <v>528947</v>
      </c>
      <c r="L326" s="63" t="str">
        <f t="shared" si="17"/>
        <v>OK</v>
      </c>
      <c r="M326" s="64" t="str">
        <f t="shared" si="18"/>
        <v>January</v>
      </c>
      <c r="N326" s="65">
        <f t="shared" si="19"/>
        <v>1900</v>
      </c>
    </row>
    <row r="327" spans="2:14" x14ac:dyDescent="0.25">
      <c r="B327" s="50" t="s">
        <v>931</v>
      </c>
      <c r="C327" s="51"/>
      <c r="D327" s="59"/>
      <c r="E327" s="82"/>
      <c r="F327" s="53"/>
      <c r="G327" s="60"/>
      <c r="H327" s="13"/>
      <c r="I327" s="79"/>
      <c r="J327" s="61"/>
      <c r="K327" s="62">
        <f t="shared" si="20"/>
        <v>528947</v>
      </c>
      <c r="L327" s="63" t="str">
        <f t="shared" si="17"/>
        <v>OK</v>
      </c>
      <c r="M327" s="64" t="str">
        <f t="shared" si="18"/>
        <v>January</v>
      </c>
      <c r="N327" s="65">
        <f t="shared" si="19"/>
        <v>1900</v>
      </c>
    </row>
    <row r="328" spans="2:14" x14ac:dyDescent="0.25">
      <c r="B328" s="50" t="s">
        <v>932</v>
      </c>
      <c r="C328" s="51"/>
      <c r="D328" s="59"/>
      <c r="E328" s="82"/>
      <c r="F328" s="53"/>
      <c r="G328" s="60"/>
      <c r="H328" s="13"/>
      <c r="I328" s="79"/>
      <c r="J328" s="61"/>
      <c r="K328" s="62">
        <f t="shared" si="20"/>
        <v>528947</v>
      </c>
      <c r="L328" s="63" t="str">
        <f t="shared" si="17"/>
        <v>OK</v>
      </c>
      <c r="M328" s="64" t="str">
        <f t="shared" si="18"/>
        <v>January</v>
      </c>
      <c r="N328" s="65">
        <f t="shared" si="19"/>
        <v>1900</v>
      </c>
    </row>
    <row r="329" spans="2:14" x14ac:dyDescent="0.25">
      <c r="B329" s="50" t="s">
        <v>933</v>
      </c>
      <c r="C329" s="51"/>
      <c r="D329" s="59"/>
      <c r="E329" s="82"/>
      <c r="F329" s="53"/>
      <c r="G329" s="60"/>
      <c r="H329" s="13"/>
      <c r="I329" s="79"/>
      <c r="J329" s="61"/>
      <c r="K329" s="62">
        <f t="shared" si="20"/>
        <v>528947</v>
      </c>
      <c r="L329" s="63" t="str">
        <f t="shared" si="17"/>
        <v>OK</v>
      </c>
      <c r="M329" s="64" t="str">
        <f t="shared" si="18"/>
        <v>January</v>
      </c>
      <c r="N329" s="65">
        <f t="shared" si="19"/>
        <v>1900</v>
      </c>
    </row>
    <row r="330" spans="2:14" x14ac:dyDescent="0.25">
      <c r="B330" s="50" t="s">
        <v>934</v>
      </c>
      <c r="C330" s="51"/>
      <c r="D330" s="59"/>
      <c r="E330" s="82"/>
      <c r="F330" s="53"/>
      <c r="G330" s="60"/>
      <c r="H330" s="13"/>
      <c r="I330" s="79"/>
      <c r="J330" s="61"/>
      <c r="K330" s="62">
        <f t="shared" si="20"/>
        <v>528947</v>
      </c>
      <c r="L330" s="63" t="str">
        <f t="shared" si="17"/>
        <v>OK</v>
      </c>
      <c r="M330" s="64" t="str">
        <f t="shared" si="18"/>
        <v>January</v>
      </c>
      <c r="N330" s="65">
        <f t="shared" si="19"/>
        <v>1900</v>
      </c>
    </row>
    <row r="331" spans="2:14" x14ac:dyDescent="0.25">
      <c r="B331" s="50" t="s">
        <v>935</v>
      </c>
      <c r="C331" s="51"/>
      <c r="D331" s="59"/>
      <c r="E331" s="82"/>
      <c r="F331" s="53"/>
      <c r="G331" s="60"/>
      <c r="H331" s="13"/>
      <c r="I331" s="79"/>
      <c r="J331" s="61"/>
      <c r="K331" s="62">
        <f t="shared" si="20"/>
        <v>528947</v>
      </c>
      <c r="L331" s="63" t="str">
        <f t="shared" ref="L331:L394" si="21">IF(AND(F331&lt;&gt;"",G331&lt;&gt;""),"ERROR","OK")</f>
        <v>OK</v>
      </c>
      <c r="M331" s="64" t="str">
        <f t="shared" ref="M331:M394" si="22">TEXT(C331,"mmmm")</f>
        <v>January</v>
      </c>
      <c r="N331" s="65">
        <f t="shared" ref="N331:N394" si="23">YEAR(C331)</f>
        <v>1900</v>
      </c>
    </row>
    <row r="332" spans="2:14" x14ac:dyDescent="0.25">
      <c r="B332" s="50" t="s">
        <v>936</v>
      </c>
      <c r="C332" s="51"/>
      <c r="D332" s="59"/>
      <c r="E332" s="82"/>
      <c r="F332" s="53"/>
      <c r="G332" s="60"/>
      <c r="H332" s="13"/>
      <c r="I332" s="79"/>
      <c r="J332" s="61"/>
      <c r="K332" s="62">
        <f t="shared" ref="K332:K395" si="24">($K331+$F332)-$G332</f>
        <v>528947</v>
      </c>
      <c r="L332" s="63" t="str">
        <f t="shared" si="21"/>
        <v>OK</v>
      </c>
      <c r="M332" s="64" t="str">
        <f t="shared" si="22"/>
        <v>January</v>
      </c>
      <c r="N332" s="65">
        <f t="shared" si="23"/>
        <v>1900</v>
      </c>
    </row>
    <row r="333" spans="2:14" x14ac:dyDescent="0.25">
      <c r="B333" s="50" t="s">
        <v>937</v>
      </c>
      <c r="C333" s="51"/>
      <c r="D333" s="59"/>
      <c r="E333" s="82"/>
      <c r="F333" s="53"/>
      <c r="G333" s="60"/>
      <c r="H333" s="13"/>
      <c r="I333" s="79"/>
      <c r="J333" s="61"/>
      <c r="K333" s="62">
        <f t="shared" si="24"/>
        <v>528947</v>
      </c>
      <c r="L333" s="63" t="str">
        <f t="shared" si="21"/>
        <v>OK</v>
      </c>
      <c r="M333" s="64" t="str">
        <f t="shared" si="22"/>
        <v>January</v>
      </c>
      <c r="N333" s="65">
        <f t="shared" si="23"/>
        <v>1900</v>
      </c>
    </row>
    <row r="334" spans="2:14" x14ac:dyDescent="0.25">
      <c r="B334" s="50" t="s">
        <v>938</v>
      </c>
      <c r="C334" s="51"/>
      <c r="D334" s="59"/>
      <c r="E334" s="82"/>
      <c r="F334" s="53"/>
      <c r="G334" s="60"/>
      <c r="H334" s="13"/>
      <c r="I334" s="79"/>
      <c r="J334" s="61"/>
      <c r="K334" s="62">
        <f t="shared" si="24"/>
        <v>528947</v>
      </c>
      <c r="L334" s="63" t="str">
        <f t="shared" si="21"/>
        <v>OK</v>
      </c>
      <c r="M334" s="64" t="str">
        <f t="shared" si="22"/>
        <v>January</v>
      </c>
      <c r="N334" s="65">
        <f t="shared" si="23"/>
        <v>1900</v>
      </c>
    </row>
    <row r="335" spans="2:14" x14ac:dyDescent="0.25">
      <c r="B335" s="50" t="s">
        <v>939</v>
      </c>
      <c r="C335" s="51"/>
      <c r="D335" s="59"/>
      <c r="E335" s="82"/>
      <c r="F335" s="53"/>
      <c r="G335" s="60"/>
      <c r="H335" s="13"/>
      <c r="I335" s="79"/>
      <c r="J335" s="61"/>
      <c r="K335" s="62">
        <f t="shared" si="24"/>
        <v>528947</v>
      </c>
      <c r="L335" s="63" t="str">
        <f t="shared" si="21"/>
        <v>OK</v>
      </c>
      <c r="M335" s="64" t="str">
        <f t="shared" si="22"/>
        <v>January</v>
      </c>
      <c r="N335" s="65">
        <f t="shared" si="23"/>
        <v>1900</v>
      </c>
    </row>
    <row r="336" spans="2:14" x14ac:dyDescent="0.25">
      <c r="B336" s="50" t="s">
        <v>940</v>
      </c>
      <c r="C336" s="51"/>
      <c r="D336" s="59"/>
      <c r="E336" s="82"/>
      <c r="F336" s="53"/>
      <c r="G336" s="60"/>
      <c r="H336" s="13"/>
      <c r="I336" s="79"/>
      <c r="J336" s="61"/>
      <c r="K336" s="62">
        <f t="shared" si="24"/>
        <v>528947</v>
      </c>
      <c r="L336" s="63" t="str">
        <f t="shared" si="21"/>
        <v>OK</v>
      </c>
      <c r="M336" s="64" t="str">
        <f t="shared" si="22"/>
        <v>January</v>
      </c>
      <c r="N336" s="65">
        <f t="shared" si="23"/>
        <v>1900</v>
      </c>
    </row>
    <row r="337" spans="2:14" x14ac:dyDescent="0.25">
      <c r="B337" s="50" t="s">
        <v>941</v>
      </c>
      <c r="C337" s="51"/>
      <c r="D337" s="59"/>
      <c r="E337" s="82"/>
      <c r="F337" s="53"/>
      <c r="G337" s="60"/>
      <c r="H337" s="13"/>
      <c r="I337" s="79"/>
      <c r="J337" s="61"/>
      <c r="K337" s="62">
        <f t="shared" si="24"/>
        <v>528947</v>
      </c>
      <c r="L337" s="63" t="str">
        <f t="shared" si="21"/>
        <v>OK</v>
      </c>
      <c r="M337" s="64" t="str">
        <f t="shared" si="22"/>
        <v>January</v>
      </c>
      <c r="N337" s="65">
        <f t="shared" si="23"/>
        <v>1900</v>
      </c>
    </row>
    <row r="338" spans="2:14" x14ac:dyDescent="0.25">
      <c r="B338" s="50" t="s">
        <v>942</v>
      </c>
      <c r="C338" s="51"/>
      <c r="D338" s="59"/>
      <c r="E338" s="82"/>
      <c r="F338" s="53"/>
      <c r="G338" s="60"/>
      <c r="H338" s="13"/>
      <c r="I338" s="79"/>
      <c r="J338" s="61"/>
      <c r="K338" s="62">
        <f t="shared" si="24"/>
        <v>528947</v>
      </c>
      <c r="L338" s="63" t="str">
        <f t="shared" si="21"/>
        <v>OK</v>
      </c>
      <c r="M338" s="64" t="str">
        <f t="shared" si="22"/>
        <v>January</v>
      </c>
      <c r="N338" s="65">
        <f t="shared" si="23"/>
        <v>1900</v>
      </c>
    </row>
    <row r="339" spans="2:14" x14ac:dyDescent="0.25">
      <c r="B339" s="50" t="s">
        <v>943</v>
      </c>
      <c r="C339" s="51"/>
      <c r="D339" s="59"/>
      <c r="E339" s="82"/>
      <c r="F339" s="53"/>
      <c r="G339" s="60"/>
      <c r="H339" s="13"/>
      <c r="I339" s="79"/>
      <c r="J339" s="61"/>
      <c r="K339" s="62">
        <f t="shared" si="24"/>
        <v>528947</v>
      </c>
      <c r="L339" s="63" t="str">
        <f t="shared" si="21"/>
        <v>OK</v>
      </c>
      <c r="M339" s="64" t="str">
        <f t="shared" si="22"/>
        <v>January</v>
      </c>
      <c r="N339" s="65">
        <f t="shared" si="23"/>
        <v>1900</v>
      </c>
    </row>
    <row r="340" spans="2:14" x14ac:dyDescent="0.25">
      <c r="B340" s="50" t="s">
        <v>944</v>
      </c>
      <c r="C340" s="51"/>
      <c r="D340" s="59"/>
      <c r="E340" s="82"/>
      <c r="F340" s="53"/>
      <c r="G340" s="60"/>
      <c r="H340" s="13"/>
      <c r="I340" s="79"/>
      <c r="J340" s="61"/>
      <c r="K340" s="62">
        <f t="shared" si="24"/>
        <v>528947</v>
      </c>
      <c r="L340" s="63" t="str">
        <f t="shared" si="21"/>
        <v>OK</v>
      </c>
      <c r="M340" s="64" t="str">
        <f t="shared" si="22"/>
        <v>January</v>
      </c>
      <c r="N340" s="65">
        <f t="shared" si="23"/>
        <v>1900</v>
      </c>
    </row>
    <row r="341" spans="2:14" x14ac:dyDescent="0.25">
      <c r="B341" s="50" t="s">
        <v>945</v>
      </c>
      <c r="C341" s="51"/>
      <c r="D341" s="59"/>
      <c r="E341" s="82"/>
      <c r="F341" s="53"/>
      <c r="G341" s="60"/>
      <c r="H341" s="13"/>
      <c r="I341" s="79"/>
      <c r="J341" s="61"/>
      <c r="K341" s="62">
        <f t="shared" si="24"/>
        <v>528947</v>
      </c>
      <c r="L341" s="63" t="str">
        <f t="shared" si="21"/>
        <v>OK</v>
      </c>
      <c r="M341" s="64" t="str">
        <f t="shared" si="22"/>
        <v>January</v>
      </c>
      <c r="N341" s="65">
        <f t="shared" si="23"/>
        <v>1900</v>
      </c>
    </row>
    <row r="342" spans="2:14" x14ac:dyDescent="0.25">
      <c r="B342" s="50" t="s">
        <v>946</v>
      </c>
      <c r="C342" s="51"/>
      <c r="D342" s="59"/>
      <c r="E342" s="82"/>
      <c r="F342" s="53"/>
      <c r="G342" s="60"/>
      <c r="H342" s="13"/>
      <c r="I342" s="79"/>
      <c r="J342" s="61"/>
      <c r="K342" s="62">
        <f t="shared" si="24"/>
        <v>528947</v>
      </c>
      <c r="L342" s="63" t="str">
        <f t="shared" si="21"/>
        <v>OK</v>
      </c>
      <c r="M342" s="64" t="str">
        <f t="shared" si="22"/>
        <v>January</v>
      </c>
      <c r="N342" s="65">
        <f t="shared" si="23"/>
        <v>1900</v>
      </c>
    </row>
    <row r="343" spans="2:14" x14ac:dyDescent="0.25">
      <c r="B343" s="50" t="s">
        <v>947</v>
      </c>
      <c r="C343" s="51"/>
      <c r="D343" s="59"/>
      <c r="E343" s="82"/>
      <c r="F343" s="53"/>
      <c r="G343" s="60"/>
      <c r="H343" s="13"/>
      <c r="I343" s="79"/>
      <c r="J343" s="61"/>
      <c r="K343" s="62">
        <f t="shared" si="24"/>
        <v>528947</v>
      </c>
      <c r="L343" s="63" t="str">
        <f t="shared" si="21"/>
        <v>OK</v>
      </c>
      <c r="M343" s="64" t="str">
        <f t="shared" si="22"/>
        <v>January</v>
      </c>
      <c r="N343" s="65">
        <f t="shared" si="23"/>
        <v>1900</v>
      </c>
    </row>
    <row r="344" spans="2:14" x14ac:dyDescent="0.25">
      <c r="B344" s="50" t="s">
        <v>948</v>
      </c>
      <c r="C344" s="51"/>
      <c r="D344" s="59"/>
      <c r="E344" s="82"/>
      <c r="F344" s="53"/>
      <c r="G344" s="60"/>
      <c r="H344" s="13"/>
      <c r="I344" s="79"/>
      <c r="J344" s="61"/>
      <c r="K344" s="62">
        <f t="shared" si="24"/>
        <v>528947</v>
      </c>
      <c r="L344" s="63" t="str">
        <f t="shared" si="21"/>
        <v>OK</v>
      </c>
      <c r="M344" s="64" t="str">
        <f t="shared" si="22"/>
        <v>January</v>
      </c>
      <c r="N344" s="65">
        <f t="shared" si="23"/>
        <v>1900</v>
      </c>
    </row>
    <row r="345" spans="2:14" x14ac:dyDescent="0.25">
      <c r="B345" s="50" t="s">
        <v>949</v>
      </c>
      <c r="C345" s="51"/>
      <c r="D345" s="59"/>
      <c r="E345" s="82"/>
      <c r="F345" s="53"/>
      <c r="G345" s="60"/>
      <c r="H345" s="13"/>
      <c r="I345" s="79"/>
      <c r="J345" s="61"/>
      <c r="K345" s="62">
        <f t="shared" si="24"/>
        <v>528947</v>
      </c>
      <c r="L345" s="63" t="str">
        <f t="shared" si="21"/>
        <v>OK</v>
      </c>
      <c r="M345" s="64" t="str">
        <f t="shared" si="22"/>
        <v>January</v>
      </c>
      <c r="N345" s="65">
        <f t="shared" si="23"/>
        <v>1900</v>
      </c>
    </row>
    <row r="346" spans="2:14" x14ac:dyDescent="0.25">
      <c r="B346" s="50" t="s">
        <v>950</v>
      </c>
      <c r="C346" s="51"/>
      <c r="D346" s="59"/>
      <c r="E346" s="82"/>
      <c r="F346" s="53"/>
      <c r="G346" s="60"/>
      <c r="H346" s="13"/>
      <c r="I346" s="79"/>
      <c r="J346" s="61"/>
      <c r="K346" s="62">
        <f t="shared" si="24"/>
        <v>528947</v>
      </c>
      <c r="L346" s="63" t="str">
        <f t="shared" si="21"/>
        <v>OK</v>
      </c>
      <c r="M346" s="64" t="str">
        <f t="shared" si="22"/>
        <v>January</v>
      </c>
      <c r="N346" s="65">
        <f t="shared" si="23"/>
        <v>1900</v>
      </c>
    </row>
    <row r="347" spans="2:14" x14ac:dyDescent="0.25">
      <c r="B347" s="50" t="s">
        <v>951</v>
      </c>
      <c r="C347" s="51"/>
      <c r="D347" s="59"/>
      <c r="E347" s="82"/>
      <c r="F347" s="53"/>
      <c r="G347" s="60"/>
      <c r="H347" s="13"/>
      <c r="I347" s="79"/>
      <c r="J347" s="61"/>
      <c r="K347" s="62">
        <f t="shared" si="24"/>
        <v>528947</v>
      </c>
      <c r="L347" s="63" t="str">
        <f t="shared" si="21"/>
        <v>OK</v>
      </c>
      <c r="M347" s="64" t="str">
        <f t="shared" si="22"/>
        <v>January</v>
      </c>
      <c r="N347" s="65">
        <f t="shared" si="23"/>
        <v>1900</v>
      </c>
    </row>
    <row r="348" spans="2:14" x14ac:dyDescent="0.25">
      <c r="B348" s="50" t="s">
        <v>952</v>
      </c>
      <c r="C348" s="51"/>
      <c r="D348" s="59"/>
      <c r="E348" s="82"/>
      <c r="F348" s="53"/>
      <c r="G348" s="60"/>
      <c r="H348" s="13"/>
      <c r="I348" s="79"/>
      <c r="J348" s="61"/>
      <c r="K348" s="62">
        <f t="shared" si="24"/>
        <v>528947</v>
      </c>
      <c r="L348" s="63" t="str">
        <f t="shared" si="21"/>
        <v>OK</v>
      </c>
      <c r="M348" s="64" t="str">
        <f t="shared" si="22"/>
        <v>January</v>
      </c>
      <c r="N348" s="65">
        <f t="shared" si="23"/>
        <v>1900</v>
      </c>
    </row>
    <row r="349" spans="2:14" x14ac:dyDescent="0.25">
      <c r="B349" s="50" t="s">
        <v>953</v>
      </c>
      <c r="C349" s="51"/>
      <c r="D349" s="59"/>
      <c r="E349" s="82"/>
      <c r="F349" s="53"/>
      <c r="G349" s="60"/>
      <c r="H349" s="13"/>
      <c r="I349" s="79"/>
      <c r="J349" s="61"/>
      <c r="K349" s="62">
        <f t="shared" si="24"/>
        <v>528947</v>
      </c>
      <c r="L349" s="63" t="str">
        <f t="shared" si="21"/>
        <v>OK</v>
      </c>
      <c r="M349" s="64" t="str">
        <f t="shared" si="22"/>
        <v>January</v>
      </c>
      <c r="N349" s="65">
        <f t="shared" si="23"/>
        <v>1900</v>
      </c>
    </row>
    <row r="350" spans="2:14" x14ac:dyDescent="0.25">
      <c r="B350" s="50" t="s">
        <v>954</v>
      </c>
      <c r="C350" s="51"/>
      <c r="D350" s="59"/>
      <c r="E350" s="82"/>
      <c r="F350" s="53"/>
      <c r="G350" s="60"/>
      <c r="H350" s="13"/>
      <c r="I350" s="79"/>
      <c r="J350" s="61"/>
      <c r="K350" s="62">
        <f t="shared" si="24"/>
        <v>528947</v>
      </c>
      <c r="L350" s="63" t="str">
        <f t="shared" si="21"/>
        <v>OK</v>
      </c>
      <c r="M350" s="64" t="str">
        <f t="shared" si="22"/>
        <v>January</v>
      </c>
      <c r="N350" s="65">
        <f t="shared" si="23"/>
        <v>1900</v>
      </c>
    </row>
    <row r="351" spans="2:14" x14ac:dyDescent="0.25">
      <c r="B351" s="50" t="s">
        <v>955</v>
      </c>
      <c r="C351" s="51"/>
      <c r="D351" s="59"/>
      <c r="E351" s="82"/>
      <c r="F351" s="53"/>
      <c r="G351" s="60"/>
      <c r="H351" s="13"/>
      <c r="I351" s="79"/>
      <c r="J351" s="61"/>
      <c r="K351" s="62">
        <f t="shared" si="24"/>
        <v>528947</v>
      </c>
      <c r="L351" s="63" t="str">
        <f t="shared" si="21"/>
        <v>OK</v>
      </c>
      <c r="M351" s="64" t="str">
        <f t="shared" si="22"/>
        <v>January</v>
      </c>
      <c r="N351" s="65">
        <f t="shared" si="23"/>
        <v>1900</v>
      </c>
    </row>
    <row r="352" spans="2:14" x14ac:dyDescent="0.25">
      <c r="B352" s="50" t="s">
        <v>956</v>
      </c>
      <c r="C352" s="51"/>
      <c r="D352" s="59"/>
      <c r="E352" s="82"/>
      <c r="F352" s="53"/>
      <c r="G352" s="60"/>
      <c r="H352" s="13"/>
      <c r="I352" s="79"/>
      <c r="J352" s="61"/>
      <c r="K352" s="62">
        <f t="shared" si="24"/>
        <v>528947</v>
      </c>
      <c r="L352" s="63" t="str">
        <f t="shared" si="21"/>
        <v>OK</v>
      </c>
      <c r="M352" s="64" t="str">
        <f t="shared" si="22"/>
        <v>January</v>
      </c>
      <c r="N352" s="65">
        <f t="shared" si="23"/>
        <v>1900</v>
      </c>
    </row>
    <row r="353" spans="2:14" x14ac:dyDescent="0.25">
      <c r="B353" s="50" t="s">
        <v>957</v>
      </c>
      <c r="C353" s="51"/>
      <c r="D353" s="59"/>
      <c r="E353" s="82"/>
      <c r="F353" s="53"/>
      <c r="G353" s="60"/>
      <c r="H353" s="13"/>
      <c r="I353" s="79"/>
      <c r="J353" s="61"/>
      <c r="K353" s="62">
        <f t="shared" si="24"/>
        <v>528947</v>
      </c>
      <c r="L353" s="63" t="str">
        <f t="shared" si="21"/>
        <v>OK</v>
      </c>
      <c r="M353" s="64" t="str">
        <f t="shared" si="22"/>
        <v>January</v>
      </c>
      <c r="N353" s="65">
        <f t="shared" si="23"/>
        <v>1900</v>
      </c>
    </row>
    <row r="354" spans="2:14" x14ac:dyDescent="0.25">
      <c r="B354" s="50" t="s">
        <v>958</v>
      </c>
      <c r="C354" s="51"/>
      <c r="D354" s="59"/>
      <c r="E354" s="82"/>
      <c r="F354" s="53"/>
      <c r="G354" s="60"/>
      <c r="H354" s="13"/>
      <c r="I354" s="79"/>
      <c r="J354" s="61"/>
      <c r="K354" s="62">
        <f t="shared" si="24"/>
        <v>528947</v>
      </c>
      <c r="L354" s="63" t="str">
        <f t="shared" si="21"/>
        <v>OK</v>
      </c>
      <c r="M354" s="64" t="str">
        <f t="shared" si="22"/>
        <v>January</v>
      </c>
      <c r="N354" s="65">
        <f t="shared" si="23"/>
        <v>1900</v>
      </c>
    </row>
    <row r="355" spans="2:14" x14ac:dyDescent="0.25">
      <c r="B355" s="50" t="s">
        <v>959</v>
      </c>
      <c r="C355" s="51"/>
      <c r="D355" s="59"/>
      <c r="E355" s="82"/>
      <c r="F355" s="53"/>
      <c r="G355" s="60"/>
      <c r="H355" s="13"/>
      <c r="I355" s="79"/>
      <c r="J355" s="61"/>
      <c r="K355" s="62">
        <f t="shared" si="24"/>
        <v>528947</v>
      </c>
      <c r="L355" s="63" t="str">
        <f t="shared" si="21"/>
        <v>OK</v>
      </c>
      <c r="M355" s="64" t="str">
        <f t="shared" si="22"/>
        <v>January</v>
      </c>
      <c r="N355" s="65">
        <f t="shared" si="23"/>
        <v>1900</v>
      </c>
    </row>
    <row r="356" spans="2:14" x14ac:dyDescent="0.25">
      <c r="B356" s="50" t="s">
        <v>960</v>
      </c>
      <c r="C356" s="51"/>
      <c r="D356" s="59"/>
      <c r="E356" s="82"/>
      <c r="F356" s="53"/>
      <c r="G356" s="60"/>
      <c r="H356" s="13"/>
      <c r="I356" s="79"/>
      <c r="J356" s="61"/>
      <c r="K356" s="62">
        <f t="shared" si="24"/>
        <v>528947</v>
      </c>
      <c r="L356" s="63" t="str">
        <f t="shared" si="21"/>
        <v>OK</v>
      </c>
      <c r="M356" s="64" t="str">
        <f t="shared" si="22"/>
        <v>January</v>
      </c>
      <c r="N356" s="65">
        <f t="shared" si="23"/>
        <v>1900</v>
      </c>
    </row>
    <row r="357" spans="2:14" x14ac:dyDescent="0.25">
      <c r="B357" s="50" t="s">
        <v>961</v>
      </c>
      <c r="C357" s="51"/>
      <c r="D357" s="59"/>
      <c r="E357" s="82"/>
      <c r="F357" s="53"/>
      <c r="G357" s="60"/>
      <c r="H357" s="13"/>
      <c r="I357" s="79"/>
      <c r="J357" s="61"/>
      <c r="K357" s="62">
        <f t="shared" si="24"/>
        <v>528947</v>
      </c>
      <c r="L357" s="63" t="str">
        <f t="shared" si="21"/>
        <v>OK</v>
      </c>
      <c r="M357" s="64" t="str">
        <f t="shared" si="22"/>
        <v>January</v>
      </c>
      <c r="N357" s="65">
        <f t="shared" si="23"/>
        <v>1900</v>
      </c>
    </row>
    <row r="358" spans="2:14" x14ac:dyDescent="0.25">
      <c r="B358" s="50" t="s">
        <v>962</v>
      </c>
      <c r="C358" s="51"/>
      <c r="D358" s="59"/>
      <c r="E358" s="82"/>
      <c r="F358" s="53"/>
      <c r="G358" s="60"/>
      <c r="H358" s="13"/>
      <c r="I358" s="79"/>
      <c r="J358" s="61"/>
      <c r="K358" s="62">
        <f t="shared" si="24"/>
        <v>528947</v>
      </c>
      <c r="L358" s="63" t="str">
        <f t="shared" si="21"/>
        <v>OK</v>
      </c>
      <c r="M358" s="64" t="str">
        <f t="shared" si="22"/>
        <v>January</v>
      </c>
      <c r="N358" s="65">
        <f t="shared" si="23"/>
        <v>1900</v>
      </c>
    </row>
    <row r="359" spans="2:14" x14ac:dyDescent="0.25">
      <c r="B359" s="50" t="s">
        <v>963</v>
      </c>
      <c r="C359" s="51"/>
      <c r="D359" s="59"/>
      <c r="E359" s="82"/>
      <c r="F359" s="53"/>
      <c r="G359" s="60"/>
      <c r="H359" s="13"/>
      <c r="I359" s="79"/>
      <c r="J359" s="61"/>
      <c r="K359" s="62">
        <f t="shared" si="24"/>
        <v>528947</v>
      </c>
      <c r="L359" s="63" t="str">
        <f t="shared" si="21"/>
        <v>OK</v>
      </c>
      <c r="M359" s="64" t="str">
        <f t="shared" si="22"/>
        <v>January</v>
      </c>
      <c r="N359" s="65">
        <f t="shared" si="23"/>
        <v>1900</v>
      </c>
    </row>
    <row r="360" spans="2:14" x14ac:dyDescent="0.25">
      <c r="B360" s="50" t="s">
        <v>964</v>
      </c>
      <c r="C360" s="51"/>
      <c r="D360" s="59"/>
      <c r="E360" s="82"/>
      <c r="F360" s="53"/>
      <c r="G360" s="60"/>
      <c r="H360" s="13"/>
      <c r="I360" s="79"/>
      <c r="J360" s="61"/>
      <c r="K360" s="62">
        <f t="shared" si="24"/>
        <v>528947</v>
      </c>
      <c r="L360" s="63" t="str">
        <f t="shared" si="21"/>
        <v>OK</v>
      </c>
      <c r="M360" s="64" t="str">
        <f t="shared" si="22"/>
        <v>January</v>
      </c>
      <c r="N360" s="65">
        <f t="shared" si="23"/>
        <v>1900</v>
      </c>
    </row>
    <row r="361" spans="2:14" x14ac:dyDescent="0.25">
      <c r="B361" s="50" t="s">
        <v>965</v>
      </c>
      <c r="C361" s="51"/>
      <c r="D361" s="59"/>
      <c r="E361" s="82"/>
      <c r="F361" s="53"/>
      <c r="G361" s="60"/>
      <c r="H361" s="13"/>
      <c r="I361" s="79"/>
      <c r="J361" s="61"/>
      <c r="K361" s="62">
        <f t="shared" si="24"/>
        <v>528947</v>
      </c>
      <c r="L361" s="63" t="str">
        <f t="shared" si="21"/>
        <v>OK</v>
      </c>
      <c r="M361" s="64" t="str">
        <f t="shared" si="22"/>
        <v>January</v>
      </c>
      <c r="N361" s="65">
        <f t="shared" si="23"/>
        <v>1900</v>
      </c>
    </row>
    <row r="362" spans="2:14" x14ac:dyDescent="0.25">
      <c r="B362" s="50" t="s">
        <v>966</v>
      </c>
      <c r="C362" s="51"/>
      <c r="D362" s="59"/>
      <c r="E362" s="82"/>
      <c r="F362" s="53"/>
      <c r="G362" s="60"/>
      <c r="H362" s="13"/>
      <c r="I362" s="79"/>
      <c r="J362" s="61"/>
      <c r="K362" s="62">
        <f t="shared" si="24"/>
        <v>528947</v>
      </c>
      <c r="L362" s="63" t="str">
        <f t="shared" si="21"/>
        <v>OK</v>
      </c>
      <c r="M362" s="64" t="str">
        <f t="shared" si="22"/>
        <v>January</v>
      </c>
      <c r="N362" s="65">
        <f t="shared" si="23"/>
        <v>1900</v>
      </c>
    </row>
    <row r="363" spans="2:14" x14ac:dyDescent="0.25">
      <c r="B363" s="50" t="s">
        <v>967</v>
      </c>
      <c r="C363" s="51"/>
      <c r="D363" s="59"/>
      <c r="E363" s="82"/>
      <c r="F363" s="53"/>
      <c r="G363" s="60"/>
      <c r="H363" s="13"/>
      <c r="I363" s="79"/>
      <c r="J363" s="61"/>
      <c r="K363" s="62">
        <f t="shared" si="24"/>
        <v>528947</v>
      </c>
      <c r="L363" s="63" t="str">
        <f t="shared" si="21"/>
        <v>OK</v>
      </c>
      <c r="M363" s="64" t="str">
        <f t="shared" si="22"/>
        <v>January</v>
      </c>
      <c r="N363" s="65">
        <f t="shared" si="23"/>
        <v>1900</v>
      </c>
    </row>
    <row r="364" spans="2:14" x14ac:dyDescent="0.25">
      <c r="B364" s="50" t="s">
        <v>968</v>
      </c>
      <c r="C364" s="51"/>
      <c r="D364" s="59"/>
      <c r="E364" s="82"/>
      <c r="F364" s="53"/>
      <c r="G364" s="60"/>
      <c r="H364" s="13"/>
      <c r="I364" s="79"/>
      <c r="J364" s="61"/>
      <c r="K364" s="62">
        <f t="shared" si="24"/>
        <v>528947</v>
      </c>
      <c r="L364" s="63" t="str">
        <f t="shared" si="21"/>
        <v>OK</v>
      </c>
      <c r="M364" s="64" t="str">
        <f t="shared" si="22"/>
        <v>January</v>
      </c>
      <c r="N364" s="65">
        <f t="shared" si="23"/>
        <v>1900</v>
      </c>
    </row>
    <row r="365" spans="2:14" x14ac:dyDescent="0.25">
      <c r="B365" s="50" t="s">
        <v>969</v>
      </c>
      <c r="C365" s="51"/>
      <c r="D365" s="59"/>
      <c r="E365" s="82"/>
      <c r="F365" s="53"/>
      <c r="G365" s="60"/>
      <c r="H365" s="13"/>
      <c r="I365" s="79"/>
      <c r="J365" s="61"/>
      <c r="K365" s="62">
        <f t="shared" si="24"/>
        <v>528947</v>
      </c>
      <c r="L365" s="63" t="str">
        <f t="shared" si="21"/>
        <v>OK</v>
      </c>
      <c r="M365" s="64" t="str">
        <f t="shared" si="22"/>
        <v>January</v>
      </c>
      <c r="N365" s="65">
        <f t="shared" si="23"/>
        <v>1900</v>
      </c>
    </row>
    <row r="366" spans="2:14" x14ac:dyDescent="0.25">
      <c r="B366" s="50" t="s">
        <v>970</v>
      </c>
      <c r="C366" s="51"/>
      <c r="D366" s="59"/>
      <c r="E366" s="82"/>
      <c r="F366" s="53"/>
      <c r="G366" s="60"/>
      <c r="H366" s="13"/>
      <c r="I366" s="79"/>
      <c r="J366" s="61"/>
      <c r="K366" s="62">
        <f t="shared" si="24"/>
        <v>528947</v>
      </c>
      <c r="L366" s="63" t="str">
        <f t="shared" si="21"/>
        <v>OK</v>
      </c>
      <c r="M366" s="64" t="str">
        <f t="shared" si="22"/>
        <v>January</v>
      </c>
      <c r="N366" s="65">
        <f t="shared" si="23"/>
        <v>1900</v>
      </c>
    </row>
    <row r="367" spans="2:14" x14ac:dyDescent="0.25">
      <c r="B367" s="50" t="s">
        <v>971</v>
      </c>
      <c r="C367" s="51"/>
      <c r="D367" s="59"/>
      <c r="E367" s="82"/>
      <c r="F367" s="53"/>
      <c r="G367" s="60"/>
      <c r="H367" s="13"/>
      <c r="I367" s="79"/>
      <c r="J367" s="61"/>
      <c r="K367" s="62">
        <f t="shared" si="24"/>
        <v>528947</v>
      </c>
      <c r="L367" s="63" t="str">
        <f t="shared" si="21"/>
        <v>OK</v>
      </c>
      <c r="M367" s="64" t="str">
        <f t="shared" si="22"/>
        <v>January</v>
      </c>
      <c r="N367" s="65">
        <f t="shared" si="23"/>
        <v>1900</v>
      </c>
    </row>
    <row r="368" spans="2:14" x14ac:dyDescent="0.25">
      <c r="B368" s="50" t="s">
        <v>972</v>
      </c>
      <c r="C368" s="51"/>
      <c r="D368" s="59"/>
      <c r="E368" s="82"/>
      <c r="F368" s="53"/>
      <c r="G368" s="60"/>
      <c r="H368" s="13"/>
      <c r="I368" s="79"/>
      <c r="J368" s="61"/>
      <c r="K368" s="62">
        <f t="shared" si="24"/>
        <v>528947</v>
      </c>
      <c r="L368" s="63" t="str">
        <f t="shared" si="21"/>
        <v>OK</v>
      </c>
      <c r="M368" s="64" t="str">
        <f t="shared" si="22"/>
        <v>January</v>
      </c>
      <c r="N368" s="65">
        <f t="shared" si="23"/>
        <v>1900</v>
      </c>
    </row>
    <row r="369" spans="2:14" x14ac:dyDescent="0.25">
      <c r="B369" s="50" t="s">
        <v>973</v>
      </c>
      <c r="C369" s="51"/>
      <c r="D369" s="59"/>
      <c r="E369" s="82"/>
      <c r="F369" s="53"/>
      <c r="G369" s="60"/>
      <c r="H369" s="13"/>
      <c r="I369" s="79"/>
      <c r="J369" s="61"/>
      <c r="K369" s="62">
        <f t="shared" si="24"/>
        <v>528947</v>
      </c>
      <c r="L369" s="63" t="str">
        <f t="shared" si="21"/>
        <v>OK</v>
      </c>
      <c r="M369" s="64" t="str">
        <f t="shared" si="22"/>
        <v>January</v>
      </c>
      <c r="N369" s="65">
        <f t="shared" si="23"/>
        <v>1900</v>
      </c>
    </row>
    <row r="370" spans="2:14" x14ac:dyDescent="0.25">
      <c r="B370" s="50" t="s">
        <v>974</v>
      </c>
      <c r="C370" s="51"/>
      <c r="D370" s="59"/>
      <c r="E370" s="82"/>
      <c r="F370" s="53"/>
      <c r="G370" s="60"/>
      <c r="H370" s="13"/>
      <c r="I370" s="79"/>
      <c r="J370" s="61"/>
      <c r="K370" s="62">
        <f t="shared" si="24"/>
        <v>528947</v>
      </c>
      <c r="L370" s="63" t="str">
        <f t="shared" si="21"/>
        <v>OK</v>
      </c>
      <c r="M370" s="64" t="str">
        <f t="shared" si="22"/>
        <v>January</v>
      </c>
      <c r="N370" s="65">
        <f t="shared" si="23"/>
        <v>1900</v>
      </c>
    </row>
    <row r="371" spans="2:14" x14ac:dyDescent="0.25">
      <c r="B371" s="50" t="s">
        <v>975</v>
      </c>
      <c r="C371" s="51"/>
      <c r="D371" s="59"/>
      <c r="E371" s="82"/>
      <c r="F371" s="53"/>
      <c r="G371" s="60"/>
      <c r="H371" s="13"/>
      <c r="I371" s="79"/>
      <c r="J371" s="61"/>
      <c r="K371" s="62">
        <f t="shared" si="24"/>
        <v>528947</v>
      </c>
      <c r="L371" s="63" t="str">
        <f t="shared" si="21"/>
        <v>OK</v>
      </c>
      <c r="M371" s="64" t="str">
        <f t="shared" si="22"/>
        <v>January</v>
      </c>
      <c r="N371" s="65">
        <f t="shared" si="23"/>
        <v>1900</v>
      </c>
    </row>
    <row r="372" spans="2:14" x14ac:dyDescent="0.25">
      <c r="B372" s="50" t="s">
        <v>976</v>
      </c>
      <c r="C372" s="51"/>
      <c r="D372" s="59"/>
      <c r="E372" s="82"/>
      <c r="F372" s="53"/>
      <c r="G372" s="60"/>
      <c r="H372" s="13"/>
      <c r="I372" s="79"/>
      <c r="J372" s="61"/>
      <c r="K372" s="62">
        <f t="shared" si="24"/>
        <v>528947</v>
      </c>
      <c r="L372" s="63" t="str">
        <f t="shared" si="21"/>
        <v>OK</v>
      </c>
      <c r="M372" s="64" t="str">
        <f t="shared" si="22"/>
        <v>January</v>
      </c>
      <c r="N372" s="65">
        <f t="shared" si="23"/>
        <v>1900</v>
      </c>
    </row>
    <row r="373" spans="2:14" x14ac:dyDescent="0.25">
      <c r="B373" s="50" t="s">
        <v>977</v>
      </c>
      <c r="C373" s="51"/>
      <c r="D373" s="59"/>
      <c r="E373" s="82"/>
      <c r="F373" s="53"/>
      <c r="G373" s="60"/>
      <c r="H373" s="13"/>
      <c r="I373" s="79"/>
      <c r="J373" s="61"/>
      <c r="K373" s="62">
        <f t="shared" si="24"/>
        <v>528947</v>
      </c>
      <c r="L373" s="63" t="str">
        <f t="shared" si="21"/>
        <v>OK</v>
      </c>
      <c r="M373" s="64" t="str">
        <f t="shared" si="22"/>
        <v>January</v>
      </c>
      <c r="N373" s="65">
        <f t="shared" si="23"/>
        <v>1900</v>
      </c>
    </row>
    <row r="374" spans="2:14" x14ac:dyDescent="0.25">
      <c r="B374" s="50" t="s">
        <v>978</v>
      </c>
      <c r="C374" s="51"/>
      <c r="D374" s="59"/>
      <c r="E374" s="82"/>
      <c r="F374" s="53"/>
      <c r="G374" s="60"/>
      <c r="H374" s="13"/>
      <c r="I374" s="79"/>
      <c r="J374" s="61"/>
      <c r="K374" s="62">
        <f t="shared" si="24"/>
        <v>528947</v>
      </c>
      <c r="L374" s="63" t="str">
        <f t="shared" si="21"/>
        <v>OK</v>
      </c>
      <c r="M374" s="64" t="str">
        <f t="shared" si="22"/>
        <v>January</v>
      </c>
      <c r="N374" s="65">
        <f t="shared" si="23"/>
        <v>1900</v>
      </c>
    </row>
    <row r="375" spans="2:14" x14ac:dyDescent="0.25">
      <c r="B375" s="50" t="s">
        <v>979</v>
      </c>
      <c r="C375" s="51"/>
      <c r="D375" s="59"/>
      <c r="E375" s="82"/>
      <c r="F375" s="53"/>
      <c r="G375" s="60"/>
      <c r="H375" s="13"/>
      <c r="I375" s="79"/>
      <c r="J375" s="61"/>
      <c r="K375" s="62">
        <f t="shared" si="24"/>
        <v>528947</v>
      </c>
      <c r="L375" s="63" t="str">
        <f t="shared" si="21"/>
        <v>OK</v>
      </c>
      <c r="M375" s="64" t="str">
        <f t="shared" si="22"/>
        <v>January</v>
      </c>
      <c r="N375" s="65">
        <f t="shared" si="23"/>
        <v>1900</v>
      </c>
    </row>
    <row r="376" spans="2:14" x14ac:dyDescent="0.25">
      <c r="B376" s="50" t="s">
        <v>980</v>
      </c>
      <c r="C376" s="51"/>
      <c r="D376" s="59"/>
      <c r="E376" s="82"/>
      <c r="F376" s="53"/>
      <c r="G376" s="60"/>
      <c r="H376" s="13"/>
      <c r="I376" s="79"/>
      <c r="J376" s="61"/>
      <c r="K376" s="62">
        <f t="shared" si="24"/>
        <v>528947</v>
      </c>
      <c r="L376" s="63" t="str">
        <f t="shared" si="21"/>
        <v>OK</v>
      </c>
      <c r="M376" s="64" t="str">
        <f t="shared" si="22"/>
        <v>January</v>
      </c>
      <c r="N376" s="65">
        <f t="shared" si="23"/>
        <v>1900</v>
      </c>
    </row>
    <row r="377" spans="2:14" x14ac:dyDescent="0.25">
      <c r="B377" s="50" t="s">
        <v>981</v>
      </c>
      <c r="C377" s="51"/>
      <c r="D377" s="59"/>
      <c r="E377" s="82"/>
      <c r="F377" s="53"/>
      <c r="G377" s="60"/>
      <c r="H377" s="13"/>
      <c r="I377" s="79"/>
      <c r="J377" s="61"/>
      <c r="K377" s="62">
        <f t="shared" si="24"/>
        <v>528947</v>
      </c>
      <c r="L377" s="63" t="str">
        <f t="shared" si="21"/>
        <v>OK</v>
      </c>
      <c r="M377" s="64" t="str">
        <f t="shared" si="22"/>
        <v>January</v>
      </c>
      <c r="N377" s="65">
        <f t="shared" si="23"/>
        <v>1900</v>
      </c>
    </row>
    <row r="378" spans="2:14" x14ac:dyDescent="0.25">
      <c r="B378" s="50" t="s">
        <v>982</v>
      </c>
      <c r="C378" s="51"/>
      <c r="D378" s="59"/>
      <c r="E378" s="82"/>
      <c r="F378" s="53"/>
      <c r="G378" s="60"/>
      <c r="H378" s="13"/>
      <c r="I378" s="79"/>
      <c r="J378" s="61"/>
      <c r="K378" s="62">
        <f t="shared" si="24"/>
        <v>528947</v>
      </c>
      <c r="L378" s="63" t="str">
        <f t="shared" si="21"/>
        <v>OK</v>
      </c>
      <c r="M378" s="64" t="str">
        <f t="shared" si="22"/>
        <v>January</v>
      </c>
      <c r="N378" s="65">
        <f t="shared" si="23"/>
        <v>1900</v>
      </c>
    </row>
    <row r="379" spans="2:14" x14ac:dyDescent="0.25">
      <c r="B379" s="50" t="s">
        <v>983</v>
      </c>
      <c r="C379" s="51"/>
      <c r="D379" s="59"/>
      <c r="E379" s="82"/>
      <c r="F379" s="53"/>
      <c r="G379" s="60"/>
      <c r="H379" s="13"/>
      <c r="I379" s="79"/>
      <c r="J379" s="61"/>
      <c r="K379" s="62">
        <f t="shared" si="24"/>
        <v>528947</v>
      </c>
      <c r="L379" s="63" t="str">
        <f t="shared" si="21"/>
        <v>OK</v>
      </c>
      <c r="M379" s="64" t="str">
        <f t="shared" si="22"/>
        <v>January</v>
      </c>
      <c r="N379" s="65">
        <f t="shared" si="23"/>
        <v>1900</v>
      </c>
    </row>
    <row r="380" spans="2:14" x14ac:dyDescent="0.25">
      <c r="B380" s="50" t="s">
        <v>984</v>
      </c>
      <c r="C380" s="51"/>
      <c r="D380" s="59"/>
      <c r="E380" s="82"/>
      <c r="F380" s="53"/>
      <c r="G380" s="60"/>
      <c r="H380" s="13"/>
      <c r="I380" s="79"/>
      <c r="J380" s="61"/>
      <c r="K380" s="62">
        <f t="shared" si="24"/>
        <v>528947</v>
      </c>
      <c r="L380" s="63" t="str">
        <f t="shared" si="21"/>
        <v>OK</v>
      </c>
      <c r="M380" s="64" t="str">
        <f t="shared" si="22"/>
        <v>January</v>
      </c>
      <c r="N380" s="65">
        <f t="shared" si="23"/>
        <v>1900</v>
      </c>
    </row>
    <row r="381" spans="2:14" x14ac:dyDescent="0.25">
      <c r="B381" s="50" t="s">
        <v>985</v>
      </c>
      <c r="C381" s="51"/>
      <c r="D381" s="59"/>
      <c r="E381" s="82"/>
      <c r="F381" s="53"/>
      <c r="G381" s="60"/>
      <c r="H381" s="13"/>
      <c r="I381" s="79"/>
      <c r="J381" s="61"/>
      <c r="K381" s="62">
        <f t="shared" si="24"/>
        <v>528947</v>
      </c>
      <c r="L381" s="63" t="str">
        <f t="shared" si="21"/>
        <v>OK</v>
      </c>
      <c r="M381" s="64" t="str">
        <f t="shared" si="22"/>
        <v>January</v>
      </c>
      <c r="N381" s="65">
        <f t="shared" si="23"/>
        <v>1900</v>
      </c>
    </row>
    <row r="382" spans="2:14" x14ac:dyDescent="0.25">
      <c r="B382" s="50" t="s">
        <v>986</v>
      </c>
      <c r="C382" s="51"/>
      <c r="D382" s="59"/>
      <c r="E382" s="82"/>
      <c r="F382" s="53"/>
      <c r="G382" s="60"/>
      <c r="H382" s="13"/>
      <c r="I382" s="79"/>
      <c r="J382" s="61"/>
      <c r="K382" s="62">
        <f t="shared" si="24"/>
        <v>528947</v>
      </c>
      <c r="L382" s="63" t="str">
        <f t="shared" si="21"/>
        <v>OK</v>
      </c>
      <c r="M382" s="64" t="str">
        <f t="shared" si="22"/>
        <v>January</v>
      </c>
      <c r="N382" s="65">
        <f t="shared" si="23"/>
        <v>1900</v>
      </c>
    </row>
    <row r="383" spans="2:14" x14ac:dyDescent="0.25">
      <c r="B383" s="50" t="s">
        <v>987</v>
      </c>
      <c r="C383" s="51"/>
      <c r="D383" s="59"/>
      <c r="E383" s="82"/>
      <c r="F383" s="53"/>
      <c r="G383" s="60"/>
      <c r="H383" s="13"/>
      <c r="I383" s="79"/>
      <c r="J383" s="61"/>
      <c r="K383" s="62">
        <f t="shared" si="24"/>
        <v>528947</v>
      </c>
      <c r="L383" s="63" t="str">
        <f t="shared" si="21"/>
        <v>OK</v>
      </c>
      <c r="M383" s="64" t="str">
        <f t="shared" si="22"/>
        <v>January</v>
      </c>
      <c r="N383" s="65">
        <f t="shared" si="23"/>
        <v>1900</v>
      </c>
    </row>
    <row r="384" spans="2:14" x14ac:dyDescent="0.25">
      <c r="B384" s="50" t="s">
        <v>988</v>
      </c>
      <c r="C384" s="51"/>
      <c r="D384" s="59"/>
      <c r="E384" s="82"/>
      <c r="F384" s="53"/>
      <c r="G384" s="60"/>
      <c r="H384" s="13"/>
      <c r="I384" s="79"/>
      <c r="J384" s="61"/>
      <c r="K384" s="62">
        <f t="shared" si="24"/>
        <v>528947</v>
      </c>
      <c r="L384" s="63" t="str">
        <f t="shared" si="21"/>
        <v>OK</v>
      </c>
      <c r="M384" s="64" t="str">
        <f t="shared" si="22"/>
        <v>January</v>
      </c>
      <c r="N384" s="65">
        <f t="shared" si="23"/>
        <v>1900</v>
      </c>
    </row>
    <row r="385" spans="2:14" x14ac:dyDescent="0.25">
      <c r="B385" s="50" t="s">
        <v>989</v>
      </c>
      <c r="C385" s="51"/>
      <c r="D385" s="59"/>
      <c r="E385" s="82"/>
      <c r="F385" s="53"/>
      <c r="G385" s="60"/>
      <c r="H385" s="13"/>
      <c r="I385" s="79"/>
      <c r="J385" s="61"/>
      <c r="K385" s="62">
        <f t="shared" si="24"/>
        <v>528947</v>
      </c>
      <c r="L385" s="63" t="str">
        <f t="shared" si="21"/>
        <v>OK</v>
      </c>
      <c r="M385" s="64" t="str">
        <f t="shared" si="22"/>
        <v>January</v>
      </c>
      <c r="N385" s="65">
        <f t="shared" si="23"/>
        <v>1900</v>
      </c>
    </row>
    <row r="386" spans="2:14" x14ac:dyDescent="0.25">
      <c r="B386" s="50" t="s">
        <v>990</v>
      </c>
      <c r="C386" s="51"/>
      <c r="D386" s="59"/>
      <c r="E386" s="82"/>
      <c r="F386" s="53"/>
      <c r="G386" s="60"/>
      <c r="H386" s="13"/>
      <c r="I386" s="79"/>
      <c r="J386" s="61"/>
      <c r="K386" s="62">
        <f t="shared" si="24"/>
        <v>528947</v>
      </c>
      <c r="L386" s="63" t="str">
        <f t="shared" si="21"/>
        <v>OK</v>
      </c>
      <c r="M386" s="64" t="str">
        <f t="shared" si="22"/>
        <v>January</v>
      </c>
      <c r="N386" s="65">
        <f t="shared" si="23"/>
        <v>1900</v>
      </c>
    </row>
    <row r="387" spans="2:14" x14ac:dyDescent="0.25">
      <c r="B387" s="50" t="s">
        <v>991</v>
      </c>
      <c r="C387" s="51"/>
      <c r="D387" s="59"/>
      <c r="E387" s="82"/>
      <c r="F387" s="53"/>
      <c r="G387" s="60"/>
      <c r="H387" s="13"/>
      <c r="I387" s="79"/>
      <c r="J387" s="61"/>
      <c r="K387" s="62">
        <f t="shared" si="24"/>
        <v>528947</v>
      </c>
      <c r="L387" s="63" t="str">
        <f t="shared" si="21"/>
        <v>OK</v>
      </c>
      <c r="M387" s="64" t="str">
        <f t="shared" si="22"/>
        <v>January</v>
      </c>
      <c r="N387" s="65">
        <f t="shared" si="23"/>
        <v>1900</v>
      </c>
    </row>
    <row r="388" spans="2:14" x14ac:dyDescent="0.25">
      <c r="B388" s="50" t="s">
        <v>992</v>
      </c>
      <c r="C388" s="51"/>
      <c r="D388" s="59"/>
      <c r="E388" s="82"/>
      <c r="F388" s="53"/>
      <c r="G388" s="60"/>
      <c r="H388" s="13"/>
      <c r="I388" s="79"/>
      <c r="J388" s="61"/>
      <c r="K388" s="62">
        <f t="shared" si="24"/>
        <v>528947</v>
      </c>
      <c r="L388" s="63" t="str">
        <f t="shared" si="21"/>
        <v>OK</v>
      </c>
      <c r="M388" s="64" t="str">
        <f t="shared" si="22"/>
        <v>January</v>
      </c>
      <c r="N388" s="65">
        <f t="shared" si="23"/>
        <v>1900</v>
      </c>
    </row>
    <row r="389" spans="2:14" x14ac:dyDescent="0.25">
      <c r="B389" s="50" t="s">
        <v>993</v>
      </c>
      <c r="C389" s="51"/>
      <c r="D389" s="59"/>
      <c r="E389" s="82"/>
      <c r="F389" s="53"/>
      <c r="G389" s="60"/>
      <c r="H389" s="13"/>
      <c r="I389" s="79"/>
      <c r="J389" s="61"/>
      <c r="K389" s="62">
        <f t="shared" si="24"/>
        <v>528947</v>
      </c>
      <c r="L389" s="63" t="str">
        <f t="shared" si="21"/>
        <v>OK</v>
      </c>
      <c r="M389" s="64" t="str">
        <f t="shared" si="22"/>
        <v>January</v>
      </c>
      <c r="N389" s="65">
        <f t="shared" si="23"/>
        <v>1900</v>
      </c>
    </row>
    <row r="390" spans="2:14" x14ac:dyDescent="0.25">
      <c r="B390" s="50" t="s">
        <v>994</v>
      </c>
      <c r="C390" s="51"/>
      <c r="D390" s="59"/>
      <c r="E390" s="82"/>
      <c r="F390" s="53"/>
      <c r="G390" s="60"/>
      <c r="H390" s="13"/>
      <c r="I390" s="79"/>
      <c r="J390" s="61"/>
      <c r="K390" s="62">
        <f t="shared" si="24"/>
        <v>528947</v>
      </c>
      <c r="L390" s="63" t="str">
        <f t="shared" si="21"/>
        <v>OK</v>
      </c>
      <c r="M390" s="64" t="str">
        <f t="shared" si="22"/>
        <v>January</v>
      </c>
      <c r="N390" s="65">
        <f t="shared" si="23"/>
        <v>1900</v>
      </c>
    </row>
    <row r="391" spans="2:14" x14ac:dyDescent="0.25">
      <c r="B391" s="50" t="s">
        <v>995</v>
      </c>
      <c r="C391" s="51"/>
      <c r="D391" s="59"/>
      <c r="E391" s="82"/>
      <c r="F391" s="53"/>
      <c r="G391" s="60"/>
      <c r="H391" s="13"/>
      <c r="I391" s="79"/>
      <c r="J391" s="61"/>
      <c r="K391" s="62">
        <f t="shared" si="24"/>
        <v>528947</v>
      </c>
      <c r="L391" s="63" t="str">
        <f t="shared" si="21"/>
        <v>OK</v>
      </c>
      <c r="M391" s="64" t="str">
        <f t="shared" si="22"/>
        <v>January</v>
      </c>
      <c r="N391" s="65">
        <f t="shared" si="23"/>
        <v>1900</v>
      </c>
    </row>
    <row r="392" spans="2:14" x14ac:dyDescent="0.25">
      <c r="B392" s="50" t="s">
        <v>996</v>
      </c>
      <c r="C392" s="51"/>
      <c r="D392" s="59"/>
      <c r="E392" s="82"/>
      <c r="F392" s="53"/>
      <c r="G392" s="60"/>
      <c r="H392" s="13"/>
      <c r="I392" s="79"/>
      <c r="J392" s="61"/>
      <c r="K392" s="62">
        <f t="shared" si="24"/>
        <v>528947</v>
      </c>
      <c r="L392" s="63" t="str">
        <f t="shared" si="21"/>
        <v>OK</v>
      </c>
      <c r="M392" s="64" t="str">
        <f t="shared" si="22"/>
        <v>January</v>
      </c>
      <c r="N392" s="65">
        <f t="shared" si="23"/>
        <v>1900</v>
      </c>
    </row>
    <row r="393" spans="2:14" x14ac:dyDescent="0.25">
      <c r="B393" s="50" t="s">
        <v>997</v>
      </c>
      <c r="C393" s="51"/>
      <c r="D393" s="59"/>
      <c r="E393" s="82"/>
      <c r="F393" s="53"/>
      <c r="G393" s="60"/>
      <c r="H393" s="13"/>
      <c r="I393" s="79"/>
      <c r="J393" s="61"/>
      <c r="K393" s="62">
        <f t="shared" si="24"/>
        <v>528947</v>
      </c>
      <c r="L393" s="63" t="str">
        <f t="shared" si="21"/>
        <v>OK</v>
      </c>
      <c r="M393" s="64" t="str">
        <f t="shared" si="22"/>
        <v>January</v>
      </c>
      <c r="N393" s="65">
        <f t="shared" si="23"/>
        <v>1900</v>
      </c>
    </row>
    <row r="394" spans="2:14" x14ac:dyDescent="0.25">
      <c r="B394" s="50" t="s">
        <v>998</v>
      </c>
      <c r="C394" s="51"/>
      <c r="D394" s="59"/>
      <c r="E394" s="82"/>
      <c r="F394" s="53"/>
      <c r="G394" s="60"/>
      <c r="H394" s="13"/>
      <c r="I394" s="79"/>
      <c r="J394" s="61"/>
      <c r="K394" s="62">
        <f t="shared" si="24"/>
        <v>528947</v>
      </c>
      <c r="L394" s="63" t="str">
        <f t="shared" si="21"/>
        <v>OK</v>
      </c>
      <c r="M394" s="64" t="str">
        <f t="shared" si="22"/>
        <v>January</v>
      </c>
      <c r="N394" s="65">
        <f t="shared" si="23"/>
        <v>1900</v>
      </c>
    </row>
    <row r="395" spans="2:14" x14ac:dyDescent="0.25">
      <c r="B395" s="50" t="s">
        <v>999</v>
      </c>
      <c r="C395" s="51"/>
      <c r="D395" s="59"/>
      <c r="E395" s="82"/>
      <c r="F395" s="53"/>
      <c r="G395" s="60"/>
      <c r="H395" s="13"/>
      <c r="I395" s="79"/>
      <c r="J395" s="61"/>
      <c r="K395" s="62">
        <f t="shared" si="24"/>
        <v>528947</v>
      </c>
      <c r="L395" s="63" t="str">
        <f t="shared" ref="L395:L409" si="25">IF(AND(F395&lt;&gt;"",G395&lt;&gt;""),"ERROR","OK")</f>
        <v>OK</v>
      </c>
      <c r="M395" s="64" t="str">
        <f t="shared" ref="M395:M409" si="26">TEXT(C395,"mmmm")</f>
        <v>January</v>
      </c>
      <c r="N395" s="65">
        <f t="shared" ref="N395:N409" si="27">YEAR(C395)</f>
        <v>1900</v>
      </c>
    </row>
    <row r="396" spans="2:14" x14ac:dyDescent="0.25">
      <c r="B396" s="50" t="s">
        <v>1000</v>
      </c>
      <c r="C396" s="51"/>
      <c r="D396" s="59"/>
      <c r="E396" s="82"/>
      <c r="F396" s="53"/>
      <c r="G396" s="60"/>
      <c r="H396" s="13"/>
      <c r="I396" s="79"/>
      <c r="J396" s="61"/>
      <c r="K396" s="62">
        <f t="shared" ref="K396:K409" si="28">($K395+$F396)-$G396</f>
        <v>528947</v>
      </c>
      <c r="L396" s="63" t="str">
        <f t="shared" si="25"/>
        <v>OK</v>
      </c>
      <c r="M396" s="64" t="str">
        <f t="shared" si="26"/>
        <v>January</v>
      </c>
      <c r="N396" s="65">
        <f t="shared" si="27"/>
        <v>1900</v>
      </c>
    </row>
    <row r="397" spans="2:14" x14ac:dyDescent="0.25">
      <c r="B397" s="50" t="s">
        <v>1001</v>
      </c>
      <c r="C397" s="51"/>
      <c r="D397" s="59"/>
      <c r="E397" s="82"/>
      <c r="F397" s="53"/>
      <c r="G397" s="60"/>
      <c r="H397" s="13"/>
      <c r="I397" s="79"/>
      <c r="J397" s="61"/>
      <c r="K397" s="62">
        <f t="shared" si="28"/>
        <v>528947</v>
      </c>
      <c r="L397" s="63" t="str">
        <f t="shared" si="25"/>
        <v>OK</v>
      </c>
      <c r="M397" s="64" t="str">
        <f t="shared" si="26"/>
        <v>January</v>
      </c>
      <c r="N397" s="65">
        <f t="shared" si="27"/>
        <v>1900</v>
      </c>
    </row>
    <row r="398" spans="2:14" x14ac:dyDescent="0.25">
      <c r="B398" s="50" t="s">
        <v>1002</v>
      </c>
      <c r="C398" s="51"/>
      <c r="D398" s="59"/>
      <c r="E398" s="82"/>
      <c r="F398" s="53"/>
      <c r="G398" s="60"/>
      <c r="H398" s="13"/>
      <c r="I398" s="79"/>
      <c r="J398" s="61"/>
      <c r="K398" s="62">
        <f t="shared" si="28"/>
        <v>528947</v>
      </c>
      <c r="L398" s="63" t="str">
        <f t="shared" si="25"/>
        <v>OK</v>
      </c>
      <c r="M398" s="64" t="str">
        <f t="shared" si="26"/>
        <v>January</v>
      </c>
      <c r="N398" s="65">
        <f t="shared" si="27"/>
        <v>1900</v>
      </c>
    </row>
    <row r="399" spans="2:14" x14ac:dyDescent="0.25">
      <c r="B399" s="50" t="s">
        <v>1003</v>
      </c>
      <c r="C399" s="51"/>
      <c r="D399" s="59"/>
      <c r="E399" s="82"/>
      <c r="F399" s="53"/>
      <c r="G399" s="60"/>
      <c r="H399" s="13"/>
      <c r="I399" s="79"/>
      <c r="J399" s="61"/>
      <c r="K399" s="62">
        <f t="shared" si="28"/>
        <v>528947</v>
      </c>
      <c r="L399" s="63" t="str">
        <f>IF(AND(F399&lt;&gt;"",G399&lt;&gt;""),"ERROR","OK")</f>
        <v>OK</v>
      </c>
      <c r="M399" s="64" t="str">
        <f t="shared" si="26"/>
        <v>January</v>
      </c>
      <c r="N399" s="65">
        <f t="shared" si="27"/>
        <v>1900</v>
      </c>
    </row>
    <row r="400" spans="2:14" x14ac:dyDescent="0.25">
      <c r="B400" s="50" t="s">
        <v>1004</v>
      </c>
      <c r="C400" s="51"/>
      <c r="D400" s="59"/>
      <c r="E400" s="82"/>
      <c r="F400" s="53"/>
      <c r="G400" s="60"/>
      <c r="H400" s="13"/>
      <c r="I400" s="79"/>
      <c r="J400" s="61"/>
      <c r="K400" s="62">
        <f t="shared" si="28"/>
        <v>528947</v>
      </c>
      <c r="L400" s="63" t="str">
        <f t="shared" si="25"/>
        <v>OK</v>
      </c>
      <c r="M400" s="64" t="str">
        <f t="shared" si="26"/>
        <v>January</v>
      </c>
      <c r="N400" s="65">
        <f t="shared" si="27"/>
        <v>1900</v>
      </c>
    </row>
    <row r="401" spans="2:14" x14ac:dyDescent="0.25">
      <c r="B401" s="50" t="s">
        <v>1005</v>
      </c>
      <c r="C401" s="51"/>
      <c r="D401" s="59"/>
      <c r="E401" s="82"/>
      <c r="F401" s="53"/>
      <c r="G401" s="60"/>
      <c r="H401" s="13"/>
      <c r="I401" s="79"/>
      <c r="J401" s="61"/>
      <c r="K401" s="62">
        <f t="shared" si="28"/>
        <v>528947</v>
      </c>
      <c r="L401" s="63" t="str">
        <f t="shared" si="25"/>
        <v>OK</v>
      </c>
      <c r="M401" s="64" t="str">
        <f t="shared" si="26"/>
        <v>January</v>
      </c>
      <c r="N401" s="65">
        <f t="shared" si="27"/>
        <v>1900</v>
      </c>
    </row>
    <row r="402" spans="2:14" x14ac:dyDescent="0.25">
      <c r="B402" s="50" t="s">
        <v>1006</v>
      </c>
      <c r="C402" s="51"/>
      <c r="D402" s="59"/>
      <c r="E402" s="82"/>
      <c r="F402" s="53"/>
      <c r="G402" s="60"/>
      <c r="H402" s="13"/>
      <c r="I402" s="79"/>
      <c r="J402" s="61"/>
      <c r="K402" s="62">
        <f t="shared" si="28"/>
        <v>528947</v>
      </c>
      <c r="L402" s="63" t="str">
        <f t="shared" si="25"/>
        <v>OK</v>
      </c>
      <c r="M402" s="64" t="str">
        <f t="shared" si="26"/>
        <v>January</v>
      </c>
      <c r="N402" s="65">
        <f t="shared" si="27"/>
        <v>1900</v>
      </c>
    </row>
    <row r="403" spans="2:14" x14ac:dyDescent="0.25">
      <c r="B403" s="50" t="s">
        <v>1007</v>
      </c>
      <c r="C403" s="51"/>
      <c r="D403" s="59"/>
      <c r="E403" s="82"/>
      <c r="F403" s="53"/>
      <c r="G403" s="60"/>
      <c r="H403" s="13"/>
      <c r="I403" s="79"/>
      <c r="J403" s="61"/>
      <c r="K403" s="62">
        <f t="shared" si="28"/>
        <v>528947</v>
      </c>
      <c r="L403" s="63" t="str">
        <f t="shared" si="25"/>
        <v>OK</v>
      </c>
      <c r="M403" s="64" t="str">
        <f t="shared" si="26"/>
        <v>January</v>
      </c>
      <c r="N403" s="65">
        <f t="shared" si="27"/>
        <v>1900</v>
      </c>
    </row>
    <row r="404" spans="2:14" x14ac:dyDescent="0.25">
      <c r="B404" s="50" t="s">
        <v>1008</v>
      </c>
      <c r="C404" s="51"/>
      <c r="D404" s="59"/>
      <c r="E404" s="82"/>
      <c r="F404" s="53"/>
      <c r="G404" s="60"/>
      <c r="H404" s="13"/>
      <c r="I404" s="79"/>
      <c r="J404" s="61"/>
      <c r="K404" s="62">
        <f t="shared" si="28"/>
        <v>528947</v>
      </c>
      <c r="L404" s="63" t="str">
        <f t="shared" si="25"/>
        <v>OK</v>
      </c>
      <c r="M404" s="64" t="str">
        <f t="shared" si="26"/>
        <v>January</v>
      </c>
      <c r="N404" s="65">
        <f t="shared" si="27"/>
        <v>1900</v>
      </c>
    </row>
    <row r="405" spans="2:14" x14ac:dyDescent="0.25">
      <c r="B405" s="50" t="s">
        <v>1009</v>
      </c>
      <c r="C405" s="51"/>
      <c r="D405" s="59"/>
      <c r="E405" s="82"/>
      <c r="F405" s="53"/>
      <c r="G405" s="60"/>
      <c r="H405" s="13"/>
      <c r="I405" s="79"/>
      <c r="J405" s="61"/>
      <c r="K405" s="62">
        <f t="shared" si="28"/>
        <v>528947</v>
      </c>
      <c r="L405" s="63" t="str">
        <f t="shared" si="25"/>
        <v>OK</v>
      </c>
      <c r="M405" s="64" t="str">
        <f t="shared" si="26"/>
        <v>January</v>
      </c>
      <c r="N405" s="65">
        <f t="shared" si="27"/>
        <v>1900</v>
      </c>
    </row>
    <row r="406" spans="2:14" x14ac:dyDescent="0.25">
      <c r="B406" s="50" t="s">
        <v>1010</v>
      </c>
      <c r="C406" s="51"/>
      <c r="D406" s="59"/>
      <c r="E406" s="82"/>
      <c r="F406" s="53"/>
      <c r="G406" s="60"/>
      <c r="H406" s="13"/>
      <c r="I406" s="79"/>
      <c r="J406" s="61"/>
      <c r="K406" s="62">
        <f t="shared" si="28"/>
        <v>528947</v>
      </c>
      <c r="L406" s="63" t="str">
        <f t="shared" si="25"/>
        <v>OK</v>
      </c>
      <c r="M406" s="64" t="str">
        <f t="shared" si="26"/>
        <v>January</v>
      </c>
      <c r="N406" s="65">
        <f t="shared" si="27"/>
        <v>1900</v>
      </c>
    </row>
    <row r="407" spans="2:14" x14ac:dyDescent="0.25">
      <c r="B407" s="50" t="s">
        <v>1011</v>
      </c>
      <c r="C407" s="51"/>
      <c r="D407" s="59"/>
      <c r="E407" s="82"/>
      <c r="F407" s="53"/>
      <c r="G407" s="60"/>
      <c r="H407" s="13"/>
      <c r="I407" s="79"/>
      <c r="J407" s="61"/>
      <c r="K407" s="62">
        <f t="shared" si="28"/>
        <v>528947</v>
      </c>
      <c r="L407" s="63" t="str">
        <f t="shared" si="25"/>
        <v>OK</v>
      </c>
      <c r="M407" s="64" t="str">
        <f t="shared" si="26"/>
        <v>January</v>
      </c>
      <c r="N407" s="65">
        <f t="shared" si="27"/>
        <v>1900</v>
      </c>
    </row>
    <row r="408" spans="2:14" x14ac:dyDescent="0.25">
      <c r="B408" s="50" t="s">
        <v>1012</v>
      </c>
      <c r="C408" s="51"/>
      <c r="D408" s="59"/>
      <c r="E408" s="82"/>
      <c r="F408" s="53"/>
      <c r="G408" s="60"/>
      <c r="H408" s="13"/>
      <c r="I408" s="79"/>
      <c r="J408" s="61"/>
      <c r="K408" s="62">
        <f t="shared" si="28"/>
        <v>528947</v>
      </c>
      <c r="L408" s="63" t="str">
        <f t="shared" si="25"/>
        <v>OK</v>
      </c>
      <c r="M408" s="64" t="str">
        <f t="shared" si="26"/>
        <v>January</v>
      </c>
      <c r="N408" s="65">
        <f t="shared" si="27"/>
        <v>1900</v>
      </c>
    </row>
    <row r="409" spans="2:14" ht="15.75" thickBot="1" x14ac:dyDescent="0.3">
      <c r="B409" s="68" t="s">
        <v>1013</v>
      </c>
      <c r="C409" s="51"/>
      <c r="D409" s="59"/>
      <c r="E409" s="82"/>
      <c r="F409" s="53"/>
      <c r="G409" s="60"/>
      <c r="H409" s="13"/>
      <c r="I409" s="79"/>
      <c r="J409" s="61"/>
      <c r="K409" s="69">
        <f t="shared" si="28"/>
        <v>528947</v>
      </c>
      <c r="L409" s="70" t="str">
        <f t="shared" si="25"/>
        <v>OK</v>
      </c>
      <c r="M409" s="71" t="str">
        <f t="shared" si="26"/>
        <v>January</v>
      </c>
      <c r="N409" s="72">
        <f t="shared" si="27"/>
        <v>1900</v>
      </c>
    </row>
  </sheetData>
  <mergeCells count="20">
    <mergeCell ref="R4:T4"/>
    <mergeCell ref="B1:C1"/>
    <mergeCell ref="D1:F1"/>
    <mergeCell ref="H1:J1"/>
    <mergeCell ref="Z1:AB1"/>
    <mergeCell ref="B2:C2"/>
    <mergeCell ref="D2:F2"/>
    <mergeCell ref="H2:J2"/>
    <mergeCell ref="R2:T2"/>
    <mergeCell ref="V2:X2"/>
    <mergeCell ref="B3:C3"/>
    <mergeCell ref="D3:F3"/>
    <mergeCell ref="B4:C4"/>
    <mergeCell ref="D4:F4"/>
    <mergeCell ref="H4:J4"/>
    <mergeCell ref="B5:C5"/>
    <mergeCell ref="D5:F5"/>
    <mergeCell ref="H5:J5"/>
    <mergeCell ref="H6:J6"/>
    <mergeCell ref="H7:J7"/>
  </mergeCells>
  <conditionalFormatting sqref="A9:N409">
    <cfRule type="expression" dxfId="65" priority="1">
      <formula>OR(CELL("col")=COLUMN(),CELL("row")=ROW())</formula>
    </cfRule>
  </conditionalFormatting>
  <dataValidations count="8">
    <dataValidation type="custom" allowBlank="1" showInputMessage="1" showErrorMessage="1" sqref="B10:B409">
      <formula1>COUNTIF(B:B,B10)=1</formula1>
    </dataValidation>
    <dataValidation type="list" allowBlank="1" showInputMessage="1" showErrorMessage="1" sqref="D10:D409">
      <formula1>"Bill, Reciept"</formula1>
    </dataValidation>
    <dataValidation type="list" allowBlank="1" showInputMessage="1" showErrorMessage="1" sqref="H10:H409">
      <formula1>"Cash, Cheque"</formula1>
    </dataValidation>
    <dataValidation type="whole" allowBlank="1" showInputMessage="1" showErrorMessage="1" sqref="N10:N409 E10:E409">
      <formula1>1</formula1>
      <formula2>9999999999</formula2>
    </dataValidation>
    <dataValidation type="whole" allowBlank="1" showInputMessage="1" showErrorMessage="1" sqref="F10:G409">
      <formula1>1000</formula1>
      <formula2>5000000</formula2>
    </dataValidation>
    <dataValidation type="whole" allowBlank="1" showInputMessage="1" showErrorMessage="1" errorTitle="Mode/Cheque No Error" error="Enter 6 Digits Cheque No " sqref="I10:I409">
      <formula1>111111</formula1>
      <formula2>999999</formula2>
    </dataValidation>
    <dataValidation type="date" allowBlank="1" showInputMessage="1" showErrorMessage="1" errorTitle="DATE ERROR" error="Date should be between '01/01/2020' to Today Date" sqref="C10:C409">
      <formula1>43831</formula1>
      <formula2>TODAY()</formula2>
    </dataValidation>
    <dataValidation type="date" allowBlank="1" showInputMessage="1" showErrorMessage="1" errorTitle="Mode/Cheque Date Error" error="Cheque/Mode Date should not Increase more than 15 Days from Current Date." sqref="J10:J409">
      <formula1>43831</formula1>
      <formula2>TODAY()+DAY(15)</formula2>
    </dataValidation>
  </dataValidations>
  <pageMargins left="0.7" right="0.7" top="0.75" bottom="0.75" header="0.3" footer="0.3"/>
  <pageSetup paperSize="9" orientation="portrait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B1:AB409"/>
  <sheetViews>
    <sheetView workbookViewId="0">
      <pane xSplit="6" ySplit="9" topLeftCell="G10" activePane="bottomRight" state="frozen"/>
      <selection pane="topRight" activeCell="G1" sqref="G1"/>
      <selection pane="bottomLeft" activeCell="A10" sqref="A10"/>
      <selection pane="bottomRight" activeCell="H15" sqref="H15"/>
    </sheetView>
  </sheetViews>
  <sheetFormatPr defaultRowHeight="15" x14ac:dyDescent="0.25"/>
  <cols>
    <col min="1" max="1" width="2.140625" customWidth="1"/>
    <col min="2" max="2" width="8.5703125" bestFit="1" customWidth="1"/>
    <col min="3" max="3" width="10.7109375" bestFit="1" customWidth="1"/>
    <col min="4" max="4" width="7.7109375" bestFit="1" customWidth="1"/>
    <col min="5" max="5" width="9.5703125" customWidth="1"/>
    <col min="6" max="7" width="10.5703125" bestFit="1" customWidth="1"/>
    <col min="8" max="8" width="7.85546875" bestFit="1" customWidth="1"/>
    <col min="9" max="10" width="11.5703125" bestFit="1" customWidth="1"/>
    <col min="11" max="11" width="12.140625" bestFit="1" customWidth="1"/>
    <col min="12" max="12" width="5.85546875" bestFit="1" customWidth="1"/>
    <col min="13" max="13" width="7.7109375" bestFit="1" customWidth="1"/>
    <col min="14" max="14" width="5" bestFit="1" customWidth="1"/>
    <col min="15" max="16" width="11" customWidth="1"/>
    <col min="17" max="17" width="9.5703125" bestFit="1" customWidth="1"/>
    <col min="18" max="18" width="11.28515625" customWidth="1"/>
    <col min="19" max="19" width="17.85546875" customWidth="1"/>
    <col min="20" max="20" width="11.7109375" bestFit="1" customWidth="1"/>
    <col min="22" max="22" width="11.42578125" bestFit="1" customWidth="1"/>
    <col min="23" max="23" width="15.5703125" bestFit="1" customWidth="1"/>
    <col min="24" max="24" width="11.7109375" bestFit="1" customWidth="1"/>
    <col min="26" max="26" width="11.28515625" customWidth="1"/>
    <col min="27" max="27" width="16.5703125" bestFit="1" customWidth="1"/>
    <col min="28" max="28" width="11.7109375" bestFit="1" customWidth="1"/>
  </cols>
  <sheetData>
    <row r="1" spans="2:28" ht="15.75" thickBot="1" x14ac:dyDescent="0.3">
      <c r="B1" s="89" t="s">
        <v>572</v>
      </c>
      <c r="C1" s="90"/>
      <c r="D1" s="118" t="str">
        <f>DASHBOARD!$B$7</f>
        <v>C_2</v>
      </c>
      <c r="E1" s="118"/>
      <c r="F1" s="119"/>
      <c r="G1" s="16"/>
      <c r="H1" s="120" t="s">
        <v>1</v>
      </c>
      <c r="I1" s="121"/>
      <c r="J1" s="122"/>
      <c r="K1" s="17" t="str">
        <f>DASHBOARD!$H$1</f>
        <v>2019-2020</v>
      </c>
      <c r="L1" s="18"/>
      <c r="Z1" s="123" t="s">
        <v>573</v>
      </c>
      <c r="AA1" s="124"/>
      <c r="AB1" s="125"/>
    </row>
    <row r="2" spans="2:28" ht="15.75" thickBot="1" x14ac:dyDescent="0.3">
      <c r="B2" s="126" t="s">
        <v>574</v>
      </c>
      <c r="C2" s="127"/>
      <c r="D2" s="128" t="str">
        <f>INDEX(DASHBOARD!$C$6:$C$405,MATCH(C_2!$D$1:$F$1,DASHBOARD!$B$6:$B$405,0))</f>
        <v>AB GANI BHAT</v>
      </c>
      <c r="E2" s="128"/>
      <c r="F2" s="129"/>
      <c r="G2" s="19"/>
      <c r="H2" s="130" t="s">
        <v>3</v>
      </c>
      <c r="I2" s="131"/>
      <c r="J2" s="132"/>
      <c r="K2" s="20">
        <f ca="1">TODAY()</f>
        <v>44766</v>
      </c>
      <c r="L2" s="21"/>
      <c r="R2" s="123" t="s">
        <v>575</v>
      </c>
      <c r="S2" s="124"/>
      <c r="T2" s="125"/>
      <c r="V2" s="123" t="s">
        <v>576</v>
      </c>
      <c r="W2" s="124"/>
      <c r="X2" s="125"/>
      <c r="Z2" s="22" t="s">
        <v>577</v>
      </c>
      <c r="AA2" s="23" t="s">
        <v>578</v>
      </c>
    </row>
    <row r="3" spans="2:28" ht="15.75" thickBot="1" x14ac:dyDescent="0.3">
      <c r="B3" s="133" t="s">
        <v>9</v>
      </c>
      <c r="C3" s="134"/>
      <c r="D3" s="135" t="str">
        <f>INDEX(DASHBOARD!$E$6:$E$405,MATCH(C_2!$D$1:$F$1,DASHBOARD!$B$6:$B$405,0))</f>
        <v>Jammu &amp; Kashmir</v>
      </c>
      <c r="E3" s="135"/>
      <c r="F3" s="136"/>
      <c r="G3" s="19"/>
      <c r="H3" s="19"/>
      <c r="I3" s="19"/>
      <c r="J3" s="19"/>
      <c r="K3" s="19"/>
      <c r="L3" s="21"/>
      <c r="R3" s="22" t="s">
        <v>577</v>
      </c>
      <c r="S3" s="23" t="s">
        <v>578</v>
      </c>
      <c r="T3" s="24"/>
      <c r="V3" s="22" t="s">
        <v>577</v>
      </c>
      <c r="W3" s="23" t="s">
        <v>578</v>
      </c>
      <c r="X3" s="24"/>
      <c r="Z3" s="22" t="s">
        <v>579</v>
      </c>
      <c r="AA3" s="23" t="s">
        <v>578</v>
      </c>
      <c r="AB3" s="24"/>
    </row>
    <row r="4" spans="2:28" ht="15.75" thickBot="1" x14ac:dyDescent="0.3">
      <c r="B4" s="137" t="s">
        <v>8</v>
      </c>
      <c r="C4" s="138"/>
      <c r="D4" s="139" t="str">
        <f>INDEX(DASHBOARD!$D$6:$D$405,MATCH(C_2!$D$1:$F$1,DASHBOARD!$B$6:$B$405,0))</f>
        <v>KULIGAM</v>
      </c>
      <c r="E4" s="139"/>
      <c r="F4" s="140"/>
      <c r="G4" s="19"/>
      <c r="H4" s="141" t="s">
        <v>580</v>
      </c>
      <c r="I4" s="142"/>
      <c r="J4" s="143"/>
      <c r="K4" s="25">
        <v>392206</v>
      </c>
      <c r="L4" s="21"/>
      <c r="R4" s="115"/>
      <c r="S4" s="116"/>
      <c r="T4" s="117"/>
      <c r="V4" s="26"/>
      <c r="W4" s="27"/>
      <c r="X4" s="28"/>
      <c r="Z4" s="26"/>
      <c r="AA4" s="27"/>
      <c r="AB4" s="28"/>
    </row>
    <row r="5" spans="2:28" ht="15.75" thickBot="1" x14ac:dyDescent="0.3">
      <c r="B5" s="106" t="s">
        <v>581</v>
      </c>
      <c r="C5" s="107"/>
      <c r="D5" s="108">
        <f>INDEX(DASHBOARD!$F$6:$F$405,MATCH(C_2!$D$1:$F$1,DASHBOARD!$B$6:$B$405,0))</f>
        <v>9545302552</v>
      </c>
      <c r="E5" s="108"/>
      <c r="F5" s="109"/>
      <c r="G5" s="19"/>
      <c r="H5" s="106" t="s">
        <v>582</v>
      </c>
      <c r="I5" s="110"/>
      <c r="J5" s="107"/>
      <c r="K5" s="29">
        <f>SUM($F$10:$F$409)</f>
        <v>206741</v>
      </c>
      <c r="L5" s="21"/>
      <c r="R5" s="75" t="s">
        <v>583</v>
      </c>
      <c r="S5" s="22" t="s">
        <v>584</v>
      </c>
      <c r="T5" s="23" t="s">
        <v>585</v>
      </c>
      <c r="V5" s="75" t="s">
        <v>583</v>
      </c>
      <c r="W5" s="30" t="s">
        <v>585</v>
      </c>
      <c r="Z5" s="75" t="s">
        <v>583</v>
      </c>
      <c r="AA5" s="30" t="s">
        <v>584</v>
      </c>
    </row>
    <row r="6" spans="2:28" ht="15.75" thickBot="1" x14ac:dyDescent="0.3">
      <c r="B6" s="31"/>
      <c r="C6" s="19"/>
      <c r="D6" s="19"/>
      <c r="E6" s="19"/>
      <c r="F6" s="19"/>
      <c r="G6" s="19"/>
      <c r="H6" s="111" t="s">
        <v>586</v>
      </c>
      <c r="I6" s="112"/>
      <c r="J6" s="113"/>
      <c r="K6" s="32">
        <f>SUM($G$10:$G$409)</f>
        <v>170000</v>
      </c>
      <c r="L6" s="21"/>
      <c r="O6" s="76"/>
      <c r="R6" s="33" t="s">
        <v>587</v>
      </c>
      <c r="S6" s="34"/>
      <c r="T6" s="35"/>
      <c r="V6" s="36" t="s">
        <v>588</v>
      </c>
      <c r="W6" s="37">
        <v>5457741</v>
      </c>
      <c r="Z6" s="33" t="s">
        <v>588</v>
      </c>
      <c r="AA6" s="37">
        <v>280000</v>
      </c>
    </row>
    <row r="7" spans="2:28" ht="15.75" thickBot="1" x14ac:dyDescent="0.3">
      <c r="B7" s="31"/>
      <c r="C7" s="19"/>
      <c r="D7" s="19"/>
      <c r="E7" s="19"/>
      <c r="F7" s="19"/>
      <c r="G7" s="19"/>
      <c r="H7" s="89" t="s">
        <v>589</v>
      </c>
      <c r="I7" s="114"/>
      <c r="J7" s="90"/>
      <c r="K7" s="38">
        <f>SUM($K$4:$K$5)-$K$6</f>
        <v>428947</v>
      </c>
      <c r="L7" s="21"/>
      <c r="R7" s="33" t="s">
        <v>590</v>
      </c>
      <c r="S7" s="34"/>
      <c r="T7" s="35"/>
      <c r="V7" s="39" t="s">
        <v>591</v>
      </c>
      <c r="W7" s="37">
        <v>5256741</v>
      </c>
      <c r="Z7" s="36" t="s">
        <v>592</v>
      </c>
      <c r="AA7" s="37">
        <v>400000</v>
      </c>
    </row>
    <row r="8" spans="2:28" ht="15.75" thickBot="1" x14ac:dyDescent="0.3">
      <c r="B8" s="40"/>
      <c r="C8" s="41"/>
      <c r="D8" s="41"/>
      <c r="E8" s="41"/>
      <c r="F8" s="41"/>
      <c r="G8" s="41"/>
      <c r="H8" s="41"/>
      <c r="I8" s="41"/>
      <c r="J8" s="41"/>
      <c r="K8" s="41"/>
      <c r="L8" s="42"/>
      <c r="R8" s="33" t="s">
        <v>593</v>
      </c>
      <c r="S8" s="34"/>
      <c r="T8" s="35"/>
      <c r="V8" s="39" t="s">
        <v>594</v>
      </c>
      <c r="W8" s="37">
        <v>201000</v>
      </c>
      <c r="Z8" s="36" t="s">
        <v>595</v>
      </c>
      <c r="AA8" s="43">
        <v>680000</v>
      </c>
    </row>
    <row r="9" spans="2:28" ht="15.75" thickBot="1" x14ac:dyDescent="0.3">
      <c r="B9" s="44" t="s">
        <v>596</v>
      </c>
      <c r="C9" s="45" t="s">
        <v>597</v>
      </c>
      <c r="D9" s="45" t="s">
        <v>598</v>
      </c>
      <c r="E9" s="45" t="s">
        <v>599</v>
      </c>
      <c r="F9" s="45" t="s">
        <v>600</v>
      </c>
      <c r="G9" s="45" t="s">
        <v>601</v>
      </c>
      <c r="H9" s="45" t="s">
        <v>579</v>
      </c>
      <c r="I9" s="45" t="s">
        <v>602</v>
      </c>
      <c r="J9" s="45" t="s">
        <v>1014</v>
      </c>
      <c r="K9" s="45" t="s">
        <v>12</v>
      </c>
      <c r="L9" s="46" t="s">
        <v>603</v>
      </c>
      <c r="M9" s="47" t="s">
        <v>604</v>
      </c>
      <c r="N9" s="48" t="s">
        <v>577</v>
      </c>
      <c r="Q9" s="49"/>
      <c r="R9" s="33" t="s">
        <v>588</v>
      </c>
      <c r="S9" s="34">
        <v>280000</v>
      </c>
      <c r="T9" s="35">
        <v>5457741</v>
      </c>
      <c r="V9" s="36" t="s">
        <v>592</v>
      </c>
      <c r="W9" s="37">
        <v>300000</v>
      </c>
    </row>
    <row r="10" spans="2:28" ht="15.75" thickBot="1" x14ac:dyDescent="0.3">
      <c r="B10" s="50" t="s">
        <v>605</v>
      </c>
      <c r="C10" s="51">
        <v>43831</v>
      </c>
      <c r="D10" s="52" t="s">
        <v>591</v>
      </c>
      <c r="E10" s="81">
        <v>234</v>
      </c>
      <c r="F10" s="53">
        <v>156741</v>
      </c>
      <c r="G10" s="54"/>
      <c r="H10" s="13"/>
      <c r="I10" s="78"/>
      <c r="J10" s="55"/>
      <c r="K10" s="77">
        <f>($K$4+$F$10)-$G$10</f>
        <v>548947</v>
      </c>
      <c r="L10" s="56" t="str">
        <f>IF(AND(F10&lt;&gt;"",G10&lt;&gt;""),"ERROR","OK")</f>
        <v>OK</v>
      </c>
      <c r="M10" s="57" t="str">
        <f>TEXT(C10,"mmmm")</f>
        <v>January</v>
      </c>
      <c r="N10" s="58">
        <f>YEAR(C10)</f>
        <v>2020</v>
      </c>
      <c r="R10" s="33" t="s">
        <v>592</v>
      </c>
      <c r="S10" s="34">
        <v>400000</v>
      </c>
      <c r="T10" s="35">
        <v>300000</v>
      </c>
      <c r="V10" s="39" t="s">
        <v>591</v>
      </c>
      <c r="W10" s="37"/>
    </row>
    <row r="11" spans="2:28" x14ac:dyDescent="0.25">
      <c r="B11" s="50" t="s">
        <v>606</v>
      </c>
      <c r="C11" s="51">
        <f>C10+1</f>
        <v>43832</v>
      </c>
      <c r="D11" s="59" t="s">
        <v>594</v>
      </c>
      <c r="E11" s="82"/>
      <c r="F11" s="53"/>
      <c r="G11" s="60">
        <v>20000</v>
      </c>
      <c r="H11" s="13" t="s">
        <v>609</v>
      </c>
      <c r="I11" s="79"/>
      <c r="J11" s="61"/>
      <c r="K11" s="62">
        <f>($K10+$F11)-$G11</f>
        <v>528947</v>
      </c>
      <c r="L11" s="63" t="str">
        <f>IF(AND(F11&lt;&gt;"",G11&lt;&gt;""),"ERROR","OK")</f>
        <v>OK</v>
      </c>
      <c r="M11" s="64" t="str">
        <f t="shared" ref="M11:M74" si="0">TEXT(C11,"mmmm")</f>
        <v>January</v>
      </c>
      <c r="N11" s="65">
        <f t="shared" ref="N11:N74" si="1">YEAR(C11)</f>
        <v>2020</v>
      </c>
      <c r="R11" s="33" t="s">
        <v>607</v>
      </c>
      <c r="S11" s="34">
        <v>200000</v>
      </c>
      <c r="T11" s="35">
        <v>200000</v>
      </c>
      <c r="V11" s="39" t="s">
        <v>594</v>
      </c>
      <c r="W11" s="37">
        <v>300000</v>
      </c>
    </row>
    <row r="12" spans="2:28" ht="15.75" thickBot="1" x14ac:dyDescent="0.3">
      <c r="B12" s="50" t="s">
        <v>608</v>
      </c>
      <c r="C12" s="51">
        <f t="shared" ref="C12:C14" si="2">C11+1</f>
        <v>43833</v>
      </c>
      <c r="D12" s="59" t="s">
        <v>591</v>
      </c>
      <c r="E12" s="82">
        <v>235</v>
      </c>
      <c r="F12" s="53">
        <v>50000</v>
      </c>
      <c r="G12" s="60"/>
      <c r="H12" s="10"/>
      <c r="I12" s="79"/>
      <c r="J12" s="61"/>
      <c r="K12" s="62">
        <f t="shared" ref="K12:K75" si="3">($K11+$F12)-$G12</f>
        <v>578947</v>
      </c>
      <c r="L12" s="63" t="str">
        <f t="shared" ref="L12:L75" si="4">IF(AND(F12&lt;&gt;"",G12&lt;&gt;""),"ERROR","OK")</f>
        <v>OK</v>
      </c>
      <c r="M12" s="64" t="str">
        <f t="shared" si="0"/>
        <v>January</v>
      </c>
      <c r="N12" s="65">
        <f t="shared" si="1"/>
        <v>2020</v>
      </c>
      <c r="R12" s="33" t="s">
        <v>610</v>
      </c>
      <c r="S12" s="34">
        <v>300000</v>
      </c>
      <c r="T12" s="35">
        <v>2000</v>
      </c>
      <c r="V12" s="36" t="s">
        <v>607</v>
      </c>
      <c r="W12" s="37">
        <v>200000</v>
      </c>
    </row>
    <row r="13" spans="2:28" x14ac:dyDescent="0.25">
      <c r="B13" s="50" t="s">
        <v>611</v>
      </c>
      <c r="C13" s="51">
        <f t="shared" si="2"/>
        <v>43834</v>
      </c>
      <c r="D13" s="59" t="s">
        <v>594</v>
      </c>
      <c r="E13" s="82"/>
      <c r="F13" s="53"/>
      <c r="G13" s="60">
        <v>50000</v>
      </c>
      <c r="H13" s="13" t="s">
        <v>629</v>
      </c>
      <c r="I13" s="79">
        <v>123456</v>
      </c>
      <c r="J13" s="80">
        <v>43939</v>
      </c>
      <c r="K13" s="62">
        <f t="shared" si="3"/>
        <v>528947</v>
      </c>
      <c r="L13" s="63" t="str">
        <f t="shared" si="4"/>
        <v>OK</v>
      </c>
      <c r="M13" s="64" t="str">
        <f t="shared" si="0"/>
        <v>January</v>
      </c>
      <c r="N13" s="65">
        <f t="shared" si="1"/>
        <v>2020</v>
      </c>
      <c r="R13" s="33" t="s">
        <v>612</v>
      </c>
      <c r="S13" s="34"/>
      <c r="T13" s="35"/>
      <c r="V13" s="39" t="s">
        <v>591</v>
      </c>
      <c r="W13" s="37">
        <v>200000</v>
      </c>
    </row>
    <row r="14" spans="2:28" x14ac:dyDescent="0.25">
      <c r="B14" s="50" t="s">
        <v>613</v>
      </c>
      <c r="C14" s="51">
        <f t="shared" si="2"/>
        <v>43835</v>
      </c>
      <c r="D14" s="52" t="s">
        <v>594</v>
      </c>
      <c r="E14" s="82"/>
      <c r="F14" s="53"/>
      <c r="G14" s="60">
        <v>100000</v>
      </c>
      <c r="H14" s="13" t="s">
        <v>629</v>
      </c>
      <c r="I14" s="79">
        <v>123457</v>
      </c>
      <c r="J14" s="80">
        <v>43936</v>
      </c>
      <c r="K14" s="62">
        <f t="shared" si="3"/>
        <v>428947</v>
      </c>
      <c r="L14" s="63" t="str">
        <f t="shared" si="4"/>
        <v>OK</v>
      </c>
      <c r="M14" s="64" t="str">
        <f t="shared" si="0"/>
        <v>January</v>
      </c>
      <c r="N14" s="65">
        <f t="shared" si="1"/>
        <v>2020</v>
      </c>
      <c r="R14" s="33" t="s">
        <v>614</v>
      </c>
      <c r="S14" s="34"/>
      <c r="T14" s="35"/>
      <c r="V14" s="39" t="s">
        <v>594</v>
      </c>
      <c r="W14" s="37"/>
    </row>
    <row r="15" spans="2:28" ht="15.75" thickBot="1" x14ac:dyDescent="0.3">
      <c r="B15" s="50" t="s">
        <v>615</v>
      </c>
      <c r="C15" s="51"/>
      <c r="D15" s="59"/>
      <c r="E15" s="82"/>
      <c r="F15" s="53"/>
      <c r="G15" s="60"/>
      <c r="H15" s="13"/>
      <c r="I15" s="79"/>
      <c r="J15" s="61"/>
      <c r="K15" s="62">
        <f t="shared" si="3"/>
        <v>428947</v>
      </c>
      <c r="L15" s="63" t="str">
        <f t="shared" si="4"/>
        <v>OK</v>
      </c>
      <c r="M15" s="64" t="str">
        <f t="shared" si="0"/>
        <v>January</v>
      </c>
      <c r="N15" s="65">
        <f t="shared" si="1"/>
        <v>1900</v>
      </c>
      <c r="R15" s="33" t="s">
        <v>616</v>
      </c>
      <c r="S15" s="34"/>
      <c r="T15" s="35"/>
      <c r="V15" s="36" t="s">
        <v>610</v>
      </c>
      <c r="W15" s="37">
        <v>2000</v>
      </c>
    </row>
    <row r="16" spans="2:28" x14ac:dyDescent="0.25">
      <c r="B16" s="50" t="s">
        <v>617</v>
      </c>
      <c r="C16" s="51"/>
      <c r="D16" s="59"/>
      <c r="E16" s="82"/>
      <c r="F16" s="53"/>
      <c r="G16" s="60"/>
      <c r="H16" s="13"/>
      <c r="I16" s="79"/>
      <c r="J16" s="61"/>
      <c r="K16" s="62">
        <f t="shared" si="3"/>
        <v>428947</v>
      </c>
      <c r="L16" s="63" t="str">
        <f t="shared" si="4"/>
        <v>OK</v>
      </c>
      <c r="M16" s="64" t="str">
        <f t="shared" si="0"/>
        <v>January</v>
      </c>
      <c r="N16" s="65">
        <f t="shared" si="1"/>
        <v>1900</v>
      </c>
      <c r="R16" s="33" t="s">
        <v>618</v>
      </c>
      <c r="S16" s="34"/>
      <c r="T16" s="35"/>
      <c r="V16" s="39" t="s">
        <v>591</v>
      </c>
      <c r="W16" s="37"/>
    </row>
    <row r="17" spans="2:23" ht="15.75" thickBot="1" x14ac:dyDescent="0.3">
      <c r="B17" s="50" t="s">
        <v>619</v>
      </c>
      <c r="C17" s="51"/>
      <c r="D17" s="59"/>
      <c r="E17" s="82"/>
      <c r="F17" s="53"/>
      <c r="G17" s="60"/>
      <c r="H17" s="13"/>
      <c r="I17" s="79"/>
      <c r="J17" s="61"/>
      <c r="K17" s="62">
        <f t="shared" si="3"/>
        <v>428947</v>
      </c>
      <c r="L17" s="63" t="str">
        <f t="shared" si="4"/>
        <v>OK</v>
      </c>
      <c r="M17" s="64" t="str">
        <f t="shared" si="0"/>
        <v>January</v>
      </c>
      <c r="N17" s="65">
        <f t="shared" si="1"/>
        <v>1900</v>
      </c>
      <c r="R17" s="36" t="s">
        <v>620</v>
      </c>
      <c r="S17" s="34"/>
      <c r="T17" s="35"/>
      <c r="V17" s="39" t="s">
        <v>594</v>
      </c>
      <c r="W17" s="37">
        <v>2000</v>
      </c>
    </row>
    <row r="18" spans="2:23" ht="15.75" thickBot="1" x14ac:dyDescent="0.3">
      <c r="B18" s="50" t="s">
        <v>621</v>
      </c>
      <c r="C18" s="51"/>
      <c r="D18" s="59"/>
      <c r="E18" s="82"/>
      <c r="F18" s="53"/>
      <c r="G18" s="60"/>
      <c r="H18" s="13"/>
      <c r="I18" s="79"/>
      <c r="J18" s="61"/>
      <c r="K18" s="62">
        <f t="shared" si="3"/>
        <v>428947</v>
      </c>
      <c r="L18" s="63" t="str">
        <f t="shared" si="4"/>
        <v>OK</v>
      </c>
      <c r="M18" s="64" t="str">
        <f t="shared" si="0"/>
        <v>January</v>
      </c>
      <c r="N18" s="65">
        <f t="shared" si="1"/>
        <v>1900</v>
      </c>
      <c r="R18" s="36" t="s">
        <v>595</v>
      </c>
      <c r="S18" s="66">
        <v>1180000</v>
      </c>
      <c r="T18" s="67">
        <v>5959741</v>
      </c>
      <c r="V18" s="36" t="s">
        <v>595</v>
      </c>
      <c r="W18" s="43">
        <v>5959741</v>
      </c>
    </row>
    <row r="19" spans="2:23" x14ac:dyDescent="0.25">
      <c r="B19" s="50" t="s">
        <v>622</v>
      </c>
      <c r="C19" s="51"/>
      <c r="D19" s="52"/>
      <c r="E19" s="82"/>
      <c r="F19" s="53"/>
      <c r="G19" s="60"/>
      <c r="H19" s="13"/>
      <c r="I19" s="79"/>
      <c r="J19" s="61"/>
      <c r="K19" s="62">
        <f t="shared" si="3"/>
        <v>428947</v>
      </c>
      <c r="L19" s="63" t="str">
        <f t="shared" si="4"/>
        <v>OK</v>
      </c>
      <c r="M19" s="64" t="str">
        <f t="shared" si="0"/>
        <v>January</v>
      </c>
      <c r="N19" s="65">
        <f t="shared" si="1"/>
        <v>1900</v>
      </c>
    </row>
    <row r="20" spans="2:23" x14ac:dyDescent="0.25">
      <c r="B20" s="50" t="s">
        <v>623</v>
      </c>
      <c r="C20" s="51"/>
      <c r="D20" s="59"/>
      <c r="E20" s="82"/>
      <c r="F20" s="53"/>
      <c r="G20" s="60"/>
      <c r="H20" s="13"/>
      <c r="I20" s="79"/>
      <c r="J20" s="61"/>
      <c r="K20" s="62">
        <f t="shared" si="3"/>
        <v>428947</v>
      </c>
      <c r="L20" s="63" t="str">
        <f t="shared" si="4"/>
        <v>OK</v>
      </c>
      <c r="M20" s="64" t="str">
        <f t="shared" si="0"/>
        <v>January</v>
      </c>
      <c r="N20" s="65">
        <f t="shared" si="1"/>
        <v>1900</v>
      </c>
    </row>
    <row r="21" spans="2:23" x14ac:dyDescent="0.25">
      <c r="B21" s="50" t="s">
        <v>624</v>
      </c>
      <c r="C21" s="51"/>
      <c r="D21" s="59"/>
      <c r="E21" s="82"/>
      <c r="F21" s="53"/>
      <c r="G21" s="60"/>
      <c r="H21" s="13"/>
      <c r="I21" s="79"/>
      <c r="J21" s="61"/>
      <c r="K21" s="62">
        <f t="shared" si="3"/>
        <v>428947</v>
      </c>
      <c r="L21" s="63" t="str">
        <f t="shared" si="4"/>
        <v>OK</v>
      </c>
      <c r="M21" s="64" t="str">
        <f t="shared" si="0"/>
        <v>January</v>
      </c>
      <c r="N21" s="65">
        <f t="shared" si="1"/>
        <v>1900</v>
      </c>
    </row>
    <row r="22" spans="2:23" x14ac:dyDescent="0.25">
      <c r="B22" s="50" t="s">
        <v>625</v>
      </c>
      <c r="C22" s="51"/>
      <c r="D22" s="59"/>
      <c r="E22" s="82"/>
      <c r="F22" s="53"/>
      <c r="G22" s="60"/>
      <c r="H22" s="13"/>
      <c r="I22" s="79"/>
      <c r="J22" s="61"/>
      <c r="K22" s="62">
        <f t="shared" si="3"/>
        <v>428947</v>
      </c>
      <c r="L22" s="63" t="str">
        <f t="shared" si="4"/>
        <v>OK</v>
      </c>
      <c r="M22" s="64" t="str">
        <f t="shared" si="0"/>
        <v>January</v>
      </c>
      <c r="N22" s="65">
        <f t="shared" si="1"/>
        <v>1900</v>
      </c>
    </row>
    <row r="23" spans="2:23" x14ac:dyDescent="0.25">
      <c r="B23" s="50" t="s">
        <v>626</v>
      </c>
      <c r="C23" s="51"/>
      <c r="D23" s="59"/>
      <c r="E23" s="82"/>
      <c r="F23" s="53"/>
      <c r="G23" s="60"/>
      <c r="H23" s="13"/>
      <c r="I23" s="79"/>
      <c r="J23" s="61"/>
      <c r="K23" s="62">
        <f t="shared" si="3"/>
        <v>428947</v>
      </c>
      <c r="L23" s="63" t="str">
        <f t="shared" si="4"/>
        <v>OK</v>
      </c>
      <c r="M23" s="64" t="str">
        <f t="shared" si="0"/>
        <v>January</v>
      </c>
      <c r="N23" s="65">
        <f t="shared" si="1"/>
        <v>1900</v>
      </c>
    </row>
    <row r="24" spans="2:23" x14ac:dyDescent="0.25">
      <c r="B24" s="50" t="s">
        <v>627</v>
      </c>
      <c r="C24" s="51"/>
      <c r="D24" s="59"/>
      <c r="E24" s="82"/>
      <c r="F24" s="53"/>
      <c r="G24" s="60"/>
      <c r="H24" s="13"/>
      <c r="I24" s="79"/>
      <c r="J24" s="61"/>
      <c r="K24" s="62">
        <f t="shared" si="3"/>
        <v>428947</v>
      </c>
      <c r="L24" s="63" t="str">
        <f t="shared" si="4"/>
        <v>OK</v>
      </c>
      <c r="M24" s="64" t="str">
        <f t="shared" si="0"/>
        <v>January</v>
      </c>
      <c r="N24" s="65">
        <f t="shared" si="1"/>
        <v>1900</v>
      </c>
    </row>
    <row r="25" spans="2:23" x14ac:dyDescent="0.25">
      <c r="B25" s="50" t="s">
        <v>628</v>
      </c>
      <c r="C25" s="51"/>
      <c r="D25" s="59"/>
      <c r="E25" s="82"/>
      <c r="F25" s="53"/>
      <c r="G25" s="60"/>
      <c r="H25" s="13"/>
      <c r="I25" s="79"/>
      <c r="J25" s="61"/>
      <c r="K25" s="62">
        <f t="shared" si="3"/>
        <v>428947</v>
      </c>
      <c r="L25" s="63" t="str">
        <f t="shared" si="4"/>
        <v>OK</v>
      </c>
      <c r="M25" s="64" t="str">
        <f t="shared" si="0"/>
        <v>January</v>
      </c>
      <c r="N25" s="65">
        <f t="shared" si="1"/>
        <v>1900</v>
      </c>
    </row>
    <row r="26" spans="2:23" x14ac:dyDescent="0.25">
      <c r="B26" s="50" t="s">
        <v>630</v>
      </c>
      <c r="C26" s="51"/>
      <c r="D26" s="59"/>
      <c r="E26" s="82"/>
      <c r="F26" s="53"/>
      <c r="G26" s="60"/>
      <c r="H26" s="13"/>
      <c r="I26" s="79"/>
      <c r="J26" s="61"/>
      <c r="K26" s="62">
        <f t="shared" si="3"/>
        <v>428947</v>
      </c>
      <c r="L26" s="63" t="str">
        <f t="shared" si="4"/>
        <v>OK</v>
      </c>
      <c r="M26" s="64" t="str">
        <f t="shared" si="0"/>
        <v>January</v>
      </c>
      <c r="N26" s="65">
        <f t="shared" si="1"/>
        <v>1900</v>
      </c>
    </row>
    <row r="27" spans="2:23" x14ac:dyDescent="0.25">
      <c r="B27" s="50" t="s">
        <v>631</v>
      </c>
      <c r="C27" s="51"/>
      <c r="D27" s="52"/>
      <c r="E27" s="82"/>
      <c r="F27" s="53"/>
      <c r="G27" s="60"/>
      <c r="H27" s="13"/>
      <c r="I27" s="79"/>
      <c r="J27" s="61"/>
      <c r="K27" s="62">
        <f t="shared" si="3"/>
        <v>428947</v>
      </c>
      <c r="L27" s="63" t="str">
        <f t="shared" si="4"/>
        <v>OK</v>
      </c>
      <c r="M27" s="64" t="str">
        <f t="shared" si="0"/>
        <v>January</v>
      </c>
      <c r="N27" s="65">
        <f t="shared" si="1"/>
        <v>1900</v>
      </c>
    </row>
    <row r="28" spans="2:23" x14ac:dyDescent="0.25">
      <c r="B28" s="50" t="s">
        <v>632</v>
      </c>
      <c r="C28" s="51"/>
      <c r="D28" s="59"/>
      <c r="E28" s="82"/>
      <c r="F28" s="53"/>
      <c r="G28" s="60"/>
      <c r="H28" s="13"/>
      <c r="I28" s="79"/>
      <c r="J28" s="61"/>
      <c r="K28" s="62">
        <f t="shared" si="3"/>
        <v>428947</v>
      </c>
      <c r="L28" s="63" t="str">
        <f t="shared" si="4"/>
        <v>OK</v>
      </c>
      <c r="M28" s="64" t="str">
        <f t="shared" si="0"/>
        <v>January</v>
      </c>
      <c r="N28" s="65">
        <f t="shared" si="1"/>
        <v>1900</v>
      </c>
    </row>
    <row r="29" spans="2:23" x14ac:dyDescent="0.25">
      <c r="B29" s="50" t="s">
        <v>633</v>
      </c>
      <c r="C29" s="51"/>
      <c r="D29" s="59"/>
      <c r="E29" s="82"/>
      <c r="F29" s="53"/>
      <c r="G29" s="60"/>
      <c r="H29" s="13"/>
      <c r="I29" s="79"/>
      <c r="J29" s="61"/>
      <c r="K29" s="62">
        <f t="shared" si="3"/>
        <v>428947</v>
      </c>
      <c r="L29" s="63" t="str">
        <f t="shared" si="4"/>
        <v>OK</v>
      </c>
      <c r="M29" s="64" t="str">
        <f t="shared" si="0"/>
        <v>January</v>
      </c>
      <c r="N29" s="65">
        <f t="shared" si="1"/>
        <v>1900</v>
      </c>
    </row>
    <row r="30" spans="2:23" x14ac:dyDescent="0.25">
      <c r="B30" s="50" t="s">
        <v>634</v>
      </c>
      <c r="C30" s="51"/>
      <c r="D30" s="59"/>
      <c r="E30" s="82"/>
      <c r="F30" s="53"/>
      <c r="G30" s="60"/>
      <c r="H30" s="13"/>
      <c r="I30" s="79"/>
      <c r="J30" s="61"/>
      <c r="K30" s="62">
        <f t="shared" si="3"/>
        <v>428947</v>
      </c>
      <c r="L30" s="63" t="str">
        <f t="shared" si="4"/>
        <v>OK</v>
      </c>
      <c r="M30" s="64" t="str">
        <f t="shared" si="0"/>
        <v>January</v>
      </c>
      <c r="N30" s="65">
        <f t="shared" si="1"/>
        <v>1900</v>
      </c>
    </row>
    <row r="31" spans="2:23" x14ac:dyDescent="0.25">
      <c r="B31" s="50" t="s">
        <v>635</v>
      </c>
      <c r="C31" s="51"/>
      <c r="D31" s="59"/>
      <c r="E31" s="82"/>
      <c r="F31" s="53"/>
      <c r="G31" s="60"/>
      <c r="H31" s="13"/>
      <c r="I31" s="79"/>
      <c r="J31" s="61"/>
      <c r="K31" s="62">
        <f t="shared" si="3"/>
        <v>428947</v>
      </c>
      <c r="L31" s="63" t="str">
        <f t="shared" si="4"/>
        <v>OK</v>
      </c>
      <c r="M31" s="64" t="str">
        <f t="shared" si="0"/>
        <v>January</v>
      </c>
      <c r="N31" s="65">
        <f t="shared" si="1"/>
        <v>1900</v>
      </c>
    </row>
    <row r="32" spans="2:23" x14ac:dyDescent="0.25">
      <c r="B32" s="50" t="s">
        <v>636</v>
      </c>
      <c r="C32" s="51"/>
      <c r="D32" s="59"/>
      <c r="E32" s="82"/>
      <c r="F32" s="53"/>
      <c r="G32" s="60"/>
      <c r="H32" s="13"/>
      <c r="I32" s="79"/>
      <c r="J32" s="61"/>
      <c r="K32" s="62">
        <f t="shared" si="3"/>
        <v>428947</v>
      </c>
      <c r="L32" s="63" t="str">
        <f t="shared" si="4"/>
        <v>OK</v>
      </c>
      <c r="M32" s="64" t="str">
        <f t="shared" si="0"/>
        <v>January</v>
      </c>
      <c r="N32" s="65">
        <f t="shared" si="1"/>
        <v>1900</v>
      </c>
    </row>
    <row r="33" spans="2:14" x14ac:dyDescent="0.25">
      <c r="B33" s="50" t="s">
        <v>637</v>
      </c>
      <c r="C33" s="51"/>
      <c r="D33" s="59"/>
      <c r="E33" s="82"/>
      <c r="F33" s="53"/>
      <c r="G33" s="60"/>
      <c r="H33" s="13"/>
      <c r="I33" s="79"/>
      <c r="J33" s="61"/>
      <c r="K33" s="62">
        <f t="shared" si="3"/>
        <v>428947</v>
      </c>
      <c r="L33" s="63" t="str">
        <f t="shared" si="4"/>
        <v>OK</v>
      </c>
      <c r="M33" s="64" t="str">
        <f t="shared" si="0"/>
        <v>January</v>
      </c>
      <c r="N33" s="65">
        <f t="shared" si="1"/>
        <v>1900</v>
      </c>
    </row>
    <row r="34" spans="2:14" x14ac:dyDescent="0.25">
      <c r="B34" s="50" t="s">
        <v>638</v>
      </c>
      <c r="C34" s="51"/>
      <c r="D34" s="59"/>
      <c r="E34" s="82"/>
      <c r="F34" s="53"/>
      <c r="G34" s="60"/>
      <c r="H34" s="13"/>
      <c r="I34" s="79"/>
      <c r="J34" s="61"/>
      <c r="K34" s="62">
        <f t="shared" si="3"/>
        <v>428947</v>
      </c>
      <c r="L34" s="63" t="str">
        <f t="shared" si="4"/>
        <v>OK</v>
      </c>
      <c r="M34" s="64" t="str">
        <f t="shared" si="0"/>
        <v>January</v>
      </c>
      <c r="N34" s="65">
        <f t="shared" si="1"/>
        <v>1900</v>
      </c>
    </row>
    <row r="35" spans="2:14" x14ac:dyDescent="0.25">
      <c r="B35" s="50" t="s">
        <v>639</v>
      </c>
      <c r="C35" s="51"/>
      <c r="D35" s="59"/>
      <c r="E35" s="82"/>
      <c r="F35" s="53"/>
      <c r="G35" s="60"/>
      <c r="H35" s="13"/>
      <c r="I35" s="79"/>
      <c r="J35" s="61"/>
      <c r="K35" s="62">
        <f t="shared" si="3"/>
        <v>428947</v>
      </c>
      <c r="L35" s="63" t="str">
        <f t="shared" si="4"/>
        <v>OK</v>
      </c>
      <c r="M35" s="64" t="str">
        <f t="shared" si="0"/>
        <v>January</v>
      </c>
      <c r="N35" s="65">
        <f t="shared" si="1"/>
        <v>1900</v>
      </c>
    </row>
    <row r="36" spans="2:14" x14ac:dyDescent="0.25">
      <c r="B36" s="50" t="s">
        <v>640</v>
      </c>
      <c r="C36" s="51"/>
      <c r="D36" s="59"/>
      <c r="E36" s="82"/>
      <c r="F36" s="53"/>
      <c r="G36" s="60"/>
      <c r="H36" s="13"/>
      <c r="I36" s="79"/>
      <c r="J36" s="61"/>
      <c r="K36" s="62">
        <f t="shared" si="3"/>
        <v>428947</v>
      </c>
      <c r="L36" s="63" t="str">
        <f t="shared" si="4"/>
        <v>OK</v>
      </c>
      <c r="M36" s="64" t="str">
        <f t="shared" si="0"/>
        <v>January</v>
      </c>
      <c r="N36" s="65">
        <f t="shared" si="1"/>
        <v>1900</v>
      </c>
    </row>
    <row r="37" spans="2:14" x14ac:dyDescent="0.25">
      <c r="B37" s="50" t="s">
        <v>641</v>
      </c>
      <c r="C37" s="51"/>
      <c r="D37" s="59"/>
      <c r="E37" s="82"/>
      <c r="F37" s="53"/>
      <c r="G37" s="60"/>
      <c r="H37" s="13"/>
      <c r="I37" s="79"/>
      <c r="J37" s="61"/>
      <c r="K37" s="62">
        <f t="shared" si="3"/>
        <v>428947</v>
      </c>
      <c r="L37" s="63" t="str">
        <f t="shared" si="4"/>
        <v>OK</v>
      </c>
      <c r="M37" s="64" t="str">
        <f t="shared" si="0"/>
        <v>January</v>
      </c>
      <c r="N37" s="65">
        <f t="shared" si="1"/>
        <v>1900</v>
      </c>
    </row>
    <row r="38" spans="2:14" x14ac:dyDescent="0.25">
      <c r="B38" s="50" t="s">
        <v>642</v>
      </c>
      <c r="C38" s="51"/>
      <c r="D38" s="59"/>
      <c r="E38" s="82"/>
      <c r="F38" s="53"/>
      <c r="G38" s="60"/>
      <c r="H38" s="13"/>
      <c r="I38" s="79"/>
      <c r="J38" s="61"/>
      <c r="K38" s="62">
        <f t="shared" si="3"/>
        <v>428947</v>
      </c>
      <c r="L38" s="63" t="str">
        <f t="shared" si="4"/>
        <v>OK</v>
      </c>
      <c r="M38" s="64" t="str">
        <f t="shared" si="0"/>
        <v>January</v>
      </c>
      <c r="N38" s="65">
        <f t="shared" si="1"/>
        <v>1900</v>
      </c>
    </row>
    <row r="39" spans="2:14" x14ac:dyDescent="0.25">
      <c r="B39" s="50" t="s">
        <v>643</v>
      </c>
      <c r="C39" s="51"/>
      <c r="D39" s="59"/>
      <c r="E39" s="82"/>
      <c r="F39" s="53"/>
      <c r="G39" s="60"/>
      <c r="H39" s="13"/>
      <c r="I39" s="79"/>
      <c r="J39" s="61"/>
      <c r="K39" s="62">
        <f t="shared" si="3"/>
        <v>428947</v>
      </c>
      <c r="L39" s="63" t="str">
        <f t="shared" si="4"/>
        <v>OK</v>
      </c>
      <c r="M39" s="64" t="str">
        <f t="shared" si="0"/>
        <v>January</v>
      </c>
      <c r="N39" s="65">
        <f t="shared" si="1"/>
        <v>1900</v>
      </c>
    </row>
    <row r="40" spans="2:14" x14ac:dyDescent="0.25">
      <c r="B40" s="50" t="s">
        <v>644</v>
      </c>
      <c r="C40" s="51"/>
      <c r="D40" s="59"/>
      <c r="E40" s="82"/>
      <c r="F40" s="53"/>
      <c r="G40" s="60"/>
      <c r="H40" s="13"/>
      <c r="I40" s="79"/>
      <c r="J40" s="61"/>
      <c r="K40" s="62">
        <f t="shared" si="3"/>
        <v>428947</v>
      </c>
      <c r="L40" s="63" t="str">
        <f t="shared" si="4"/>
        <v>OK</v>
      </c>
      <c r="M40" s="64" t="str">
        <f t="shared" si="0"/>
        <v>January</v>
      </c>
      <c r="N40" s="65">
        <f t="shared" si="1"/>
        <v>1900</v>
      </c>
    </row>
    <row r="41" spans="2:14" x14ac:dyDescent="0.25">
      <c r="B41" s="50" t="s">
        <v>645</v>
      </c>
      <c r="C41" s="51"/>
      <c r="D41" s="59"/>
      <c r="E41" s="82"/>
      <c r="F41" s="53"/>
      <c r="G41" s="60"/>
      <c r="H41" s="13"/>
      <c r="I41" s="79"/>
      <c r="J41" s="61"/>
      <c r="K41" s="62">
        <f t="shared" si="3"/>
        <v>428947</v>
      </c>
      <c r="L41" s="63" t="str">
        <f t="shared" si="4"/>
        <v>OK</v>
      </c>
      <c r="M41" s="64" t="str">
        <f t="shared" si="0"/>
        <v>January</v>
      </c>
      <c r="N41" s="65">
        <f t="shared" si="1"/>
        <v>1900</v>
      </c>
    </row>
    <row r="42" spans="2:14" x14ac:dyDescent="0.25">
      <c r="B42" s="50" t="s">
        <v>646</v>
      </c>
      <c r="C42" s="51"/>
      <c r="D42" s="59"/>
      <c r="E42" s="82"/>
      <c r="F42" s="53"/>
      <c r="G42" s="60"/>
      <c r="H42" s="13"/>
      <c r="I42" s="79"/>
      <c r="J42" s="61"/>
      <c r="K42" s="62">
        <f t="shared" si="3"/>
        <v>428947</v>
      </c>
      <c r="L42" s="63" t="str">
        <f t="shared" si="4"/>
        <v>OK</v>
      </c>
      <c r="M42" s="64" t="str">
        <f t="shared" si="0"/>
        <v>January</v>
      </c>
      <c r="N42" s="65">
        <f t="shared" si="1"/>
        <v>1900</v>
      </c>
    </row>
    <row r="43" spans="2:14" x14ac:dyDescent="0.25">
      <c r="B43" s="50" t="s">
        <v>647</v>
      </c>
      <c r="C43" s="51"/>
      <c r="D43" s="59"/>
      <c r="E43" s="82"/>
      <c r="F43" s="53"/>
      <c r="G43" s="60"/>
      <c r="H43" s="13"/>
      <c r="I43" s="79"/>
      <c r="J43" s="61"/>
      <c r="K43" s="62">
        <f t="shared" si="3"/>
        <v>428947</v>
      </c>
      <c r="L43" s="63" t="str">
        <f t="shared" si="4"/>
        <v>OK</v>
      </c>
      <c r="M43" s="64" t="str">
        <f t="shared" si="0"/>
        <v>January</v>
      </c>
      <c r="N43" s="65">
        <f t="shared" si="1"/>
        <v>1900</v>
      </c>
    </row>
    <row r="44" spans="2:14" x14ac:dyDescent="0.25">
      <c r="B44" s="50" t="s">
        <v>648</v>
      </c>
      <c r="C44" s="51"/>
      <c r="D44" s="59"/>
      <c r="E44" s="82"/>
      <c r="F44" s="53"/>
      <c r="G44" s="60"/>
      <c r="H44" s="13"/>
      <c r="I44" s="79"/>
      <c r="J44" s="61"/>
      <c r="K44" s="62">
        <f t="shared" si="3"/>
        <v>428947</v>
      </c>
      <c r="L44" s="63" t="str">
        <f t="shared" si="4"/>
        <v>OK</v>
      </c>
      <c r="M44" s="64" t="str">
        <f t="shared" si="0"/>
        <v>January</v>
      </c>
      <c r="N44" s="65">
        <f t="shared" si="1"/>
        <v>1900</v>
      </c>
    </row>
    <row r="45" spans="2:14" x14ac:dyDescent="0.25">
      <c r="B45" s="50" t="s">
        <v>649</v>
      </c>
      <c r="C45" s="51"/>
      <c r="D45" s="59"/>
      <c r="E45" s="82"/>
      <c r="F45" s="53"/>
      <c r="G45" s="60"/>
      <c r="H45" s="13"/>
      <c r="I45" s="79"/>
      <c r="J45" s="61"/>
      <c r="K45" s="62">
        <f t="shared" si="3"/>
        <v>428947</v>
      </c>
      <c r="L45" s="63" t="str">
        <f t="shared" si="4"/>
        <v>OK</v>
      </c>
      <c r="M45" s="64" t="str">
        <f t="shared" si="0"/>
        <v>January</v>
      </c>
      <c r="N45" s="65">
        <f t="shared" si="1"/>
        <v>1900</v>
      </c>
    </row>
    <row r="46" spans="2:14" x14ac:dyDescent="0.25">
      <c r="B46" s="50" t="s">
        <v>650</v>
      </c>
      <c r="C46" s="51"/>
      <c r="D46" s="59"/>
      <c r="E46" s="82"/>
      <c r="F46" s="53"/>
      <c r="G46" s="60"/>
      <c r="H46" s="13"/>
      <c r="I46" s="79"/>
      <c r="J46" s="61"/>
      <c r="K46" s="62">
        <f t="shared" si="3"/>
        <v>428947</v>
      </c>
      <c r="L46" s="63" t="str">
        <f t="shared" si="4"/>
        <v>OK</v>
      </c>
      <c r="M46" s="64" t="str">
        <f t="shared" si="0"/>
        <v>January</v>
      </c>
      <c r="N46" s="65">
        <f t="shared" si="1"/>
        <v>1900</v>
      </c>
    </row>
    <row r="47" spans="2:14" x14ac:dyDescent="0.25">
      <c r="B47" s="50" t="s">
        <v>651</v>
      </c>
      <c r="C47" s="51"/>
      <c r="D47" s="59"/>
      <c r="E47" s="82"/>
      <c r="F47" s="53"/>
      <c r="G47" s="60"/>
      <c r="H47" s="13"/>
      <c r="I47" s="79"/>
      <c r="J47" s="61"/>
      <c r="K47" s="62">
        <f t="shared" si="3"/>
        <v>428947</v>
      </c>
      <c r="L47" s="63" t="str">
        <f t="shared" si="4"/>
        <v>OK</v>
      </c>
      <c r="M47" s="64" t="str">
        <f t="shared" si="0"/>
        <v>January</v>
      </c>
      <c r="N47" s="65">
        <f t="shared" si="1"/>
        <v>1900</v>
      </c>
    </row>
    <row r="48" spans="2:14" x14ac:dyDescent="0.25">
      <c r="B48" s="50" t="s">
        <v>652</v>
      </c>
      <c r="C48" s="51"/>
      <c r="D48" s="59"/>
      <c r="E48" s="82"/>
      <c r="F48" s="53"/>
      <c r="G48" s="60"/>
      <c r="H48" s="13"/>
      <c r="I48" s="79"/>
      <c r="J48" s="61"/>
      <c r="K48" s="62">
        <f t="shared" si="3"/>
        <v>428947</v>
      </c>
      <c r="L48" s="63" t="str">
        <f t="shared" si="4"/>
        <v>OK</v>
      </c>
      <c r="M48" s="64" t="str">
        <f t="shared" si="0"/>
        <v>January</v>
      </c>
      <c r="N48" s="65">
        <f t="shared" si="1"/>
        <v>1900</v>
      </c>
    </row>
    <row r="49" spans="2:14" x14ac:dyDescent="0.25">
      <c r="B49" s="50" t="s">
        <v>653</v>
      </c>
      <c r="C49" s="51"/>
      <c r="D49" s="59"/>
      <c r="E49" s="82"/>
      <c r="F49" s="53"/>
      <c r="G49" s="60"/>
      <c r="H49" s="13"/>
      <c r="I49" s="79"/>
      <c r="J49" s="61"/>
      <c r="K49" s="62">
        <f t="shared" si="3"/>
        <v>428947</v>
      </c>
      <c r="L49" s="63" t="str">
        <f t="shared" si="4"/>
        <v>OK</v>
      </c>
      <c r="M49" s="64" t="str">
        <f t="shared" si="0"/>
        <v>January</v>
      </c>
      <c r="N49" s="65">
        <f t="shared" si="1"/>
        <v>1900</v>
      </c>
    </row>
    <row r="50" spans="2:14" x14ac:dyDescent="0.25">
      <c r="B50" s="50" t="s">
        <v>654</v>
      </c>
      <c r="C50" s="51"/>
      <c r="D50" s="59"/>
      <c r="E50" s="82"/>
      <c r="F50" s="53"/>
      <c r="G50" s="60"/>
      <c r="H50" s="13"/>
      <c r="I50" s="79"/>
      <c r="J50" s="61"/>
      <c r="K50" s="62">
        <f t="shared" si="3"/>
        <v>428947</v>
      </c>
      <c r="L50" s="63" t="str">
        <f t="shared" si="4"/>
        <v>OK</v>
      </c>
      <c r="M50" s="64" t="str">
        <f t="shared" si="0"/>
        <v>January</v>
      </c>
      <c r="N50" s="65">
        <f t="shared" si="1"/>
        <v>1900</v>
      </c>
    </row>
    <row r="51" spans="2:14" x14ac:dyDescent="0.25">
      <c r="B51" s="50" t="s">
        <v>655</v>
      </c>
      <c r="C51" s="51"/>
      <c r="D51" s="59"/>
      <c r="E51" s="82"/>
      <c r="F51" s="53"/>
      <c r="G51" s="60"/>
      <c r="H51" s="13"/>
      <c r="I51" s="79"/>
      <c r="J51" s="61"/>
      <c r="K51" s="62">
        <f t="shared" si="3"/>
        <v>428947</v>
      </c>
      <c r="L51" s="63" t="str">
        <f t="shared" si="4"/>
        <v>OK</v>
      </c>
      <c r="M51" s="64" t="str">
        <f t="shared" si="0"/>
        <v>January</v>
      </c>
      <c r="N51" s="65">
        <f t="shared" si="1"/>
        <v>1900</v>
      </c>
    </row>
    <row r="52" spans="2:14" x14ac:dyDescent="0.25">
      <c r="B52" s="50" t="s">
        <v>656</v>
      </c>
      <c r="C52" s="51"/>
      <c r="D52" s="59"/>
      <c r="E52" s="82"/>
      <c r="F52" s="53"/>
      <c r="G52" s="60"/>
      <c r="H52" s="13"/>
      <c r="I52" s="79"/>
      <c r="J52" s="61"/>
      <c r="K52" s="62">
        <f t="shared" si="3"/>
        <v>428947</v>
      </c>
      <c r="L52" s="63" t="str">
        <f t="shared" si="4"/>
        <v>OK</v>
      </c>
      <c r="M52" s="64" t="str">
        <f t="shared" si="0"/>
        <v>January</v>
      </c>
      <c r="N52" s="65">
        <f t="shared" si="1"/>
        <v>1900</v>
      </c>
    </row>
    <row r="53" spans="2:14" x14ac:dyDescent="0.25">
      <c r="B53" s="50" t="s">
        <v>657</v>
      </c>
      <c r="C53" s="51"/>
      <c r="D53" s="59"/>
      <c r="E53" s="82"/>
      <c r="F53" s="53"/>
      <c r="G53" s="60"/>
      <c r="H53" s="13"/>
      <c r="I53" s="79"/>
      <c r="J53" s="61"/>
      <c r="K53" s="62">
        <f t="shared" si="3"/>
        <v>428947</v>
      </c>
      <c r="L53" s="63" t="str">
        <f t="shared" si="4"/>
        <v>OK</v>
      </c>
      <c r="M53" s="64" t="str">
        <f t="shared" si="0"/>
        <v>January</v>
      </c>
      <c r="N53" s="65">
        <f t="shared" si="1"/>
        <v>1900</v>
      </c>
    </row>
    <row r="54" spans="2:14" x14ac:dyDescent="0.25">
      <c r="B54" s="50" t="s">
        <v>658</v>
      </c>
      <c r="C54" s="51"/>
      <c r="D54" s="59"/>
      <c r="E54" s="82"/>
      <c r="F54" s="53"/>
      <c r="G54" s="60"/>
      <c r="H54" s="13"/>
      <c r="I54" s="79"/>
      <c r="J54" s="61"/>
      <c r="K54" s="62">
        <f t="shared" si="3"/>
        <v>428947</v>
      </c>
      <c r="L54" s="63" t="str">
        <f t="shared" si="4"/>
        <v>OK</v>
      </c>
      <c r="M54" s="64" t="str">
        <f t="shared" si="0"/>
        <v>January</v>
      </c>
      <c r="N54" s="65">
        <f t="shared" si="1"/>
        <v>1900</v>
      </c>
    </row>
    <row r="55" spans="2:14" x14ac:dyDescent="0.25">
      <c r="B55" s="50" t="s">
        <v>659</v>
      </c>
      <c r="C55" s="51"/>
      <c r="D55" s="59"/>
      <c r="E55" s="82"/>
      <c r="F55" s="53"/>
      <c r="G55" s="60"/>
      <c r="H55" s="13"/>
      <c r="I55" s="79"/>
      <c r="J55" s="61"/>
      <c r="K55" s="62">
        <f t="shared" si="3"/>
        <v>428947</v>
      </c>
      <c r="L55" s="63" t="str">
        <f t="shared" si="4"/>
        <v>OK</v>
      </c>
      <c r="M55" s="64" t="str">
        <f t="shared" si="0"/>
        <v>January</v>
      </c>
      <c r="N55" s="65">
        <f t="shared" si="1"/>
        <v>1900</v>
      </c>
    </row>
    <row r="56" spans="2:14" x14ac:dyDescent="0.25">
      <c r="B56" s="50" t="s">
        <v>660</v>
      </c>
      <c r="C56" s="51"/>
      <c r="D56" s="59"/>
      <c r="E56" s="82"/>
      <c r="F56" s="53"/>
      <c r="G56" s="60"/>
      <c r="H56" s="13"/>
      <c r="I56" s="79"/>
      <c r="J56" s="61"/>
      <c r="K56" s="62">
        <f t="shared" si="3"/>
        <v>428947</v>
      </c>
      <c r="L56" s="63" t="str">
        <f t="shared" si="4"/>
        <v>OK</v>
      </c>
      <c r="M56" s="64" t="str">
        <f t="shared" si="0"/>
        <v>January</v>
      </c>
      <c r="N56" s="65">
        <f t="shared" si="1"/>
        <v>1900</v>
      </c>
    </row>
    <row r="57" spans="2:14" x14ac:dyDescent="0.25">
      <c r="B57" s="50" t="s">
        <v>661</v>
      </c>
      <c r="C57" s="51"/>
      <c r="D57" s="59"/>
      <c r="E57" s="82"/>
      <c r="F57" s="53"/>
      <c r="G57" s="60"/>
      <c r="H57" s="13"/>
      <c r="I57" s="79"/>
      <c r="J57" s="61"/>
      <c r="K57" s="62">
        <f t="shared" si="3"/>
        <v>428947</v>
      </c>
      <c r="L57" s="63" t="str">
        <f t="shared" si="4"/>
        <v>OK</v>
      </c>
      <c r="M57" s="64" t="str">
        <f t="shared" si="0"/>
        <v>January</v>
      </c>
      <c r="N57" s="65">
        <f t="shared" si="1"/>
        <v>1900</v>
      </c>
    </row>
    <row r="58" spans="2:14" x14ac:dyDescent="0.25">
      <c r="B58" s="50" t="s">
        <v>662</v>
      </c>
      <c r="C58" s="51"/>
      <c r="D58" s="59"/>
      <c r="E58" s="82"/>
      <c r="F58" s="53"/>
      <c r="G58" s="60"/>
      <c r="H58" s="13"/>
      <c r="I58" s="79"/>
      <c r="J58" s="61"/>
      <c r="K58" s="62">
        <f t="shared" si="3"/>
        <v>428947</v>
      </c>
      <c r="L58" s="63" t="str">
        <f t="shared" si="4"/>
        <v>OK</v>
      </c>
      <c r="M58" s="64" t="str">
        <f t="shared" si="0"/>
        <v>January</v>
      </c>
      <c r="N58" s="65">
        <f t="shared" si="1"/>
        <v>1900</v>
      </c>
    </row>
    <row r="59" spans="2:14" x14ac:dyDescent="0.25">
      <c r="B59" s="50" t="s">
        <v>663</v>
      </c>
      <c r="C59" s="51"/>
      <c r="D59" s="59"/>
      <c r="E59" s="82"/>
      <c r="F59" s="53"/>
      <c r="G59" s="60"/>
      <c r="H59" s="13"/>
      <c r="I59" s="79"/>
      <c r="J59" s="61"/>
      <c r="K59" s="62">
        <f t="shared" si="3"/>
        <v>428947</v>
      </c>
      <c r="L59" s="63" t="str">
        <f t="shared" si="4"/>
        <v>OK</v>
      </c>
      <c r="M59" s="64" t="str">
        <f t="shared" si="0"/>
        <v>January</v>
      </c>
      <c r="N59" s="65">
        <f t="shared" si="1"/>
        <v>1900</v>
      </c>
    </row>
    <row r="60" spans="2:14" x14ac:dyDescent="0.25">
      <c r="B60" s="50" t="s">
        <v>664</v>
      </c>
      <c r="C60" s="51"/>
      <c r="D60" s="59"/>
      <c r="E60" s="82"/>
      <c r="F60" s="53"/>
      <c r="G60" s="60"/>
      <c r="H60" s="13"/>
      <c r="I60" s="79"/>
      <c r="J60" s="61"/>
      <c r="K60" s="62">
        <f t="shared" si="3"/>
        <v>428947</v>
      </c>
      <c r="L60" s="63" t="str">
        <f t="shared" si="4"/>
        <v>OK</v>
      </c>
      <c r="M60" s="64" t="str">
        <f t="shared" si="0"/>
        <v>January</v>
      </c>
      <c r="N60" s="65">
        <f t="shared" si="1"/>
        <v>1900</v>
      </c>
    </row>
    <row r="61" spans="2:14" x14ac:dyDescent="0.25">
      <c r="B61" s="50" t="s">
        <v>665</v>
      </c>
      <c r="C61" s="51"/>
      <c r="D61" s="59"/>
      <c r="E61" s="82"/>
      <c r="F61" s="53"/>
      <c r="G61" s="60"/>
      <c r="H61" s="13"/>
      <c r="I61" s="79"/>
      <c r="J61" s="61"/>
      <c r="K61" s="62">
        <f t="shared" si="3"/>
        <v>428947</v>
      </c>
      <c r="L61" s="63" t="str">
        <f t="shared" si="4"/>
        <v>OK</v>
      </c>
      <c r="M61" s="64" t="str">
        <f t="shared" si="0"/>
        <v>January</v>
      </c>
      <c r="N61" s="65">
        <f t="shared" si="1"/>
        <v>1900</v>
      </c>
    </row>
    <row r="62" spans="2:14" x14ac:dyDescent="0.25">
      <c r="B62" s="50" t="s">
        <v>666</v>
      </c>
      <c r="C62" s="51"/>
      <c r="D62" s="59"/>
      <c r="E62" s="82"/>
      <c r="F62" s="53"/>
      <c r="G62" s="60"/>
      <c r="H62" s="13"/>
      <c r="I62" s="79"/>
      <c r="J62" s="61"/>
      <c r="K62" s="62">
        <f t="shared" si="3"/>
        <v>428947</v>
      </c>
      <c r="L62" s="63" t="str">
        <f t="shared" si="4"/>
        <v>OK</v>
      </c>
      <c r="M62" s="64" t="str">
        <f t="shared" si="0"/>
        <v>January</v>
      </c>
      <c r="N62" s="65">
        <f t="shared" si="1"/>
        <v>1900</v>
      </c>
    </row>
    <row r="63" spans="2:14" x14ac:dyDescent="0.25">
      <c r="B63" s="50" t="s">
        <v>667</v>
      </c>
      <c r="C63" s="51"/>
      <c r="D63" s="59"/>
      <c r="E63" s="82"/>
      <c r="F63" s="53"/>
      <c r="G63" s="60"/>
      <c r="H63" s="13"/>
      <c r="I63" s="79"/>
      <c r="J63" s="61"/>
      <c r="K63" s="62">
        <f t="shared" si="3"/>
        <v>428947</v>
      </c>
      <c r="L63" s="63" t="str">
        <f t="shared" si="4"/>
        <v>OK</v>
      </c>
      <c r="M63" s="64" t="str">
        <f t="shared" si="0"/>
        <v>January</v>
      </c>
      <c r="N63" s="65">
        <f t="shared" si="1"/>
        <v>1900</v>
      </c>
    </row>
    <row r="64" spans="2:14" x14ac:dyDescent="0.25">
      <c r="B64" s="50" t="s">
        <v>668</v>
      </c>
      <c r="C64" s="51"/>
      <c r="D64" s="59"/>
      <c r="E64" s="82"/>
      <c r="F64" s="53"/>
      <c r="G64" s="60"/>
      <c r="H64" s="13"/>
      <c r="I64" s="79"/>
      <c r="J64" s="61"/>
      <c r="K64" s="62">
        <f t="shared" si="3"/>
        <v>428947</v>
      </c>
      <c r="L64" s="63" t="str">
        <f t="shared" si="4"/>
        <v>OK</v>
      </c>
      <c r="M64" s="64" t="str">
        <f t="shared" si="0"/>
        <v>January</v>
      </c>
      <c r="N64" s="65">
        <f t="shared" si="1"/>
        <v>1900</v>
      </c>
    </row>
    <row r="65" spans="2:14" x14ac:dyDescent="0.25">
      <c r="B65" s="50" t="s">
        <v>669</v>
      </c>
      <c r="C65" s="51"/>
      <c r="D65" s="59"/>
      <c r="E65" s="82"/>
      <c r="F65" s="53"/>
      <c r="G65" s="60"/>
      <c r="H65" s="13"/>
      <c r="I65" s="79"/>
      <c r="J65" s="61"/>
      <c r="K65" s="62">
        <f t="shared" si="3"/>
        <v>428947</v>
      </c>
      <c r="L65" s="63" t="str">
        <f t="shared" si="4"/>
        <v>OK</v>
      </c>
      <c r="M65" s="64" t="str">
        <f t="shared" si="0"/>
        <v>January</v>
      </c>
      <c r="N65" s="65">
        <f t="shared" si="1"/>
        <v>1900</v>
      </c>
    </row>
    <row r="66" spans="2:14" x14ac:dyDescent="0.25">
      <c r="B66" s="50" t="s">
        <v>670</v>
      </c>
      <c r="C66" s="51"/>
      <c r="D66" s="59"/>
      <c r="E66" s="82"/>
      <c r="F66" s="53"/>
      <c r="G66" s="60"/>
      <c r="H66" s="13"/>
      <c r="I66" s="79"/>
      <c r="J66" s="61"/>
      <c r="K66" s="62">
        <f t="shared" si="3"/>
        <v>428947</v>
      </c>
      <c r="L66" s="63" t="str">
        <f t="shared" si="4"/>
        <v>OK</v>
      </c>
      <c r="M66" s="64" t="str">
        <f t="shared" si="0"/>
        <v>January</v>
      </c>
      <c r="N66" s="65">
        <f t="shared" si="1"/>
        <v>1900</v>
      </c>
    </row>
    <row r="67" spans="2:14" x14ac:dyDescent="0.25">
      <c r="B67" s="50" t="s">
        <v>671</v>
      </c>
      <c r="C67" s="51"/>
      <c r="D67" s="59"/>
      <c r="E67" s="82"/>
      <c r="F67" s="53"/>
      <c r="G67" s="60"/>
      <c r="H67" s="13"/>
      <c r="I67" s="79"/>
      <c r="J67" s="61"/>
      <c r="K67" s="62">
        <f t="shared" si="3"/>
        <v>428947</v>
      </c>
      <c r="L67" s="63" t="str">
        <f t="shared" si="4"/>
        <v>OK</v>
      </c>
      <c r="M67" s="64" t="str">
        <f t="shared" si="0"/>
        <v>January</v>
      </c>
      <c r="N67" s="65">
        <f t="shared" si="1"/>
        <v>1900</v>
      </c>
    </row>
    <row r="68" spans="2:14" x14ac:dyDescent="0.25">
      <c r="B68" s="50" t="s">
        <v>672</v>
      </c>
      <c r="C68" s="51"/>
      <c r="D68" s="59"/>
      <c r="E68" s="82"/>
      <c r="F68" s="53"/>
      <c r="G68" s="60"/>
      <c r="H68" s="13"/>
      <c r="I68" s="79"/>
      <c r="J68" s="61"/>
      <c r="K68" s="62">
        <f t="shared" si="3"/>
        <v>428947</v>
      </c>
      <c r="L68" s="63" t="str">
        <f t="shared" si="4"/>
        <v>OK</v>
      </c>
      <c r="M68" s="64" t="str">
        <f t="shared" si="0"/>
        <v>January</v>
      </c>
      <c r="N68" s="65">
        <f t="shared" si="1"/>
        <v>1900</v>
      </c>
    </row>
    <row r="69" spans="2:14" x14ac:dyDescent="0.25">
      <c r="B69" s="50" t="s">
        <v>673</v>
      </c>
      <c r="C69" s="51"/>
      <c r="D69" s="59"/>
      <c r="E69" s="82"/>
      <c r="F69" s="53"/>
      <c r="G69" s="60"/>
      <c r="H69" s="13"/>
      <c r="I69" s="79"/>
      <c r="J69" s="61"/>
      <c r="K69" s="62">
        <f t="shared" si="3"/>
        <v>428947</v>
      </c>
      <c r="L69" s="63" t="str">
        <f t="shared" si="4"/>
        <v>OK</v>
      </c>
      <c r="M69" s="64" t="str">
        <f t="shared" si="0"/>
        <v>January</v>
      </c>
      <c r="N69" s="65">
        <f t="shared" si="1"/>
        <v>1900</v>
      </c>
    </row>
    <row r="70" spans="2:14" x14ac:dyDescent="0.25">
      <c r="B70" s="50" t="s">
        <v>674</v>
      </c>
      <c r="C70" s="51"/>
      <c r="D70" s="59"/>
      <c r="E70" s="82"/>
      <c r="F70" s="53"/>
      <c r="G70" s="60"/>
      <c r="H70" s="13"/>
      <c r="I70" s="79"/>
      <c r="J70" s="61"/>
      <c r="K70" s="62">
        <f t="shared" si="3"/>
        <v>428947</v>
      </c>
      <c r="L70" s="63" t="str">
        <f t="shared" si="4"/>
        <v>OK</v>
      </c>
      <c r="M70" s="64" t="str">
        <f t="shared" si="0"/>
        <v>January</v>
      </c>
      <c r="N70" s="65">
        <f t="shared" si="1"/>
        <v>1900</v>
      </c>
    </row>
    <row r="71" spans="2:14" x14ac:dyDescent="0.25">
      <c r="B71" s="50" t="s">
        <v>675</v>
      </c>
      <c r="C71" s="51"/>
      <c r="D71" s="59"/>
      <c r="E71" s="82"/>
      <c r="F71" s="53"/>
      <c r="G71" s="60"/>
      <c r="H71" s="13"/>
      <c r="I71" s="79"/>
      <c r="J71" s="61"/>
      <c r="K71" s="62">
        <f t="shared" si="3"/>
        <v>428947</v>
      </c>
      <c r="L71" s="63" t="str">
        <f t="shared" si="4"/>
        <v>OK</v>
      </c>
      <c r="M71" s="64" t="str">
        <f t="shared" si="0"/>
        <v>January</v>
      </c>
      <c r="N71" s="65">
        <f t="shared" si="1"/>
        <v>1900</v>
      </c>
    </row>
    <row r="72" spans="2:14" x14ac:dyDescent="0.25">
      <c r="B72" s="50" t="s">
        <v>676</v>
      </c>
      <c r="C72" s="51"/>
      <c r="D72" s="59"/>
      <c r="E72" s="82"/>
      <c r="F72" s="53"/>
      <c r="G72" s="60"/>
      <c r="H72" s="13"/>
      <c r="I72" s="79"/>
      <c r="J72" s="61"/>
      <c r="K72" s="62">
        <f t="shared" si="3"/>
        <v>428947</v>
      </c>
      <c r="L72" s="63" t="str">
        <f t="shared" si="4"/>
        <v>OK</v>
      </c>
      <c r="M72" s="64" t="str">
        <f t="shared" si="0"/>
        <v>January</v>
      </c>
      <c r="N72" s="65">
        <f t="shared" si="1"/>
        <v>1900</v>
      </c>
    </row>
    <row r="73" spans="2:14" x14ac:dyDescent="0.25">
      <c r="B73" s="50" t="s">
        <v>677</v>
      </c>
      <c r="C73" s="51"/>
      <c r="D73" s="59"/>
      <c r="E73" s="82"/>
      <c r="F73" s="53"/>
      <c r="G73" s="60"/>
      <c r="H73" s="13"/>
      <c r="I73" s="79"/>
      <c r="J73" s="61"/>
      <c r="K73" s="62">
        <f t="shared" si="3"/>
        <v>428947</v>
      </c>
      <c r="L73" s="63" t="str">
        <f t="shared" si="4"/>
        <v>OK</v>
      </c>
      <c r="M73" s="64" t="str">
        <f t="shared" si="0"/>
        <v>January</v>
      </c>
      <c r="N73" s="65">
        <f t="shared" si="1"/>
        <v>1900</v>
      </c>
    </row>
    <row r="74" spans="2:14" x14ac:dyDescent="0.25">
      <c r="B74" s="50" t="s">
        <v>678</v>
      </c>
      <c r="C74" s="51"/>
      <c r="D74" s="59"/>
      <c r="E74" s="82"/>
      <c r="F74" s="53"/>
      <c r="G74" s="60"/>
      <c r="H74" s="13"/>
      <c r="I74" s="79"/>
      <c r="J74" s="61"/>
      <c r="K74" s="62">
        <f t="shared" si="3"/>
        <v>428947</v>
      </c>
      <c r="L74" s="63" t="str">
        <f t="shared" si="4"/>
        <v>OK</v>
      </c>
      <c r="M74" s="64" t="str">
        <f t="shared" si="0"/>
        <v>January</v>
      </c>
      <c r="N74" s="65">
        <f t="shared" si="1"/>
        <v>1900</v>
      </c>
    </row>
    <row r="75" spans="2:14" x14ac:dyDescent="0.25">
      <c r="B75" s="50" t="s">
        <v>679</v>
      </c>
      <c r="C75" s="51"/>
      <c r="D75" s="59"/>
      <c r="E75" s="82"/>
      <c r="F75" s="53"/>
      <c r="G75" s="60"/>
      <c r="H75" s="13"/>
      <c r="I75" s="79"/>
      <c r="J75" s="61"/>
      <c r="K75" s="62">
        <f t="shared" si="3"/>
        <v>428947</v>
      </c>
      <c r="L75" s="63" t="str">
        <f t="shared" si="4"/>
        <v>OK</v>
      </c>
      <c r="M75" s="64" t="str">
        <f t="shared" ref="M75:M138" si="5">TEXT(C75,"mmmm")</f>
        <v>January</v>
      </c>
      <c r="N75" s="65">
        <f t="shared" ref="N75:N138" si="6">YEAR(C75)</f>
        <v>1900</v>
      </c>
    </row>
    <row r="76" spans="2:14" x14ac:dyDescent="0.25">
      <c r="B76" s="50" t="s">
        <v>680</v>
      </c>
      <c r="C76" s="51"/>
      <c r="D76" s="59"/>
      <c r="E76" s="82"/>
      <c r="F76" s="53"/>
      <c r="G76" s="60"/>
      <c r="H76" s="13"/>
      <c r="I76" s="79"/>
      <c r="J76" s="61"/>
      <c r="K76" s="62">
        <f t="shared" ref="K76:K139" si="7">($K75+$F76)-$G76</f>
        <v>428947</v>
      </c>
      <c r="L76" s="63" t="str">
        <f t="shared" ref="L76:L139" si="8">IF(AND(F76&lt;&gt;"",G76&lt;&gt;""),"ERROR","OK")</f>
        <v>OK</v>
      </c>
      <c r="M76" s="64" t="str">
        <f t="shared" si="5"/>
        <v>January</v>
      </c>
      <c r="N76" s="65">
        <f t="shared" si="6"/>
        <v>1900</v>
      </c>
    </row>
    <row r="77" spans="2:14" x14ac:dyDescent="0.25">
      <c r="B77" s="50" t="s">
        <v>681</v>
      </c>
      <c r="C77" s="51"/>
      <c r="D77" s="59"/>
      <c r="E77" s="82"/>
      <c r="F77" s="53"/>
      <c r="G77" s="60"/>
      <c r="H77" s="13"/>
      <c r="I77" s="79"/>
      <c r="J77" s="61"/>
      <c r="K77" s="62">
        <f t="shared" si="7"/>
        <v>428947</v>
      </c>
      <c r="L77" s="63" t="str">
        <f t="shared" si="8"/>
        <v>OK</v>
      </c>
      <c r="M77" s="64" t="str">
        <f t="shared" si="5"/>
        <v>January</v>
      </c>
      <c r="N77" s="65">
        <f t="shared" si="6"/>
        <v>1900</v>
      </c>
    </row>
    <row r="78" spans="2:14" x14ac:dyDescent="0.25">
      <c r="B78" s="50" t="s">
        <v>682</v>
      </c>
      <c r="C78" s="51"/>
      <c r="D78" s="59"/>
      <c r="E78" s="82"/>
      <c r="F78" s="53"/>
      <c r="G78" s="60"/>
      <c r="H78" s="13"/>
      <c r="I78" s="79"/>
      <c r="J78" s="61"/>
      <c r="K78" s="62">
        <f t="shared" si="7"/>
        <v>428947</v>
      </c>
      <c r="L78" s="63" t="str">
        <f t="shared" si="8"/>
        <v>OK</v>
      </c>
      <c r="M78" s="64" t="str">
        <f t="shared" si="5"/>
        <v>January</v>
      </c>
      <c r="N78" s="65">
        <f t="shared" si="6"/>
        <v>1900</v>
      </c>
    </row>
    <row r="79" spans="2:14" x14ac:dyDescent="0.25">
      <c r="B79" s="50" t="s">
        <v>683</v>
      </c>
      <c r="C79" s="51"/>
      <c r="D79" s="59"/>
      <c r="E79" s="82"/>
      <c r="F79" s="53"/>
      <c r="G79" s="60"/>
      <c r="H79" s="13"/>
      <c r="I79" s="79"/>
      <c r="J79" s="61"/>
      <c r="K79" s="62">
        <f t="shared" si="7"/>
        <v>428947</v>
      </c>
      <c r="L79" s="63" t="str">
        <f t="shared" si="8"/>
        <v>OK</v>
      </c>
      <c r="M79" s="64" t="str">
        <f t="shared" si="5"/>
        <v>January</v>
      </c>
      <c r="N79" s="65">
        <f t="shared" si="6"/>
        <v>1900</v>
      </c>
    </row>
    <row r="80" spans="2:14" x14ac:dyDescent="0.25">
      <c r="B80" s="50" t="s">
        <v>684</v>
      </c>
      <c r="C80" s="51"/>
      <c r="D80" s="59"/>
      <c r="E80" s="82"/>
      <c r="F80" s="53"/>
      <c r="G80" s="60"/>
      <c r="H80" s="13"/>
      <c r="I80" s="79"/>
      <c r="J80" s="61"/>
      <c r="K80" s="62">
        <f t="shared" si="7"/>
        <v>428947</v>
      </c>
      <c r="L80" s="63" t="str">
        <f t="shared" si="8"/>
        <v>OK</v>
      </c>
      <c r="M80" s="64" t="str">
        <f t="shared" si="5"/>
        <v>January</v>
      </c>
      <c r="N80" s="65">
        <f t="shared" si="6"/>
        <v>1900</v>
      </c>
    </row>
    <row r="81" spans="2:14" x14ac:dyDescent="0.25">
      <c r="B81" s="50" t="s">
        <v>685</v>
      </c>
      <c r="C81" s="51"/>
      <c r="D81" s="59"/>
      <c r="E81" s="82"/>
      <c r="F81" s="53"/>
      <c r="G81" s="60"/>
      <c r="H81" s="13"/>
      <c r="I81" s="79"/>
      <c r="J81" s="61"/>
      <c r="K81" s="62">
        <f t="shared" si="7"/>
        <v>428947</v>
      </c>
      <c r="L81" s="63" t="str">
        <f t="shared" si="8"/>
        <v>OK</v>
      </c>
      <c r="M81" s="64" t="str">
        <f t="shared" si="5"/>
        <v>January</v>
      </c>
      <c r="N81" s="65">
        <f t="shared" si="6"/>
        <v>1900</v>
      </c>
    </row>
    <row r="82" spans="2:14" x14ac:dyDescent="0.25">
      <c r="B82" s="50" t="s">
        <v>686</v>
      </c>
      <c r="C82" s="51"/>
      <c r="D82" s="59"/>
      <c r="E82" s="82"/>
      <c r="F82" s="53"/>
      <c r="G82" s="60"/>
      <c r="H82" s="13"/>
      <c r="I82" s="79"/>
      <c r="J82" s="61"/>
      <c r="K82" s="62">
        <f t="shared" si="7"/>
        <v>428947</v>
      </c>
      <c r="L82" s="63" t="str">
        <f t="shared" si="8"/>
        <v>OK</v>
      </c>
      <c r="M82" s="64" t="str">
        <f t="shared" si="5"/>
        <v>January</v>
      </c>
      <c r="N82" s="65">
        <f t="shared" si="6"/>
        <v>1900</v>
      </c>
    </row>
    <row r="83" spans="2:14" x14ac:dyDescent="0.25">
      <c r="B83" s="50" t="s">
        <v>687</v>
      </c>
      <c r="C83" s="51"/>
      <c r="D83" s="59"/>
      <c r="E83" s="82"/>
      <c r="F83" s="53"/>
      <c r="G83" s="60"/>
      <c r="H83" s="13"/>
      <c r="I83" s="79"/>
      <c r="J83" s="61"/>
      <c r="K83" s="62">
        <f t="shared" si="7"/>
        <v>428947</v>
      </c>
      <c r="L83" s="63" t="str">
        <f t="shared" si="8"/>
        <v>OK</v>
      </c>
      <c r="M83" s="64" t="str">
        <f t="shared" si="5"/>
        <v>January</v>
      </c>
      <c r="N83" s="65">
        <f t="shared" si="6"/>
        <v>1900</v>
      </c>
    </row>
    <row r="84" spans="2:14" x14ac:dyDescent="0.25">
      <c r="B84" s="50" t="s">
        <v>688</v>
      </c>
      <c r="C84" s="51"/>
      <c r="D84" s="59"/>
      <c r="E84" s="82"/>
      <c r="F84" s="53"/>
      <c r="G84" s="60"/>
      <c r="H84" s="13"/>
      <c r="I84" s="79"/>
      <c r="J84" s="61"/>
      <c r="K84" s="62">
        <f t="shared" si="7"/>
        <v>428947</v>
      </c>
      <c r="L84" s="63" t="str">
        <f t="shared" si="8"/>
        <v>OK</v>
      </c>
      <c r="M84" s="64" t="str">
        <f t="shared" si="5"/>
        <v>January</v>
      </c>
      <c r="N84" s="65">
        <f t="shared" si="6"/>
        <v>1900</v>
      </c>
    </row>
    <row r="85" spans="2:14" x14ac:dyDescent="0.25">
      <c r="B85" s="50" t="s">
        <v>689</v>
      </c>
      <c r="C85" s="51"/>
      <c r="D85" s="59"/>
      <c r="E85" s="82"/>
      <c r="F85" s="53"/>
      <c r="G85" s="60"/>
      <c r="H85" s="13"/>
      <c r="I85" s="79"/>
      <c r="J85" s="61"/>
      <c r="K85" s="62">
        <f t="shared" si="7"/>
        <v>428947</v>
      </c>
      <c r="L85" s="63" t="str">
        <f t="shared" si="8"/>
        <v>OK</v>
      </c>
      <c r="M85" s="64" t="str">
        <f t="shared" si="5"/>
        <v>January</v>
      </c>
      <c r="N85" s="65">
        <f t="shared" si="6"/>
        <v>1900</v>
      </c>
    </row>
    <row r="86" spans="2:14" x14ac:dyDescent="0.25">
      <c r="B86" s="50" t="s">
        <v>690</v>
      </c>
      <c r="C86" s="51"/>
      <c r="D86" s="59"/>
      <c r="E86" s="82"/>
      <c r="F86" s="53"/>
      <c r="G86" s="60"/>
      <c r="H86" s="13"/>
      <c r="I86" s="79"/>
      <c r="J86" s="61"/>
      <c r="K86" s="62">
        <f t="shared" si="7"/>
        <v>428947</v>
      </c>
      <c r="L86" s="63" t="str">
        <f t="shared" si="8"/>
        <v>OK</v>
      </c>
      <c r="M86" s="64" t="str">
        <f t="shared" si="5"/>
        <v>January</v>
      </c>
      <c r="N86" s="65">
        <f t="shared" si="6"/>
        <v>1900</v>
      </c>
    </row>
    <row r="87" spans="2:14" x14ac:dyDescent="0.25">
      <c r="B87" s="50" t="s">
        <v>691</v>
      </c>
      <c r="C87" s="51"/>
      <c r="D87" s="59"/>
      <c r="E87" s="82"/>
      <c r="F87" s="53"/>
      <c r="G87" s="60"/>
      <c r="H87" s="13"/>
      <c r="I87" s="79"/>
      <c r="J87" s="61"/>
      <c r="K87" s="62">
        <f t="shared" si="7"/>
        <v>428947</v>
      </c>
      <c r="L87" s="63" t="str">
        <f t="shared" si="8"/>
        <v>OK</v>
      </c>
      <c r="M87" s="64" t="str">
        <f t="shared" si="5"/>
        <v>January</v>
      </c>
      <c r="N87" s="65">
        <f t="shared" si="6"/>
        <v>1900</v>
      </c>
    </row>
    <row r="88" spans="2:14" x14ac:dyDescent="0.25">
      <c r="B88" s="50" t="s">
        <v>692</v>
      </c>
      <c r="C88" s="51"/>
      <c r="D88" s="59"/>
      <c r="E88" s="82"/>
      <c r="F88" s="53"/>
      <c r="G88" s="60"/>
      <c r="H88" s="13"/>
      <c r="I88" s="79"/>
      <c r="J88" s="61"/>
      <c r="K88" s="62">
        <f t="shared" si="7"/>
        <v>428947</v>
      </c>
      <c r="L88" s="63" t="str">
        <f t="shared" si="8"/>
        <v>OK</v>
      </c>
      <c r="M88" s="64" t="str">
        <f t="shared" si="5"/>
        <v>January</v>
      </c>
      <c r="N88" s="65">
        <f t="shared" si="6"/>
        <v>1900</v>
      </c>
    </row>
    <row r="89" spans="2:14" x14ac:dyDescent="0.25">
      <c r="B89" s="50" t="s">
        <v>693</v>
      </c>
      <c r="C89" s="51"/>
      <c r="D89" s="59"/>
      <c r="E89" s="82"/>
      <c r="F89" s="53"/>
      <c r="G89" s="60"/>
      <c r="H89" s="13"/>
      <c r="I89" s="79"/>
      <c r="J89" s="61"/>
      <c r="K89" s="62">
        <f t="shared" si="7"/>
        <v>428947</v>
      </c>
      <c r="L89" s="63" t="str">
        <f t="shared" si="8"/>
        <v>OK</v>
      </c>
      <c r="M89" s="64" t="str">
        <f t="shared" si="5"/>
        <v>January</v>
      </c>
      <c r="N89" s="65">
        <f t="shared" si="6"/>
        <v>1900</v>
      </c>
    </row>
    <row r="90" spans="2:14" x14ac:dyDescent="0.25">
      <c r="B90" s="50" t="s">
        <v>694</v>
      </c>
      <c r="C90" s="51"/>
      <c r="D90" s="59"/>
      <c r="E90" s="82"/>
      <c r="F90" s="53"/>
      <c r="G90" s="60"/>
      <c r="H90" s="13"/>
      <c r="I90" s="79"/>
      <c r="J90" s="61"/>
      <c r="K90" s="62">
        <f t="shared" si="7"/>
        <v>428947</v>
      </c>
      <c r="L90" s="63" t="str">
        <f t="shared" si="8"/>
        <v>OK</v>
      </c>
      <c r="M90" s="64" t="str">
        <f t="shared" si="5"/>
        <v>January</v>
      </c>
      <c r="N90" s="65">
        <f t="shared" si="6"/>
        <v>1900</v>
      </c>
    </row>
    <row r="91" spans="2:14" x14ac:dyDescent="0.25">
      <c r="B91" s="50" t="s">
        <v>695</v>
      </c>
      <c r="C91" s="51"/>
      <c r="D91" s="59"/>
      <c r="E91" s="82"/>
      <c r="F91" s="53"/>
      <c r="G91" s="60"/>
      <c r="H91" s="13"/>
      <c r="I91" s="79"/>
      <c r="J91" s="61"/>
      <c r="K91" s="62">
        <f t="shared" si="7"/>
        <v>428947</v>
      </c>
      <c r="L91" s="63" t="str">
        <f t="shared" si="8"/>
        <v>OK</v>
      </c>
      <c r="M91" s="64" t="str">
        <f t="shared" si="5"/>
        <v>January</v>
      </c>
      <c r="N91" s="65">
        <f t="shared" si="6"/>
        <v>1900</v>
      </c>
    </row>
    <row r="92" spans="2:14" x14ac:dyDescent="0.25">
      <c r="B92" s="50" t="s">
        <v>696</v>
      </c>
      <c r="C92" s="51"/>
      <c r="D92" s="59"/>
      <c r="E92" s="82"/>
      <c r="F92" s="53"/>
      <c r="G92" s="60"/>
      <c r="H92" s="13"/>
      <c r="I92" s="79"/>
      <c r="J92" s="61"/>
      <c r="K92" s="62">
        <f t="shared" si="7"/>
        <v>428947</v>
      </c>
      <c r="L92" s="63" t="str">
        <f t="shared" si="8"/>
        <v>OK</v>
      </c>
      <c r="M92" s="64" t="str">
        <f t="shared" si="5"/>
        <v>January</v>
      </c>
      <c r="N92" s="65">
        <f t="shared" si="6"/>
        <v>1900</v>
      </c>
    </row>
    <row r="93" spans="2:14" x14ac:dyDescent="0.25">
      <c r="B93" s="50" t="s">
        <v>697</v>
      </c>
      <c r="C93" s="51"/>
      <c r="D93" s="59"/>
      <c r="E93" s="82"/>
      <c r="F93" s="53"/>
      <c r="G93" s="60"/>
      <c r="H93" s="13"/>
      <c r="I93" s="79"/>
      <c r="J93" s="61"/>
      <c r="K93" s="62">
        <f t="shared" si="7"/>
        <v>428947</v>
      </c>
      <c r="L93" s="63" t="str">
        <f t="shared" si="8"/>
        <v>OK</v>
      </c>
      <c r="M93" s="64" t="str">
        <f t="shared" si="5"/>
        <v>January</v>
      </c>
      <c r="N93" s="65">
        <f t="shared" si="6"/>
        <v>1900</v>
      </c>
    </row>
    <row r="94" spans="2:14" x14ac:dyDescent="0.25">
      <c r="B94" s="50" t="s">
        <v>698</v>
      </c>
      <c r="C94" s="51"/>
      <c r="D94" s="59"/>
      <c r="E94" s="82"/>
      <c r="F94" s="53"/>
      <c r="G94" s="60"/>
      <c r="H94" s="13"/>
      <c r="I94" s="79"/>
      <c r="J94" s="61"/>
      <c r="K94" s="62">
        <f t="shared" si="7"/>
        <v>428947</v>
      </c>
      <c r="L94" s="63" t="str">
        <f t="shared" si="8"/>
        <v>OK</v>
      </c>
      <c r="M94" s="64" t="str">
        <f t="shared" si="5"/>
        <v>January</v>
      </c>
      <c r="N94" s="65">
        <f t="shared" si="6"/>
        <v>1900</v>
      </c>
    </row>
    <row r="95" spans="2:14" x14ac:dyDescent="0.25">
      <c r="B95" s="50" t="s">
        <v>699</v>
      </c>
      <c r="C95" s="51"/>
      <c r="D95" s="59"/>
      <c r="E95" s="82"/>
      <c r="F95" s="53"/>
      <c r="G95" s="60"/>
      <c r="H95" s="13"/>
      <c r="I95" s="79"/>
      <c r="J95" s="61"/>
      <c r="K95" s="62">
        <f t="shared" si="7"/>
        <v>428947</v>
      </c>
      <c r="L95" s="63" t="str">
        <f t="shared" si="8"/>
        <v>OK</v>
      </c>
      <c r="M95" s="64" t="str">
        <f t="shared" si="5"/>
        <v>January</v>
      </c>
      <c r="N95" s="65">
        <f t="shared" si="6"/>
        <v>1900</v>
      </c>
    </row>
    <row r="96" spans="2:14" x14ac:dyDescent="0.25">
      <c r="B96" s="50" t="s">
        <v>700</v>
      </c>
      <c r="C96" s="51"/>
      <c r="D96" s="59"/>
      <c r="E96" s="82"/>
      <c r="F96" s="53"/>
      <c r="G96" s="60"/>
      <c r="H96" s="13"/>
      <c r="I96" s="79"/>
      <c r="J96" s="61"/>
      <c r="K96" s="62">
        <f t="shared" si="7"/>
        <v>428947</v>
      </c>
      <c r="L96" s="63" t="str">
        <f t="shared" si="8"/>
        <v>OK</v>
      </c>
      <c r="M96" s="64" t="str">
        <f t="shared" si="5"/>
        <v>January</v>
      </c>
      <c r="N96" s="65">
        <f t="shared" si="6"/>
        <v>1900</v>
      </c>
    </row>
    <row r="97" spans="2:14" x14ac:dyDescent="0.25">
      <c r="B97" s="50" t="s">
        <v>701</v>
      </c>
      <c r="C97" s="51"/>
      <c r="D97" s="59"/>
      <c r="E97" s="82"/>
      <c r="F97" s="53"/>
      <c r="G97" s="60"/>
      <c r="H97" s="13"/>
      <c r="I97" s="79"/>
      <c r="J97" s="61"/>
      <c r="K97" s="62">
        <f t="shared" si="7"/>
        <v>428947</v>
      </c>
      <c r="L97" s="63" t="str">
        <f t="shared" si="8"/>
        <v>OK</v>
      </c>
      <c r="M97" s="64" t="str">
        <f t="shared" si="5"/>
        <v>January</v>
      </c>
      <c r="N97" s="65">
        <f t="shared" si="6"/>
        <v>1900</v>
      </c>
    </row>
    <row r="98" spans="2:14" x14ac:dyDescent="0.25">
      <c r="B98" s="50" t="s">
        <v>702</v>
      </c>
      <c r="C98" s="51"/>
      <c r="D98" s="59"/>
      <c r="E98" s="82"/>
      <c r="F98" s="53"/>
      <c r="G98" s="60"/>
      <c r="H98" s="13"/>
      <c r="I98" s="79"/>
      <c r="J98" s="61"/>
      <c r="K98" s="62">
        <f t="shared" si="7"/>
        <v>428947</v>
      </c>
      <c r="L98" s="63" t="str">
        <f t="shared" si="8"/>
        <v>OK</v>
      </c>
      <c r="M98" s="64" t="str">
        <f t="shared" si="5"/>
        <v>January</v>
      </c>
      <c r="N98" s="65">
        <f t="shared" si="6"/>
        <v>1900</v>
      </c>
    </row>
    <row r="99" spans="2:14" x14ac:dyDescent="0.25">
      <c r="B99" s="50" t="s">
        <v>703</v>
      </c>
      <c r="C99" s="51"/>
      <c r="D99" s="59"/>
      <c r="E99" s="82"/>
      <c r="F99" s="53"/>
      <c r="G99" s="60"/>
      <c r="H99" s="13"/>
      <c r="I99" s="79"/>
      <c r="J99" s="61"/>
      <c r="K99" s="62">
        <f t="shared" si="7"/>
        <v>428947</v>
      </c>
      <c r="L99" s="63" t="str">
        <f t="shared" si="8"/>
        <v>OK</v>
      </c>
      <c r="M99" s="64" t="str">
        <f t="shared" si="5"/>
        <v>January</v>
      </c>
      <c r="N99" s="65">
        <f t="shared" si="6"/>
        <v>1900</v>
      </c>
    </row>
    <row r="100" spans="2:14" x14ac:dyDescent="0.25">
      <c r="B100" s="50" t="s">
        <v>704</v>
      </c>
      <c r="C100" s="51"/>
      <c r="D100" s="59"/>
      <c r="E100" s="82"/>
      <c r="F100" s="53"/>
      <c r="G100" s="60"/>
      <c r="H100" s="13"/>
      <c r="I100" s="79"/>
      <c r="J100" s="61"/>
      <c r="K100" s="62">
        <f t="shared" si="7"/>
        <v>428947</v>
      </c>
      <c r="L100" s="63" t="str">
        <f t="shared" si="8"/>
        <v>OK</v>
      </c>
      <c r="M100" s="64" t="str">
        <f t="shared" si="5"/>
        <v>January</v>
      </c>
      <c r="N100" s="65">
        <f t="shared" si="6"/>
        <v>1900</v>
      </c>
    </row>
    <row r="101" spans="2:14" x14ac:dyDescent="0.25">
      <c r="B101" s="50" t="s">
        <v>705</v>
      </c>
      <c r="C101" s="51"/>
      <c r="D101" s="59"/>
      <c r="E101" s="82"/>
      <c r="F101" s="53"/>
      <c r="G101" s="60"/>
      <c r="H101" s="13"/>
      <c r="I101" s="79"/>
      <c r="J101" s="61"/>
      <c r="K101" s="62">
        <f t="shared" si="7"/>
        <v>428947</v>
      </c>
      <c r="L101" s="63" t="str">
        <f t="shared" si="8"/>
        <v>OK</v>
      </c>
      <c r="M101" s="64" t="str">
        <f t="shared" si="5"/>
        <v>January</v>
      </c>
      <c r="N101" s="65">
        <f t="shared" si="6"/>
        <v>1900</v>
      </c>
    </row>
    <row r="102" spans="2:14" x14ac:dyDescent="0.25">
      <c r="B102" s="50" t="s">
        <v>706</v>
      </c>
      <c r="C102" s="51"/>
      <c r="D102" s="59"/>
      <c r="E102" s="82"/>
      <c r="F102" s="53"/>
      <c r="G102" s="60"/>
      <c r="H102" s="13"/>
      <c r="I102" s="79"/>
      <c r="J102" s="61"/>
      <c r="K102" s="62">
        <f t="shared" si="7"/>
        <v>428947</v>
      </c>
      <c r="L102" s="63" t="str">
        <f t="shared" si="8"/>
        <v>OK</v>
      </c>
      <c r="M102" s="64" t="str">
        <f t="shared" si="5"/>
        <v>January</v>
      </c>
      <c r="N102" s="65">
        <f t="shared" si="6"/>
        <v>1900</v>
      </c>
    </row>
    <row r="103" spans="2:14" x14ac:dyDescent="0.25">
      <c r="B103" s="50" t="s">
        <v>707</v>
      </c>
      <c r="C103" s="51"/>
      <c r="D103" s="59"/>
      <c r="E103" s="82"/>
      <c r="F103" s="53"/>
      <c r="G103" s="60"/>
      <c r="H103" s="13"/>
      <c r="I103" s="79"/>
      <c r="J103" s="61"/>
      <c r="K103" s="62">
        <f t="shared" si="7"/>
        <v>428947</v>
      </c>
      <c r="L103" s="63" t="str">
        <f t="shared" si="8"/>
        <v>OK</v>
      </c>
      <c r="M103" s="64" t="str">
        <f t="shared" si="5"/>
        <v>January</v>
      </c>
      <c r="N103" s="65">
        <f t="shared" si="6"/>
        <v>1900</v>
      </c>
    </row>
    <row r="104" spans="2:14" x14ac:dyDescent="0.25">
      <c r="B104" s="50" t="s">
        <v>708</v>
      </c>
      <c r="C104" s="51"/>
      <c r="D104" s="59"/>
      <c r="E104" s="82"/>
      <c r="F104" s="53"/>
      <c r="G104" s="60"/>
      <c r="H104" s="13"/>
      <c r="I104" s="79"/>
      <c r="J104" s="61"/>
      <c r="K104" s="62">
        <f t="shared" si="7"/>
        <v>428947</v>
      </c>
      <c r="L104" s="63" t="str">
        <f t="shared" si="8"/>
        <v>OK</v>
      </c>
      <c r="M104" s="64" t="str">
        <f t="shared" si="5"/>
        <v>January</v>
      </c>
      <c r="N104" s="65">
        <f t="shared" si="6"/>
        <v>1900</v>
      </c>
    </row>
    <row r="105" spans="2:14" x14ac:dyDescent="0.25">
      <c r="B105" s="50" t="s">
        <v>709</v>
      </c>
      <c r="C105" s="51"/>
      <c r="D105" s="59"/>
      <c r="E105" s="82"/>
      <c r="F105" s="53"/>
      <c r="G105" s="60"/>
      <c r="H105" s="13"/>
      <c r="I105" s="79"/>
      <c r="J105" s="61"/>
      <c r="K105" s="62">
        <f t="shared" si="7"/>
        <v>428947</v>
      </c>
      <c r="L105" s="63" t="str">
        <f t="shared" si="8"/>
        <v>OK</v>
      </c>
      <c r="M105" s="64" t="str">
        <f t="shared" si="5"/>
        <v>January</v>
      </c>
      <c r="N105" s="65">
        <f t="shared" si="6"/>
        <v>1900</v>
      </c>
    </row>
    <row r="106" spans="2:14" x14ac:dyDescent="0.25">
      <c r="B106" s="50" t="s">
        <v>710</v>
      </c>
      <c r="C106" s="51"/>
      <c r="D106" s="59"/>
      <c r="E106" s="82"/>
      <c r="F106" s="53"/>
      <c r="G106" s="60"/>
      <c r="H106" s="13"/>
      <c r="I106" s="79"/>
      <c r="J106" s="61"/>
      <c r="K106" s="62">
        <f t="shared" si="7"/>
        <v>428947</v>
      </c>
      <c r="L106" s="63" t="str">
        <f t="shared" si="8"/>
        <v>OK</v>
      </c>
      <c r="M106" s="64" t="str">
        <f t="shared" si="5"/>
        <v>January</v>
      </c>
      <c r="N106" s="65">
        <f t="shared" si="6"/>
        <v>1900</v>
      </c>
    </row>
    <row r="107" spans="2:14" x14ac:dyDescent="0.25">
      <c r="B107" s="50" t="s">
        <v>711</v>
      </c>
      <c r="C107" s="51"/>
      <c r="D107" s="59"/>
      <c r="E107" s="82"/>
      <c r="F107" s="53"/>
      <c r="G107" s="60"/>
      <c r="H107" s="13"/>
      <c r="I107" s="79"/>
      <c r="J107" s="61"/>
      <c r="K107" s="62">
        <f t="shared" si="7"/>
        <v>428947</v>
      </c>
      <c r="L107" s="63" t="str">
        <f t="shared" si="8"/>
        <v>OK</v>
      </c>
      <c r="M107" s="64" t="str">
        <f t="shared" si="5"/>
        <v>January</v>
      </c>
      <c r="N107" s="65">
        <f t="shared" si="6"/>
        <v>1900</v>
      </c>
    </row>
    <row r="108" spans="2:14" x14ac:dyDescent="0.25">
      <c r="B108" s="50" t="s">
        <v>712</v>
      </c>
      <c r="C108" s="51"/>
      <c r="D108" s="59"/>
      <c r="E108" s="82"/>
      <c r="F108" s="53"/>
      <c r="G108" s="60"/>
      <c r="H108" s="13"/>
      <c r="I108" s="79"/>
      <c r="J108" s="61"/>
      <c r="K108" s="62">
        <f t="shared" si="7"/>
        <v>428947</v>
      </c>
      <c r="L108" s="63" t="str">
        <f t="shared" si="8"/>
        <v>OK</v>
      </c>
      <c r="M108" s="64" t="str">
        <f t="shared" si="5"/>
        <v>January</v>
      </c>
      <c r="N108" s="65">
        <f t="shared" si="6"/>
        <v>1900</v>
      </c>
    </row>
    <row r="109" spans="2:14" x14ac:dyDescent="0.25">
      <c r="B109" s="50" t="s">
        <v>713</v>
      </c>
      <c r="C109" s="51"/>
      <c r="D109" s="59"/>
      <c r="E109" s="82"/>
      <c r="F109" s="53"/>
      <c r="G109" s="60"/>
      <c r="H109" s="13"/>
      <c r="I109" s="79"/>
      <c r="J109" s="61"/>
      <c r="K109" s="62">
        <f t="shared" si="7"/>
        <v>428947</v>
      </c>
      <c r="L109" s="63" t="str">
        <f t="shared" si="8"/>
        <v>OK</v>
      </c>
      <c r="M109" s="64" t="str">
        <f t="shared" si="5"/>
        <v>January</v>
      </c>
      <c r="N109" s="65">
        <f t="shared" si="6"/>
        <v>1900</v>
      </c>
    </row>
    <row r="110" spans="2:14" x14ac:dyDescent="0.25">
      <c r="B110" s="50" t="s">
        <v>714</v>
      </c>
      <c r="C110" s="51"/>
      <c r="D110" s="59"/>
      <c r="E110" s="82"/>
      <c r="F110" s="53"/>
      <c r="G110" s="60"/>
      <c r="H110" s="13"/>
      <c r="I110" s="79"/>
      <c r="J110" s="61"/>
      <c r="K110" s="62">
        <f t="shared" si="7"/>
        <v>428947</v>
      </c>
      <c r="L110" s="63" t="str">
        <f t="shared" si="8"/>
        <v>OK</v>
      </c>
      <c r="M110" s="64" t="str">
        <f t="shared" si="5"/>
        <v>January</v>
      </c>
      <c r="N110" s="65">
        <f t="shared" si="6"/>
        <v>1900</v>
      </c>
    </row>
    <row r="111" spans="2:14" x14ac:dyDescent="0.25">
      <c r="B111" s="50" t="s">
        <v>715</v>
      </c>
      <c r="C111" s="51"/>
      <c r="D111" s="59"/>
      <c r="E111" s="82"/>
      <c r="F111" s="53"/>
      <c r="G111" s="60"/>
      <c r="H111" s="13"/>
      <c r="I111" s="79"/>
      <c r="J111" s="61"/>
      <c r="K111" s="62">
        <f t="shared" si="7"/>
        <v>428947</v>
      </c>
      <c r="L111" s="63" t="str">
        <f t="shared" si="8"/>
        <v>OK</v>
      </c>
      <c r="M111" s="64" t="str">
        <f t="shared" si="5"/>
        <v>January</v>
      </c>
      <c r="N111" s="65">
        <f t="shared" si="6"/>
        <v>1900</v>
      </c>
    </row>
    <row r="112" spans="2:14" x14ac:dyDescent="0.25">
      <c r="B112" s="50" t="s">
        <v>716</v>
      </c>
      <c r="C112" s="51"/>
      <c r="D112" s="59"/>
      <c r="E112" s="82"/>
      <c r="F112" s="53"/>
      <c r="G112" s="60"/>
      <c r="H112" s="13"/>
      <c r="I112" s="79"/>
      <c r="J112" s="61"/>
      <c r="K112" s="62">
        <f t="shared" si="7"/>
        <v>428947</v>
      </c>
      <c r="L112" s="63" t="str">
        <f t="shared" si="8"/>
        <v>OK</v>
      </c>
      <c r="M112" s="64" t="str">
        <f t="shared" si="5"/>
        <v>January</v>
      </c>
      <c r="N112" s="65">
        <f t="shared" si="6"/>
        <v>1900</v>
      </c>
    </row>
    <row r="113" spans="2:14" x14ac:dyDescent="0.25">
      <c r="B113" s="50" t="s">
        <v>717</v>
      </c>
      <c r="C113" s="51"/>
      <c r="D113" s="59"/>
      <c r="E113" s="82"/>
      <c r="F113" s="53"/>
      <c r="G113" s="60"/>
      <c r="H113" s="13"/>
      <c r="I113" s="79"/>
      <c r="J113" s="61"/>
      <c r="K113" s="62">
        <f t="shared" si="7"/>
        <v>428947</v>
      </c>
      <c r="L113" s="63" t="str">
        <f t="shared" si="8"/>
        <v>OK</v>
      </c>
      <c r="M113" s="64" t="str">
        <f t="shared" si="5"/>
        <v>January</v>
      </c>
      <c r="N113" s="65">
        <f t="shared" si="6"/>
        <v>1900</v>
      </c>
    </row>
    <row r="114" spans="2:14" x14ac:dyDescent="0.25">
      <c r="B114" s="50" t="s">
        <v>718</v>
      </c>
      <c r="C114" s="51"/>
      <c r="D114" s="59"/>
      <c r="E114" s="82"/>
      <c r="F114" s="53"/>
      <c r="G114" s="60"/>
      <c r="H114" s="13"/>
      <c r="I114" s="79"/>
      <c r="J114" s="61"/>
      <c r="K114" s="62">
        <f t="shared" si="7"/>
        <v>428947</v>
      </c>
      <c r="L114" s="63" t="str">
        <f t="shared" si="8"/>
        <v>OK</v>
      </c>
      <c r="M114" s="64" t="str">
        <f t="shared" si="5"/>
        <v>January</v>
      </c>
      <c r="N114" s="65">
        <f t="shared" si="6"/>
        <v>1900</v>
      </c>
    </row>
    <row r="115" spans="2:14" x14ac:dyDescent="0.25">
      <c r="B115" s="50" t="s">
        <v>719</v>
      </c>
      <c r="C115" s="51"/>
      <c r="D115" s="59"/>
      <c r="E115" s="82"/>
      <c r="F115" s="53"/>
      <c r="G115" s="60"/>
      <c r="H115" s="13"/>
      <c r="I115" s="79"/>
      <c r="J115" s="61"/>
      <c r="K115" s="62">
        <f t="shared" si="7"/>
        <v>428947</v>
      </c>
      <c r="L115" s="63" t="str">
        <f t="shared" si="8"/>
        <v>OK</v>
      </c>
      <c r="M115" s="64" t="str">
        <f t="shared" si="5"/>
        <v>January</v>
      </c>
      <c r="N115" s="65">
        <f t="shared" si="6"/>
        <v>1900</v>
      </c>
    </row>
    <row r="116" spans="2:14" x14ac:dyDescent="0.25">
      <c r="B116" s="50" t="s">
        <v>720</v>
      </c>
      <c r="C116" s="51"/>
      <c r="D116" s="59"/>
      <c r="E116" s="82"/>
      <c r="F116" s="53"/>
      <c r="G116" s="60"/>
      <c r="H116" s="13"/>
      <c r="I116" s="79"/>
      <c r="J116" s="61"/>
      <c r="K116" s="62">
        <f t="shared" si="7"/>
        <v>428947</v>
      </c>
      <c r="L116" s="63" t="str">
        <f t="shared" si="8"/>
        <v>OK</v>
      </c>
      <c r="M116" s="64" t="str">
        <f t="shared" si="5"/>
        <v>January</v>
      </c>
      <c r="N116" s="65">
        <f t="shared" si="6"/>
        <v>1900</v>
      </c>
    </row>
    <row r="117" spans="2:14" x14ac:dyDescent="0.25">
      <c r="B117" s="50" t="s">
        <v>721</v>
      </c>
      <c r="C117" s="51"/>
      <c r="D117" s="59"/>
      <c r="E117" s="82"/>
      <c r="F117" s="53"/>
      <c r="G117" s="60"/>
      <c r="H117" s="13"/>
      <c r="I117" s="79"/>
      <c r="J117" s="61"/>
      <c r="K117" s="62">
        <f t="shared" si="7"/>
        <v>428947</v>
      </c>
      <c r="L117" s="63" t="str">
        <f t="shared" si="8"/>
        <v>OK</v>
      </c>
      <c r="M117" s="64" t="str">
        <f t="shared" si="5"/>
        <v>January</v>
      </c>
      <c r="N117" s="65">
        <f t="shared" si="6"/>
        <v>1900</v>
      </c>
    </row>
    <row r="118" spans="2:14" x14ac:dyDescent="0.25">
      <c r="B118" s="50" t="s">
        <v>722</v>
      </c>
      <c r="C118" s="51"/>
      <c r="D118" s="59"/>
      <c r="E118" s="82"/>
      <c r="F118" s="53"/>
      <c r="G118" s="60"/>
      <c r="H118" s="13"/>
      <c r="I118" s="79"/>
      <c r="J118" s="61"/>
      <c r="K118" s="62">
        <f t="shared" si="7"/>
        <v>428947</v>
      </c>
      <c r="L118" s="63" t="str">
        <f t="shared" si="8"/>
        <v>OK</v>
      </c>
      <c r="M118" s="64" t="str">
        <f t="shared" si="5"/>
        <v>January</v>
      </c>
      <c r="N118" s="65">
        <f t="shared" si="6"/>
        <v>1900</v>
      </c>
    </row>
    <row r="119" spans="2:14" x14ac:dyDescent="0.25">
      <c r="B119" s="50" t="s">
        <v>723</v>
      </c>
      <c r="C119" s="51"/>
      <c r="D119" s="59"/>
      <c r="E119" s="82"/>
      <c r="F119" s="53"/>
      <c r="G119" s="60"/>
      <c r="H119" s="13"/>
      <c r="I119" s="79"/>
      <c r="J119" s="61"/>
      <c r="K119" s="62">
        <f t="shared" si="7"/>
        <v>428947</v>
      </c>
      <c r="L119" s="63" t="str">
        <f t="shared" si="8"/>
        <v>OK</v>
      </c>
      <c r="M119" s="64" t="str">
        <f t="shared" si="5"/>
        <v>January</v>
      </c>
      <c r="N119" s="65">
        <f t="shared" si="6"/>
        <v>1900</v>
      </c>
    </row>
    <row r="120" spans="2:14" x14ac:dyDescent="0.25">
      <c r="B120" s="50" t="s">
        <v>724</v>
      </c>
      <c r="C120" s="51"/>
      <c r="D120" s="59"/>
      <c r="E120" s="82"/>
      <c r="F120" s="53"/>
      <c r="G120" s="60"/>
      <c r="H120" s="13"/>
      <c r="I120" s="79"/>
      <c r="J120" s="61"/>
      <c r="K120" s="62">
        <f t="shared" si="7"/>
        <v>428947</v>
      </c>
      <c r="L120" s="63" t="str">
        <f t="shared" si="8"/>
        <v>OK</v>
      </c>
      <c r="M120" s="64" t="str">
        <f t="shared" si="5"/>
        <v>January</v>
      </c>
      <c r="N120" s="65">
        <f t="shared" si="6"/>
        <v>1900</v>
      </c>
    </row>
    <row r="121" spans="2:14" x14ac:dyDescent="0.25">
      <c r="B121" s="50" t="s">
        <v>725</v>
      </c>
      <c r="C121" s="51"/>
      <c r="D121" s="59"/>
      <c r="E121" s="82"/>
      <c r="F121" s="53"/>
      <c r="G121" s="60"/>
      <c r="H121" s="13"/>
      <c r="I121" s="79"/>
      <c r="J121" s="61"/>
      <c r="K121" s="62">
        <f t="shared" si="7"/>
        <v>428947</v>
      </c>
      <c r="L121" s="63" t="str">
        <f t="shared" si="8"/>
        <v>OK</v>
      </c>
      <c r="M121" s="64" t="str">
        <f t="shared" si="5"/>
        <v>January</v>
      </c>
      <c r="N121" s="65">
        <f t="shared" si="6"/>
        <v>1900</v>
      </c>
    </row>
    <row r="122" spans="2:14" x14ac:dyDescent="0.25">
      <c r="B122" s="50" t="s">
        <v>726</v>
      </c>
      <c r="C122" s="51"/>
      <c r="D122" s="59"/>
      <c r="E122" s="82"/>
      <c r="F122" s="53"/>
      <c r="G122" s="60"/>
      <c r="H122" s="13"/>
      <c r="I122" s="79"/>
      <c r="J122" s="61"/>
      <c r="K122" s="62">
        <f t="shared" si="7"/>
        <v>428947</v>
      </c>
      <c r="L122" s="63" t="str">
        <f t="shared" si="8"/>
        <v>OK</v>
      </c>
      <c r="M122" s="64" t="str">
        <f t="shared" si="5"/>
        <v>January</v>
      </c>
      <c r="N122" s="65">
        <f t="shared" si="6"/>
        <v>1900</v>
      </c>
    </row>
    <row r="123" spans="2:14" x14ac:dyDescent="0.25">
      <c r="B123" s="50" t="s">
        <v>727</v>
      </c>
      <c r="C123" s="51"/>
      <c r="D123" s="59"/>
      <c r="E123" s="82"/>
      <c r="F123" s="53"/>
      <c r="G123" s="60"/>
      <c r="H123" s="13"/>
      <c r="I123" s="79"/>
      <c r="J123" s="61"/>
      <c r="K123" s="62">
        <f t="shared" si="7"/>
        <v>428947</v>
      </c>
      <c r="L123" s="63" t="str">
        <f t="shared" si="8"/>
        <v>OK</v>
      </c>
      <c r="M123" s="64" t="str">
        <f t="shared" si="5"/>
        <v>January</v>
      </c>
      <c r="N123" s="65">
        <f t="shared" si="6"/>
        <v>1900</v>
      </c>
    </row>
    <row r="124" spans="2:14" x14ac:dyDescent="0.25">
      <c r="B124" s="50" t="s">
        <v>728</v>
      </c>
      <c r="C124" s="51"/>
      <c r="D124" s="59"/>
      <c r="E124" s="82"/>
      <c r="F124" s="53"/>
      <c r="G124" s="60"/>
      <c r="H124" s="13"/>
      <c r="I124" s="79"/>
      <c r="J124" s="61"/>
      <c r="K124" s="62">
        <f t="shared" si="7"/>
        <v>428947</v>
      </c>
      <c r="L124" s="63" t="str">
        <f t="shared" si="8"/>
        <v>OK</v>
      </c>
      <c r="M124" s="64" t="str">
        <f t="shared" si="5"/>
        <v>January</v>
      </c>
      <c r="N124" s="65">
        <f t="shared" si="6"/>
        <v>1900</v>
      </c>
    </row>
    <row r="125" spans="2:14" x14ac:dyDescent="0.25">
      <c r="B125" s="50" t="s">
        <v>729</v>
      </c>
      <c r="C125" s="51"/>
      <c r="D125" s="59"/>
      <c r="E125" s="82"/>
      <c r="F125" s="53"/>
      <c r="G125" s="60"/>
      <c r="H125" s="13"/>
      <c r="I125" s="79"/>
      <c r="J125" s="61"/>
      <c r="K125" s="62">
        <f t="shared" si="7"/>
        <v>428947</v>
      </c>
      <c r="L125" s="63" t="str">
        <f t="shared" si="8"/>
        <v>OK</v>
      </c>
      <c r="M125" s="64" t="str">
        <f t="shared" si="5"/>
        <v>January</v>
      </c>
      <c r="N125" s="65">
        <f t="shared" si="6"/>
        <v>1900</v>
      </c>
    </row>
    <row r="126" spans="2:14" x14ac:dyDescent="0.25">
      <c r="B126" s="50" t="s">
        <v>730</v>
      </c>
      <c r="C126" s="51"/>
      <c r="D126" s="59"/>
      <c r="E126" s="82"/>
      <c r="F126" s="53"/>
      <c r="G126" s="60"/>
      <c r="H126" s="13"/>
      <c r="I126" s="79"/>
      <c r="J126" s="61"/>
      <c r="K126" s="62">
        <f t="shared" si="7"/>
        <v>428947</v>
      </c>
      <c r="L126" s="63" t="str">
        <f t="shared" si="8"/>
        <v>OK</v>
      </c>
      <c r="M126" s="64" t="str">
        <f t="shared" si="5"/>
        <v>January</v>
      </c>
      <c r="N126" s="65">
        <f t="shared" si="6"/>
        <v>1900</v>
      </c>
    </row>
    <row r="127" spans="2:14" x14ac:dyDescent="0.25">
      <c r="B127" s="50" t="s">
        <v>731</v>
      </c>
      <c r="C127" s="51"/>
      <c r="D127" s="59"/>
      <c r="E127" s="82"/>
      <c r="F127" s="53"/>
      <c r="G127" s="60"/>
      <c r="H127" s="13"/>
      <c r="I127" s="79"/>
      <c r="J127" s="61"/>
      <c r="K127" s="62">
        <f t="shared" si="7"/>
        <v>428947</v>
      </c>
      <c r="L127" s="63" t="str">
        <f t="shared" si="8"/>
        <v>OK</v>
      </c>
      <c r="M127" s="64" t="str">
        <f t="shared" si="5"/>
        <v>January</v>
      </c>
      <c r="N127" s="65">
        <f t="shared" si="6"/>
        <v>1900</v>
      </c>
    </row>
    <row r="128" spans="2:14" x14ac:dyDescent="0.25">
      <c r="B128" s="50" t="s">
        <v>732</v>
      </c>
      <c r="C128" s="51"/>
      <c r="D128" s="59"/>
      <c r="E128" s="82"/>
      <c r="F128" s="53"/>
      <c r="G128" s="60"/>
      <c r="H128" s="13"/>
      <c r="I128" s="79"/>
      <c r="J128" s="61"/>
      <c r="K128" s="62">
        <f t="shared" si="7"/>
        <v>428947</v>
      </c>
      <c r="L128" s="63" t="str">
        <f t="shared" si="8"/>
        <v>OK</v>
      </c>
      <c r="M128" s="64" t="str">
        <f t="shared" si="5"/>
        <v>January</v>
      </c>
      <c r="N128" s="65">
        <f t="shared" si="6"/>
        <v>1900</v>
      </c>
    </row>
    <row r="129" spans="2:14" x14ac:dyDescent="0.25">
      <c r="B129" s="50" t="s">
        <v>733</v>
      </c>
      <c r="C129" s="51"/>
      <c r="D129" s="59"/>
      <c r="E129" s="82"/>
      <c r="F129" s="53"/>
      <c r="G129" s="60"/>
      <c r="H129" s="13"/>
      <c r="I129" s="79"/>
      <c r="J129" s="61"/>
      <c r="K129" s="62">
        <f t="shared" si="7"/>
        <v>428947</v>
      </c>
      <c r="L129" s="63" t="str">
        <f t="shared" si="8"/>
        <v>OK</v>
      </c>
      <c r="M129" s="64" t="str">
        <f t="shared" si="5"/>
        <v>January</v>
      </c>
      <c r="N129" s="65">
        <f t="shared" si="6"/>
        <v>1900</v>
      </c>
    </row>
    <row r="130" spans="2:14" x14ac:dyDescent="0.25">
      <c r="B130" s="50" t="s">
        <v>734</v>
      </c>
      <c r="C130" s="51"/>
      <c r="D130" s="59"/>
      <c r="E130" s="82"/>
      <c r="F130" s="53"/>
      <c r="G130" s="60"/>
      <c r="H130" s="13"/>
      <c r="I130" s="79"/>
      <c r="J130" s="61"/>
      <c r="K130" s="62">
        <f t="shared" si="7"/>
        <v>428947</v>
      </c>
      <c r="L130" s="63" t="str">
        <f t="shared" si="8"/>
        <v>OK</v>
      </c>
      <c r="M130" s="64" t="str">
        <f t="shared" si="5"/>
        <v>January</v>
      </c>
      <c r="N130" s="65">
        <f t="shared" si="6"/>
        <v>1900</v>
      </c>
    </row>
    <row r="131" spans="2:14" x14ac:dyDescent="0.25">
      <c r="B131" s="50" t="s">
        <v>735</v>
      </c>
      <c r="C131" s="51"/>
      <c r="D131" s="59"/>
      <c r="E131" s="82"/>
      <c r="F131" s="53"/>
      <c r="G131" s="60"/>
      <c r="H131" s="13"/>
      <c r="I131" s="79"/>
      <c r="J131" s="61"/>
      <c r="K131" s="62">
        <f t="shared" si="7"/>
        <v>428947</v>
      </c>
      <c r="L131" s="63" t="str">
        <f t="shared" si="8"/>
        <v>OK</v>
      </c>
      <c r="M131" s="64" t="str">
        <f t="shared" si="5"/>
        <v>January</v>
      </c>
      <c r="N131" s="65">
        <f t="shared" si="6"/>
        <v>1900</v>
      </c>
    </row>
    <row r="132" spans="2:14" x14ac:dyDescent="0.25">
      <c r="B132" s="50" t="s">
        <v>736</v>
      </c>
      <c r="C132" s="51"/>
      <c r="D132" s="59"/>
      <c r="E132" s="82"/>
      <c r="F132" s="53"/>
      <c r="G132" s="60"/>
      <c r="H132" s="13"/>
      <c r="I132" s="79"/>
      <c r="J132" s="61"/>
      <c r="K132" s="62">
        <f t="shared" si="7"/>
        <v>428947</v>
      </c>
      <c r="L132" s="63" t="str">
        <f t="shared" si="8"/>
        <v>OK</v>
      </c>
      <c r="M132" s="64" t="str">
        <f t="shared" si="5"/>
        <v>January</v>
      </c>
      <c r="N132" s="65">
        <f t="shared" si="6"/>
        <v>1900</v>
      </c>
    </row>
    <row r="133" spans="2:14" x14ac:dyDescent="0.25">
      <c r="B133" s="50" t="s">
        <v>737</v>
      </c>
      <c r="C133" s="51"/>
      <c r="D133" s="59"/>
      <c r="E133" s="82"/>
      <c r="F133" s="53"/>
      <c r="G133" s="60"/>
      <c r="H133" s="13"/>
      <c r="I133" s="79"/>
      <c r="J133" s="61"/>
      <c r="K133" s="62">
        <f t="shared" si="7"/>
        <v>428947</v>
      </c>
      <c r="L133" s="63" t="str">
        <f t="shared" si="8"/>
        <v>OK</v>
      </c>
      <c r="M133" s="64" t="str">
        <f t="shared" si="5"/>
        <v>January</v>
      </c>
      <c r="N133" s="65">
        <f t="shared" si="6"/>
        <v>1900</v>
      </c>
    </row>
    <row r="134" spans="2:14" x14ac:dyDescent="0.25">
      <c r="B134" s="50" t="s">
        <v>738</v>
      </c>
      <c r="C134" s="51"/>
      <c r="D134" s="59"/>
      <c r="E134" s="82"/>
      <c r="F134" s="53"/>
      <c r="G134" s="60"/>
      <c r="H134" s="13"/>
      <c r="I134" s="79"/>
      <c r="J134" s="61"/>
      <c r="K134" s="62">
        <f t="shared" si="7"/>
        <v>428947</v>
      </c>
      <c r="L134" s="63" t="str">
        <f t="shared" si="8"/>
        <v>OK</v>
      </c>
      <c r="M134" s="64" t="str">
        <f t="shared" si="5"/>
        <v>January</v>
      </c>
      <c r="N134" s="65">
        <f t="shared" si="6"/>
        <v>1900</v>
      </c>
    </row>
    <row r="135" spans="2:14" x14ac:dyDescent="0.25">
      <c r="B135" s="50" t="s">
        <v>739</v>
      </c>
      <c r="C135" s="51"/>
      <c r="D135" s="59"/>
      <c r="E135" s="82"/>
      <c r="F135" s="53"/>
      <c r="G135" s="60"/>
      <c r="H135" s="13"/>
      <c r="I135" s="79"/>
      <c r="J135" s="61"/>
      <c r="K135" s="62">
        <f t="shared" si="7"/>
        <v>428947</v>
      </c>
      <c r="L135" s="63" t="str">
        <f t="shared" si="8"/>
        <v>OK</v>
      </c>
      <c r="M135" s="64" t="str">
        <f t="shared" si="5"/>
        <v>January</v>
      </c>
      <c r="N135" s="65">
        <f t="shared" si="6"/>
        <v>1900</v>
      </c>
    </row>
    <row r="136" spans="2:14" x14ac:dyDescent="0.25">
      <c r="B136" s="50" t="s">
        <v>740</v>
      </c>
      <c r="C136" s="51"/>
      <c r="D136" s="59"/>
      <c r="E136" s="82"/>
      <c r="F136" s="53"/>
      <c r="G136" s="60"/>
      <c r="H136" s="13"/>
      <c r="I136" s="79"/>
      <c r="J136" s="61"/>
      <c r="K136" s="62">
        <f t="shared" si="7"/>
        <v>428947</v>
      </c>
      <c r="L136" s="63" t="str">
        <f t="shared" si="8"/>
        <v>OK</v>
      </c>
      <c r="M136" s="64" t="str">
        <f t="shared" si="5"/>
        <v>January</v>
      </c>
      <c r="N136" s="65">
        <f t="shared" si="6"/>
        <v>1900</v>
      </c>
    </row>
    <row r="137" spans="2:14" x14ac:dyDescent="0.25">
      <c r="B137" s="50" t="s">
        <v>741</v>
      </c>
      <c r="C137" s="51"/>
      <c r="D137" s="59"/>
      <c r="E137" s="82"/>
      <c r="F137" s="53"/>
      <c r="G137" s="60"/>
      <c r="H137" s="13"/>
      <c r="I137" s="79"/>
      <c r="J137" s="61"/>
      <c r="K137" s="62">
        <f t="shared" si="7"/>
        <v>428947</v>
      </c>
      <c r="L137" s="63" t="str">
        <f t="shared" si="8"/>
        <v>OK</v>
      </c>
      <c r="M137" s="64" t="str">
        <f t="shared" si="5"/>
        <v>January</v>
      </c>
      <c r="N137" s="65">
        <f t="shared" si="6"/>
        <v>1900</v>
      </c>
    </row>
    <row r="138" spans="2:14" x14ac:dyDescent="0.25">
      <c r="B138" s="50" t="s">
        <v>742</v>
      </c>
      <c r="C138" s="51"/>
      <c r="D138" s="59"/>
      <c r="E138" s="82"/>
      <c r="F138" s="53"/>
      <c r="G138" s="60"/>
      <c r="H138" s="13"/>
      <c r="I138" s="79"/>
      <c r="J138" s="61"/>
      <c r="K138" s="62">
        <f t="shared" si="7"/>
        <v>428947</v>
      </c>
      <c r="L138" s="63" t="str">
        <f t="shared" si="8"/>
        <v>OK</v>
      </c>
      <c r="M138" s="64" t="str">
        <f t="shared" si="5"/>
        <v>January</v>
      </c>
      <c r="N138" s="65">
        <f t="shared" si="6"/>
        <v>1900</v>
      </c>
    </row>
    <row r="139" spans="2:14" x14ac:dyDescent="0.25">
      <c r="B139" s="50" t="s">
        <v>743</v>
      </c>
      <c r="C139" s="51"/>
      <c r="D139" s="59"/>
      <c r="E139" s="82"/>
      <c r="F139" s="53"/>
      <c r="G139" s="60"/>
      <c r="H139" s="13"/>
      <c r="I139" s="79"/>
      <c r="J139" s="61"/>
      <c r="K139" s="62">
        <f t="shared" si="7"/>
        <v>428947</v>
      </c>
      <c r="L139" s="63" t="str">
        <f t="shared" si="8"/>
        <v>OK</v>
      </c>
      <c r="M139" s="64" t="str">
        <f t="shared" ref="M139:M202" si="9">TEXT(C139,"mmmm")</f>
        <v>January</v>
      </c>
      <c r="N139" s="65">
        <f t="shared" ref="N139:N202" si="10">YEAR(C139)</f>
        <v>1900</v>
      </c>
    </row>
    <row r="140" spans="2:14" x14ac:dyDescent="0.25">
      <c r="B140" s="50" t="s">
        <v>744</v>
      </c>
      <c r="C140" s="51"/>
      <c r="D140" s="59"/>
      <c r="E140" s="82"/>
      <c r="F140" s="53"/>
      <c r="G140" s="60"/>
      <c r="H140" s="13"/>
      <c r="I140" s="79"/>
      <c r="J140" s="61"/>
      <c r="K140" s="62">
        <f t="shared" ref="K140:K203" si="11">($K139+$F140)-$G140</f>
        <v>428947</v>
      </c>
      <c r="L140" s="63" t="str">
        <f t="shared" ref="L140:L203" si="12">IF(AND(F140&lt;&gt;"",G140&lt;&gt;""),"ERROR","OK")</f>
        <v>OK</v>
      </c>
      <c r="M140" s="64" t="str">
        <f t="shared" si="9"/>
        <v>January</v>
      </c>
      <c r="N140" s="65">
        <f t="shared" si="10"/>
        <v>1900</v>
      </c>
    </row>
    <row r="141" spans="2:14" x14ac:dyDescent="0.25">
      <c r="B141" s="50" t="s">
        <v>745</v>
      </c>
      <c r="C141" s="51"/>
      <c r="D141" s="59"/>
      <c r="E141" s="82"/>
      <c r="F141" s="53"/>
      <c r="G141" s="60"/>
      <c r="H141" s="13"/>
      <c r="I141" s="79"/>
      <c r="J141" s="61"/>
      <c r="K141" s="62">
        <f t="shared" si="11"/>
        <v>428947</v>
      </c>
      <c r="L141" s="63" t="str">
        <f t="shared" si="12"/>
        <v>OK</v>
      </c>
      <c r="M141" s="64" t="str">
        <f t="shared" si="9"/>
        <v>January</v>
      </c>
      <c r="N141" s="65">
        <f t="shared" si="10"/>
        <v>1900</v>
      </c>
    </row>
    <row r="142" spans="2:14" x14ac:dyDescent="0.25">
      <c r="B142" s="50" t="s">
        <v>746</v>
      </c>
      <c r="C142" s="51"/>
      <c r="D142" s="59"/>
      <c r="E142" s="82"/>
      <c r="F142" s="53"/>
      <c r="G142" s="60"/>
      <c r="H142" s="13"/>
      <c r="I142" s="79"/>
      <c r="J142" s="61"/>
      <c r="K142" s="62">
        <f t="shared" si="11"/>
        <v>428947</v>
      </c>
      <c r="L142" s="63" t="str">
        <f t="shared" si="12"/>
        <v>OK</v>
      </c>
      <c r="M142" s="64" t="str">
        <f t="shared" si="9"/>
        <v>January</v>
      </c>
      <c r="N142" s="65">
        <f t="shared" si="10"/>
        <v>1900</v>
      </c>
    </row>
    <row r="143" spans="2:14" x14ac:dyDescent="0.25">
      <c r="B143" s="50" t="s">
        <v>747</v>
      </c>
      <c r="C143" s="51"/>
      <c r="D143" s="59"/>
      <c r="E143" s="82"/>
      <c r="F143" s="53"/>
      <c r="G143" s="60"/>
      <c r="H143" s="13"/>
      <c r="I143" s="79"/>
      <c r="J143" s="61"/>
      <c r="K143" s="62">
        <f t="shared" si="11"/>
        <v>428947</v>
      </c>
      <c r="L143" s="63" t="str">
        <f t="shared" si="12"/>
        <v>OK</v>
      </c>
      <c r="M143" s="64" t="str">
        <f t="shared" si="9"/>
        <v>January</v>
      </c>
      <c r="N143" s="65">
        <f t="shared" si="10"/>
        <v>1900</v>
      </c>
    </row>
    <row r="144" spans="2:14" x14ac:dyDescent="0.25">
      <c r="B144" s="50" t="s">
        <v>748</v>
      </c>
      <c r="C144" s="51"/>
      <c r="D144" s="59"/>
      <c r="E144" s="82"/>
      <c r="F144" s="53"/>
      <c r="G144" s="60"/>
      <c r="H144" s="13"/>
      <c r="I144" s="79"/>
      <c r="J144" s="61"/>
      <c r="K144" s="62">
        <f t="shared" si="11"/>
        <v>428947</v>
      </c>
      <c r="L144" s="63" t="str">
        <f t="shared" si="12"/>
        <v>OK</v>
      </c>
      <c r="M144" s="64" t="str">
        <f t="shared" si="9"/>
        <v>January</v>
      </c>
      <c r="N144" s="65">
        <f t="shared" si="10"/>
        <v>1900</v>
      </c>
    </row>
    <row r="145" spans="2:14" x14ac:dyDescent="0.25">
      <c r="B145" s="50" t="s">
        <v>749</v>
      </c>
      <c r="C145" s="51"/>
      <c r="D145" s="59"/>
      <c r="E145" s="82"/>
      <c r="F145" s="53"/>
      <c r="G145" s="60"/>
      <c r="H145" s="13"/>
      <c r="I145" s="79"/>
      <c r="J145" s="61"/>
      <c r="K145" s="62">
        <f t="shared" si="11"/>
        <v>428947</v>
      </c>
      <c r="L145" s="63" t="str">
        <f t="shared" si="12"/>
        <v>OK</v>
      </c>
      <c r="M145" s="64" t="str">
        <f t="shared" si="9"/>
        <v>January</v>
      </c>
      <c r="N145" s="65">
        <f t="shared" si="10"/>
        <v>1900</v>
      </c>
    </row>
    <row r="146" spans="2:14" x14ac:dyDescent="0.25">
      <c r="B146" s="50" t="s">
        <v>750</v>
      </c>
      <c r="C146" s="51"/>
      <c r="D146" s="59"/>
      <c r="E146" s="82"/>
      <c r="F146" s="53"/>
      <c r="G146" s="60"/>
      <c r="H146" s="13"/>
      <c r="I146" s="79"/>
      <c r="J146" s="61"/>
      <c r="K146" s="62">
        <f t="shared" si="11"/>
        <v>428947</v>
      </c>
      <c r="L146" s="63" t="str">
        <f t="shared" si="12"/>
        <v>OK</v>
      </c>
      <c r="M146" s="64" t="str">
        <f t="shared" si="9"/>
        <v>January</v>
      </c>
      <c r="N146" s="65">
        <f t="shared" si="10"/>
        <v>1900</v>
      </c>
    </row>
    <row r="147" spans="2:14" x14ac:dyDescent="0.25">
      <c r="B147" s="50" t="s">
        <v>751</v>
      </c>
      <c r="C147" s="51"/>
      <c r="D147" s="59"/>
      <c r="E147" s="82"/>
      <c r="F147" s="53"/>
      <c r="G147" s="60"/>
      <c r="H147" s="13"/>
      <c r="I147" s="79"/>
      <c r="J147" s="61"/>
      <c r="K147" s="62">
        <f t="shared" si="11"/>
        <v>428947</v>
      </c>
      <c r="L147" s="63" t="str">
        <f t="shared" si="12"/>
        <v>OK</v>
      </c>
      <c r="M147" s="64" t="str">
        <f t="shared" si="9"/>
        <v>January</v>
      </c>
      <c r="N147" s="65">
        <f t="shared" si="10"/>
        <v>1900</v>
      </c>
    </row>
    <row r="148" spans="2:14" x14ac:dyDescent="0.25">
      <c r="B148" s="50" t="s">
        <v>752</v>
      </c>
      <c r="C148" s="51"/>
      <c r="D148" s="59"/>
      <c r="E148" s="82"/>
      <c r="F148" s="53"/>
      <c r="G148" s="60"/>
      <c r="H148" s="13"/>
      <c r="I148" s="79"/>
      <c r="J148" s="61"/>
      <c r="K148" s="62">
        <f t="shared" si="11"/>
        <v>428947</v>
      </c>
      <c r="L148" s="63" t="str">
        <f t="shared" si="12"/>
        <v>OK</v>
      </c>
      <c r="M148" s="64" t="str">
        <f t="shared" si="9"/>
        <v>January</v>
      </c>
      <c r="N148" s="65">
        <f t="shared" si="10"/>
        <v>1900</v>
      </c>
    </row>
    <row r="149" spans="2:14" x14ac:dyDescent="0.25">
      <c r="B149" s="50" t="s">
        <v>753</v>
      </c>
      <c r="C149" s="51"/>
      <c r="D149" s="59"/>
      <c r="E149" s="82"/>
      <c r="F149" s="53"/>
      <c r="G149" s="60"/>
      <c r="H149" s="13"/>
      <c r="I149" s="79"/>
      <c r="J149" s="61"/>
      <c r="K149" s="62">
        <f t="shared" si="11"/>
        <v>428947</v>
      </c>
      <c r="L149" s="63" t="str">
        <f t="shared" si="12"/>
        <v>OK</v>
      </c>
      <c r="M149" s="64" t="str">
        <f t="shared" si="9"/>
        <v>January</v>
      </c>
      <c r="N149" s="65">
        <f t="shared" si="10"/>
        <v>1900</v>
      </c>
    </row>
    <row r="150" spans="2:14" x14ac:dyDescent="0.25">
      <c r="B150" s="50" t="s">
        <v>754</v>
      </c>
      <c r="C150" s="51"/>
      <c r="D150" s="59"/>
      <c r="E150" s="82"/>
      <c r="F150" s="53"/>
      <c r="G150" s="60"/>
      <c r="H150" s="13"/>
      <c r="I150" s="79"/>
      <c r="J150" s="61"/>
      <c r="K150" s="62">
        <f t="shared" si="11"/>
        <v>428947</v>
      </c>
      <c r="L150" s="63" t="str">
        <f t="shared" si="12"/>
        <v>OK</v>
      </c>
      <c r="M150" s="64" t="str">
        <f t="shared" si="9"/>
        <v>January</v>
      </c>
      <c r="N150" s="65">
        <f t="shared" si="10"/>
        <v>1900</v>
      </c>
    </row>
    <row r="151" spans="2:14" x14ac:dyDescent="0.25">
      <c r="B151" s="50" t="s">
        <v>755</v>
      </c>
      <c r="C151" s="51"/>
      <c r="D151" s="59"/>
      <c r="E151" s="82"/>
      <c r="F151" s="53"/>
      <c r="G151" s="60"/>
      <c r="H151" s="13"/>
      <c r="I151" s="79"/>
      <c r="J151" s="61"/>
      <c r="K151" s="62">
        <f t="shared" si="11"/>
        <v>428947</v>
      </c>
      <c r="L151" s="63" t="str">
        <f t="shared" si="12"/>
        <v>OK</v>
      </c>
      <c r="M151" s="64" t="str">
        <f t="shared" si="9"/>
        <v>January</v>
      </c>
      <c r="N151" s="65">
        <f t="shared" si="10"/>
        <v>1900</v>
      </c>
    </row>
    <row r="152" spans="2:14" x14ac:dyDescent="0.25">
      <c r="B152" s="50" t="s">
        <v>756</v>
      </c>
      <c r="C152" s="51"/>
      <c r="D152" s="59"/>
      <c r="E152" s="82"/>
      <c r="F152" s="53"/>
      <c r="G152" s="60"/>
      <c r="H152" s="13"/>
      <c r="I152" s="79"/>
      <c r="J152" s="61"/>
      <c r="K152" s="62">
        <f t="shared" si="11"/>
        <v>428947</v>
      </c>
      <c r="L152" s="63" t="str">
        <f t="shared" si="12"/>
        <v>OK</v>
      </c>
      <c r="M152" s="64" t="str">
        <f t="shared" si="9"/>
        <v>January</v>
      </c>
      <c r="N152" s="65">
        <f t="shared" si="10"/>
        <v>1900</v>
      </c>
    </row>
    <row r="153" spans="2:14" x14ac:dyDescent="0.25">
      <c r="B153" s="50" t="s">
        <v>757</v>
      </c>
      <c r="C153" s="51"/>
      <c r="D153" s="59"/>
      <c r="E153" s="82"/>
      <c r="F153" s="53"/>
      <c r="G153" s="60"/>
      <c r="H153" s="13"/>
      <c r="I153" s="79"/>
      <c r="J153" s="61"/>
      <c r="K153" s="62">
        <f t="shared" si="11"/>
        <v>428947</v>
      </c>
      <c r="L153" s="63" t="str">
        <f t="shared" si="12"/>
        <v>OK</v>
      </c>
      <c r="M153" s="64" t="str">
        <f t="shared" si="9"/>
        <v>January</v>
      </c>
      <c r="N153" s="65">
        <f t="shared" si="10"/>
        <v>1900</v>
      </c>
    </row>
    <row r="154" spans="2:14" x14ac:dyDescent="0.25">
      <c r="B154" s="50" t="s">
        <v>758</v>
      </c>
      <c r="C154" s="51"/>
      <c r="D154" s="59"/>
      <c r="E154" s="82"/>
      <c r="F154" s="53"/>
      <c r="G154" s="60"/>
      <c r="H154" s="13"/>
      <c r="I154" s="79"/>
      <c r="J154" s="61"/>
      <c r="K154" s="62">
        <f t="shared" si="11"/>
        <v>428947</v>
      </c>
      <c r="L154" s="63" t="str">
        <f t="shared" si="12"/>
        <v>OK</v>
      </c>
      <c r="M154" s="64" t="str">
        <f t="shared" si="9"/>
        <v>January</v>
      </c>
      <c r="N154" s="65">
        <f t="shared" si="10"/>
        <v>1900</v>
      </c>
    </row>
    <row r="155" spans="2:14" x14ac:dyDescent="0.25">
      <c r="B155" s="50" t="s">
        <v>759</v>
      </c>
      <c r="C155" s="51"/>
      <c r="D155" s="59"/>
      <c r="E155" s="82"/>
      <c r="F155" s="53"/>
      <c r="G155" s="60"/>
      <c r="H155" s="13"/>
      <c r="I155" s="79"/>
      <c r="J155" s="61"/>
      <c r="K155" s="62">
        <f t="shared" si="11"/>
        <v>428947</v>
      </c>
      <c r="L155" s="63" t="str">
        <f t="shared" si="12"/>
        <v>OK</v>
      </c>
      <c r="M155" s="64" t="str">
        <f t="shared" si="9"/>
        <v>January</v>
      </c>
      <c r="N155" s="65">
        <f t="shared" si="10"/>
        <v>1900</v>
      </c>
    </row>
    <row r="156" spans="2:14" x14ac:dyDescent="0.25">
      <c r="B156" s="50" t="s">
        <v>760</v>
      </c>
      <c r="C156" s="51"/>
      <c r="D156" s="59"/>
      <c r="E156" s="82"/>
      <c r="F156" s="53"/>
      <c r="G156" s="60"/>
      <c r="H156" s="13"/>
      <c r="I156" s="79"/>
      <c r="J156" s="61"/>
      <c r="K156" s="62">
        <f t="shared" si="11"/>
        <v>428947</v>
      </c>
      <c r="L156" s="63" t="str">
        <f t="shared" si="12"/>
        <v>OK</v>
      </c>
      <c r="M156" s="64" t="str">
        <f t="shared" si="9"/>
        <v>January</v>
      </c>
      <c r="N156" s="65">
        <f t="shared" si="10"/>
        <v>1900</v>
      </c>
    </row>
    <row r="157" spans="2:14" x14ac:dyDescent="0.25">
      <c r="B157" s="50" t="s">
        <v>761</v>
      </c>
      <c r="C157" s="51"/>
      <c r="D157" s="59"/>
      <c r="E157" s="82"/>
      <c r="F157" s="53"/>
      <c r="G157" s="60"/>
      <c r="H157" s="13"/>
      <c r="I157" s="79"/>
      <c r="J157" s="61"/>
      <c r="K157" s="62">
        <f t="shared" si="11"/>
        <v>428947</v>
      </c>
      <c r="L157" s="63" t="str">
        <f t="shared" si="12"/>
        <v>OK</v>
      </c>
      <c r="M157" s="64" t="str">
        <f t="shared" si="9"/>
        <v>January</v>
      </c>
      <c r="N157" s="65">
        <f t="shared" si="10"/>
        <v>1900</v>
      </c>
    </row>
    <row r="158" spans="2:14" x14ac:dyDescent="0.25">
      <c r="B158" s="50" t="s">
        <v>762</v>
      </c>
      <c r="C158" s="51"/>
      <c r="D158" s="59"/>
      <c r="E158" s="82"/>
      <c r="F158" s="53"/>
      <c r="G158" s="60"/>
      <c r="H158" s="13"/>
      <c r="I158" s="79"/>
      <c r="J158" s="61"/>
      <c r="K158" s="62">
        <f t="shared" si="11"/>
        <v>428947</v>
      </c>
      <c r="L158" s="63" t="str">
        <f t="shared" si="12"/>
        <v>OK</v>
      </c>
      <c r="M158" s="64" t="str">
        <f t="shared" si="9"/>
        <v>January</v>
      </c>
      <c r="N158" s="65">
        <f t="shared" si="10"/>
        <v>1900</v>
      </c>
    </row>
    <row r="159" spans="2:14" x14ac:dyDescent="0.25">
      <c r="B159" s="50" t="s">
        <v>763</v>
      </c>
      <c r="C159" s="51"/>
      <c r="D159" s="59"/>
      <c r="E159" s="82"/>
      <c r="F159" s="53"/>
      <c r="G159" s="60"/>
      <c r="H159" s="13"/>
      <c r="I159" s="79"/>
      <c r="J159" s="61"/>
      <c r="K159" s="62">
        <f t="shared" si="11"/>
        <v>428947</v>
      </c>
      <c r="L159" s="63" t="str">
        <f t="shared" si="12"/>
        <v>OK</v>
      </c>
      <c r="M159" s="64" t="str">
        <f t="shared" si="9"/>
        <v>January</v>
      </c>
      <c r="N159" s="65">
        <f t="shared" si="10"/>
        <v>1900</v>
      </c>
    </row>
    <row r="160" spans="2:14" x14ac:dyDescent="0.25">
      <c r="B160" s="50" t="s">
        <v>764</v>
      </c>
      <c r="C160" s="51"/>
      <c r="D160" s="59"/>
      <c r="E160" s="82"/>
      <c r="F160" s="53"/>
      <c r="G160" s="60"/>
      <c r="H160" s="13"/>
      <c r="I160" s="79"/>
      <c r="J160" s="61"/>
      <c r="K160" s="62">
        <f t="shared" si="11"/>
        <v>428947</v>
      </c>
      <c r="L160" s="63" t="str">
        <f t="shared" si="12"/>
        <v>OK</v>
      </c>
      <c r="M160" s="64" t="str">
        <f t="shared" si="9"/>
        <v>January</v>
      </c>
      <c r="N160" s="65">
        <f t="shared" si="10"/>
        <v>1900</v>
      </c>
    </row>
    <row r="161" spans="2:14" x14ac:dyDescent="0.25">
      <c r="B161" s="50" t="s">
        <v>765</v>
      </c>
      <c r="C161" s="51"/>
      <c r="D161" s="59"/>
      <c r="E161" s="82"/>
      <c r="F161" s="53"/>
      <c r="G161" s="60"/>
      <c r="H161" s="13"/>
      <c r="I161" s="79"/>
      <c r="J161" s="61"/>
      <c r="K161" s="62">
        <f t="shared" si="11"/>
        <v>428947</v>
      </c>
      <c r="L161" s="63" t="str">
        <f t="shared" si="12"/>
        <v>OK</v>
      </c>
      <c r="M161" s="64" t="str">
        <f t="shared" si="9"/>
        <v>January</v>
      </c>
      <c r="N161" s="65">
        <f t="shared" si="10"/>
        <v>1900</v>
      </c>
    </row>
    <row r="162" spans="2:14" x14ac:dyDescent="0.25">
      <c r="B162" s="50" t="s">
        <v>766</v>
      </c>
      <c r="C162" s="51"/>
      <c r="D162" s="59"/>
      <c r="E162" s="82"/>
      <c r="F162" s="53"/>
      <c r="G162" s="60"/>
      <c r="H162" s="13"/>
      <c r="I162" s="79"/>
      <c r="J162" s="61"/>
      <c r="K162" s="62">
        <f t="shared" si="11"/>
        <v>428947</v>
      </c>
      <c r="L162" s="63" t="str">
        <f t="shared" si="12"/>
        <v>OK</v>
      </c>
      <c r="M162" s="64" t="str">
        <f t="shared" si="9"/>
        <v>January</v>
      </c>
      <c r="N162" s="65">
        <f t="shared" si="10"/>
        <v>1900</v>
      </c>
    </row>
    <row r="163" spans="2:14" x14ac:dyDescent="0.25">
      <c r="B163" s="50" t="s">
        <v>767</v>
      </c>
      <c r="C163" s="51"/>
      <c r="D163" s="59"/>
      <c r="E163" s="82"/>
      <c r="F163" s="53"/>
      <c r="G163" s="60"/>
      <c r="H163" s="13"/>
      <c r="I163" s="79"/>
      <c r="J163" s="61"/>
      <c r="K163" s="62">
        <f t="shared" si="11"/>
        <v>428947</v>
      </c>
      <c r="L163" s="63" t="str">
        <f t="shared" si="12"/>
        <v>OK</v>
      </c>
      <c r="M163" s="64" t="str">
        <f t="shared" si="9"/>
        <v>January</v>
      </c>
      <c r="N163" s="65">
        <f t="shared" si="10"/>
        <v>1900</v>
      </c>
    </row>
    <row r="164" spans="2:14" x14ac:dyDescent="0.25">
      <c r="B164" s="50" t="s">
        <v>768</v>
      </c>
      <c r="C164" s="51"/>
      <c r="D164" s="59"/>
      <c r="E164" s="82"/>
      <c r="F164" s="53"/>
      <c r="G164" s="60"/>
      <c r="H164" s="13"/>
      <c r="I164" s="79"/>
      <c r="J164" s="61"/>
      <c r="K164" s="62">
        <f t="shared" si="11"/>
        <v>428947</v>
      </c>
      <c r="L164" s="63" t="str">
        <f t="shared" si="12"/>
        <v>OK</v>
      </c>
      <c r="M164" s="64" t="str">
        <f t="shared" si="9"/>
        <v>January</v>
      </c>
      <c r="N164" s="65">
        <f t="shared" si="10"/>
        <v>1900</v>
      </c>
    </row>
    <row r="165" spans="2:14" x14ac:dyDescent="0.25">
      <c r="B165" s="50" t="s">
        <v>769</v>
      </c>
      <c r="C165" s="51"/>
      <c r="D165" s="59"/>
      <c r="E165" s="82"/>
      <c r="F165" s="53"/>
      <c r="G165" s="60"/>
      <c r="H165" s="13"/>
      <c r="I165" s="79"/>
      <c r="J165" s="61"/>
      <c r="K165" s="62">
        <f t="shared" si="11"/>
        <v>428947</v>
      </c>
      <c r="L165" s="63" t="str">
        <f t="shared" si="12"/>
        <v>OK</v>
      </c>
      <c r="M165" s="64" t="str">
        <f t="shared" si="9"/>
        <v>January</v>
      </c>
      <c r="N165" s="65">
        <f t="shared" si="10"/>
        <v>1900</v>
      </c>
    </row>
    <row r="166" spans="2:14" x14ac:dyDescent="0.25">
      <c r="B166" s="50" t="s">
        <v>770</v>
      </c>
      <c r="C166" s="51"/>
      <c r="D166" s="59"/>
      <c r="E166" s="82"/>
      <c r="F166" s="53"/>
      <c r="G166" s="60"/>
      <c r="H166" s="13"/>
      <c r="I166" s="79"/>
      <c r="J166" s="61"/>
      <c r="K166" s="62">
        <f t="shared" si="11"/>
        <v>428947</v>
      </c>
      <c r="L166" s="63" t="str">
        <f t="shared" si="12"/>
        <v>OK</v>
      </c>
      <c r="M166" s="64" t="str">
        <f t="shared" si="9"/>
        <v>January</v>
      </c>
      <c r="N166" s="65">
        <f t="shared" si="10"/>
        <v>1900</v>
      </c>
    </row>
    <row r="167" spans="2:14" x14ac:dyDescent="0.25">
      <c r="B167" s="50" t="s">
        <v>771</v>
      </c>
      <c r="C167" s="51"/>
      <c r="D167" s="59"/>
      <c r="E167" s="82"/>
      <c r="F167" s="53"/>
      <c r="G167" s="60"/>
      <c r="H167" s="13"/>
      <c r="I167" s="79"/>
      <c r="J167" s="61"/>
      <c r="K167" s="62">
        <f t="shared" si="11"/>
        <v>428947</v>
      </c>
      <c r="L167" s="63" t="str">
        <f t="shared" si="12"/>
        <v>OK</v>
      </c>
      <c r="M167" s="64" t="str">
        <f t="shared" si="9"/>
        <v>January</v>
      </c>
      <c r="N167" s="65">
        <f t="shared" si="10"/>
        <v>1900</v>
      </c>
    </row>
    <row r="168" spans="2:14" x14ac:dyDescent="0.25">
      <c r="B168" s="50" t="s">
        <v>772</v>
      </c>
      <c r="C168" s="51"/>
      <c r="D168" s="59"/>
      <c r="E168" s="82"/>
      <c r="F168" s="53"/>
      <c r="G168" s="60"/>
      <c r="H168" s="13"/>
      <c r="I168" s="79"/>
      <c r="J168" s="61"/>
      <c r="K168" s="62">
        <f t="shared" si="11"/>
        <v>428947</v>
      </c>
      <c r="L168" s="63" t="str">
        <f t="shared" si="12"/>
        <v>OK</v>
      </c>
      <c r="M168" s="64" t="str">
        <f t="shared" si="9"/>
        <v>January</v>
      </c>
      <c r="N168" s="65">
        <f t="shared" si="10"/>
        <v>1900</v>
      </c>
    </row>
    <row r="169" spans="2:14" x14ac:dyDescent="0.25">
      <c r="B169" s="50" t="s">
        <v>773</v>
      </c>
      <c r="C169" s="51"/>
      <c r="D169" s="59"/>
      <c r="E169" s="82"/>
      <c r="F169" s="53"/>
      <c r="G169" s="60"/>
      <c r="H169" s="13"/>
      <c r="I169" s="79"/>
      <c r="J169" s="61"/>
      <c r="K169" s="62">
        <f t="shared" si="11"/>
        <v>428947</v>
      </c>
      <c r="L169" s="63" t="str">
        <f t="shared" si="12"/>
        <v>OK</v>
      </c>
      <c r="M169" s="64" t="str">
        <f t="shared" si="9"/>
        <v>January</v>
      </c>
      <c r="N169" s="65">
        <f t="shared" si="10"/>
        <v>1900</v>
      </c>
    </row>
    <row r="170" spans="2:14" x14ac:dyDescent="0.25">
      <c r="B170" s="50" t="s">
        <v>774</v>
      </c>
      <c r="C170" s="51"/>
      <c r="D170" s="59"/>
      <c r="E170" s="82"/>
      <c r="F170" s="53"/>
      <c r="G170" s="60"/>
      <c r="H170" s="13"/>
      <c r="I170" s="79"/>
      <c r="J170" s="61"/>
      <c r="K170" s="62">
        <f t="shared" si="11"/>
        <v>428947</v>
      </c>
      <c r="L170" s="63" t="str">
        <f t="shared" si="12"/>
        <v>OK</v>
      </c>
      <c r="M170" s="64" t="str">
        <f t="shared" si="9"/>
        <v>January</v>
      </c>
      <c r="N170" s="65">
        <f t="shared" si="10"/>
        <v>1900</v>
      </c>
    </row>
    <row r="171" spans="2:14" x14ac:dyDescent="0.25">
      <c r="B171" s="50" t="s">
        <v>775</v>
      </c>
      <c r="C171" s="51"/>
      <c r="D171" s="59"/>
      <c r="E171" s="82"/>
      <c r="F171" s="53"/>
      <c r="G171" s="60"/>
      <c r="H171" s="13"/>
      <c r="I171" s="79"/>
      <c r="J171" s="61"/>
      <c r="K171" s="62">
        <f t="shared" si="11"/>
        <v>428947</v>
      </c>
      <c r="L171" s="63" t="str">
        <f t="shared" si="12"/>
        <v>OK</v>
      </c>
      <c r="M171" s="64" t="str">
        <f t="shared" si="9"/>
        <v>January</v>
      </c>
      <c r="N171" s="65">
        <f t="shared" si="10"/>
        <v>1900</v>
      </c>
    </row>
    <row r="172" spans="2:14" x14ac:dyDescent="0.25">
      <c r="B172" s="50" t="s">
        <v>776</v>
      </c>
      <c r="C172" s="51"/>
      <c r="D172" s="59"/>
      <c r="E172" s="82"/>
      <c r="F172" s="53"/>
      <c r="G172" s="60"/>
      <c r="H172" s="13"/>
      <c r="I172" s="79"/>
      <c r="J172" s="61"/>
      <c r="K172" s="62">
        <f t="shared" si="11"/>
        <v>428947</v>
      </c>
      <c r="L172" s="63" t="str">
        <f t="shared" si="12"/>
        <v>OK</v>
      </c>
      <c r="M172" s="64" t="str">
        <f t="shared" si="9"/>
        <v>January</v>
      </c>
      <c r="N172" s="65">
        <f t="shared" si="10"/>
        <v>1900</v>
      </c>
    </row>
    <row r="173" spans="2:14" x14ac:dyDescent="0.25">
      <c r="B173" s="50" t="s">
        <v>777</v>
      </c>
      <c r="C173" s="51"/>
      <c r="D173" s="59"/>
      <c r="E173" s="82"/>
      <c r="F173" s="53"/>
      <c r="G173" s="60"/>
      <c r="H173" s="13"/>
      <c r="I173" s="79"/>
      <c r="J173" s="61"/>
      <c r="K173" s="62">
        <f t="shared" si="11"/>
        <v>428947</v>
      </c>
      <c r="L173" s="63" t="str">
        <f t="shared" si="12"/>
        <v>OK</v>
      </c>
      <c r="M173" s="64" t="str">
        <f t="shared" si="9"/>
        <v>January</v>
      </c>
      <c r="N173" s="65">
        <f t="shared" si="10"/>
        <v>1900</v>
      </c>
    </row>
    <row r="174" spans="2:14" x14ac:dyDescent="0.25">
      <c r="B174" s="50" t="s">
        <v>778</v>
      </c>
      <c r="C174" s="51"/>
      <c r="D174" s="59"/>
      <c r="E174" s="82"/>
      <c r="F174" s="53"/>
      <c r="G174" s="60"/>
      <c r="H174" s="13"/>
      <c r="I174" s="79"/>
      <c r="J174" s="61"/>
      <c r="K174" s="62">
        <f t="shared" si="11"/>
        <v>428947</v>
      </c>
      <c r="L174" s="63" t="str">
        <f t="shared" si="12"/>
        <v>OK</v>
      </c>
      <c r="M174" s="64" t="str">
        <f t="shared" si="9"/>
        <v>January</v>
      </c>
      <c r="N174" s="65">
        <f t="shared" si="10"/>
        <v>1900</v>
      </c>
    </row>
    <row r="175" spans="2:14" x14ac:dyDescent="0.25">
      <c r="B175" s="50" t="s">
        <v>779</v>
      </c>
      <c r="C175" s="51"/>
      <c r="D175" s="59"/>
      <c r="E175" s="82"/>
      <c r="F175" s="53"/>
      <c r="G175" s="60"/>
      <c r="H175" s="13"/>
      <c r="I175" s="79"/>
      <c r="J175" s="61"/>
      <c r="K175" s="62">
        <f t="shared" si="11"/>
        <v>428947</v>
      </c>
      <c r="L175" s="63" t="str">
        <f t="shared" si="12"/>
        <v>OK</v>
      </c>
      <c r="M175" s="64" t="str">
        <f t="shared" si="9"/>
        <v>January</v>
      </c>
      <c r="N175" s="65">
        <f t="shared" si="10"/>
        <v>1900</v>
      </c>
    </row>
    <row r="176" spans="2:14" x14ac:dyDescent="0.25">
      <c r="B176" s="50" t="s">
        <v>780</v>
      </c>
      <c r="C176" s="51"/>
      <c r="D176" s="59"/>
      <c r="E176" s="82"/>
      <c r="F176" s="53"/>
      <c r="G176" s="60"/>
      <c r="H176" s="13"/>
      <c r="I176" s="79"/>
      <c r="J176" s="61"/>
      <c r="K176" s="62">
        <f t="shared" si="11"/>
        <v>428947</v>
      </c>
      <c r="L176" s="63" t="str">
        <f t="shared" si="12"/>
        <v>OK</v>
      </c>
      <c r="M176" s="64" t="str">
        <f t="shared" si="9"/>
        <v>January</v>
      </c>
      <c r="N176" s="65">
        <f t="shared" si="10"/>
        <v>1900</v>
      </c>
    </row>
    <row r="177" spans="2:14" x14ac:dyDescent="0.25">
      <c r="B177" s="50" t="s">
        <v>781</v>
      </c>
      <c r="C177" s="51"/>
      <c r="D177" s="59"/>
      <c r="E177" s="82"/>
      <c r="F177" s="53"/>
      <c r="G177" s="60"/>
      <c r="H177" s="13"/>
      <c r="I177" s="79"/>
      <c r="J177" s="61"/>
      <c r="K177" s="62">
        <f t="shared" si="11"/>
        <v>428947</v>
      </c>
      <c r="L177" s="63" t="str">
        <f t="shared" si="12"/>
        <v>OK</v>
      </c>
      <c r="M177" s="64" t="str">
        <f t="shared" si="9"/>
        <v>January</v>
      </c>
      <c r="N177" s="65">
        <f t="shared" si="10"/>
        <v>1900</v>
      </c>
    </row>
    <row r="178" spans="2:14" x14ac:dyDescent="0.25">
      <c r="B178" s="50" t="s">
        <v>782</v>
      </c>
      <c r="C178" s="51"/>
      <c r="D178" s="59"/>
      <c r="E178" s="82"/>
      <c r="F178" s="53"/>
      <c r="G178" s="60"/>
      <c r="H178" s="13"/>
      <c r="I178" s="79"/>
      <c r="J178" s="61"/>
      <c r="K178" s="62">
        <f t="shared" si="11"/>
        <v>428947</v>
      </c>
      <c r="L178" s="63" t="str">
        <f t="shared" si="12"/>
        <v>OK</v>
      </c>
      <c r="M178" s="64" t="str">
        <f t="shared" si="9"/>
        <v>January</v>
      </c>
      <c r="N178" s="65">
        <f t="shared" si="10"/>
        <v>1900</v>
      </c>
    </row>
    <row r="179" spans="2:14" x14ac:dyDescent="0.25">
      <c r="B179" s="50" t="s">
        <v>783</v>
      </c>
      <c r="C179" s="51"/>
      <c r="D179" s="59"/>
      <c r="E179" s="82"/>
      <c r="F179" s="53"/>
      <c r="G179" s="60"/>
      <c r="H179" s="13"/>
      <c r="I179" s="79"/>
      <c r="J179" s="61"/>
      <c r="K179" s="62">
        <f t="shared" si="11"/>
        <v>428947</v>
      </c>
      <c r="L179" s="63" t="str">
        <f t="shared" si="12"/>
        <v>OK</v>
      </c>
      <c r="M179" s="64" t="str">
        <f t="shared" si="9"/>
        <v>January</v>
      </c>
      <c r="N179" s="65">
        <f t="shared" si="10"/>
        <v>1900</v>
      </c>
    </row>
    <row r="180" spans="2:14" x14ac:dyDescent="0.25">
      <c r="B180" s="50" t="s">
        <v>784</v>
      </c>
      <c r="C180" s="51"/>
      <c r="D180" s="59"/>
      <c r="E180" s="82"/>
      <c r="F180" s="53"/>
      <c r="G180" s="60"/>
      <c r="H180" s="13"/>
      <c r="I180" s="79"/>
      <c r="J180" s="61"/>
      <c r="K180" s="62">
        <f t="shared" si="11"/>
        <v>428947</v>
      </c>
      <c r="L180" s="63" t="str">
        <f t="shared" si="12"/>
        <v>OK</v>
      </c>
      <c r="M180" s="64" t="str">
        <f t="shared" si="9"/>
        <v>January</v>
      </c>
      <c r="N180" s="65">
        <f t="shared" si="10"/>
        <v>1900</v>
      </c>
    </row>
    <row r="181" spans="2:14" x14ac:dyDescent="0.25">
      <c r="B181" s="50" t="s">
        <v>785</v>
      </c>
      <c r="C181" s="51"/>
      <c r="D181" s="59"/>
      <c r="E181" s="82"/>
      <c r="F181" s="53"/>
      <c r="G181" s="60"/>
      <c r="H181" s="13"/>
      <c r="I181" s="79"/>
      <c r="J181" s="61"/>
      <c r="K181" s="62">
        <f t="shared" si="11"/>
        <v>428947</v>
      </c>
      <c r="L181" s="63" t="str">
        <f t="shared" si="12"/>
        <v>OK</v>
      </c>
      <c r="M181" s="64" t="str">
        <f t="shared" si="9"/>
        <v>January</v>
      </c>
      <c r="N181" s="65">
        <f t="shared" si="10"/>
        <v>1900</v>
      </c>
    </row>
    <row r="182" spans="2:14" x14ac:dyDescent="0.25">
      <c r="B182" s="50" t="s">
        <v>786</v>
      </c>
      <c r="C182" s="51"/>
      <c r="D182" s="59"/>
      <c r="E182" s="82"/>
      <c r="F182" s="53"/>
      <c r="G182" s="60"/>
      <c r="H182" s="13"/>
      <c r="I182" s="79"/>
      <c r="J182" s="61"/>
      <c r="K182" s="62">
        <f t="shared" si="11"/>
        <v>428947</v>
      </c>
      <c r="L182" s="63" t="str">
        <f t="shared" si="12"/>
        <v>OK</v>
      </c>
      <c r="M182" s="64" t="str">
        <f t="shared" si="9"/>
        <v>January</v>
      </c>
      <c r="N182" s="65">
        <f t="shared" si="10"/>
        <v>1900</v>
      </c>
    </row>
    <row r="183" spans="2:14" x14ac:dyDescent="0.25">
      <c r="B183" s="50" t="s">
        <v>787</v>
      </c>
      <c r="C183" s="51"/>
      <c r="D183" s="59"/>
      <c r="E183" s="82"/>
      <c r="F183" s="53"/>
      <c r="G183" s="60"/>
      <c r="H183" s="13"/>
      <c r="I183" s="79"/>
      <c r="J183" s="61"/>
      <c r="K183" s="62">
        <f t="shared" si="11"/>
        <v>428947</v>
      </c>
      <c r="L183" s="63" t="str">
        <f t="shared" si="12"/>
        <v>OK</v>
      </c>
      <c r="M183" s="64" t="str">
        <f t="shared" si="9"/>
        <v>January</v>
      </c>
      <c r="N183" s="65">
        <f t="shared" si="10"/>
        <v>1900</v>
      </c>
    </row>
    <row r="184" spans="2:14" x14ac:dyDescent="0.25">
      <c r="B184" s="50" t="s">
        <v>788</v>
      </c>
      <c r="C184" s="51"/>
      <c r="D184" s="59"/>
      <c r="E184" s="82"/>
      <c r="F184" s="53"/>
      <c r="G184" s="60"/>
      <c r="H184" s="13"/>
      <c r="I184" s="79"/>
      <c r="J184" s="61"/>
      <c r="K184" s="62">
        <f t="shared" si="11"/>
        <v>428947</v>
      </c>
      <c r="L184" s="63" t="str">
        <f t="shared" si="12"/>
        <v>OK</v>
      </c>
      <c r="M184" s="64" t="str">
        <f t="shared" si="9"/>
        <v>January</v>
      </c>
      <c r="N184" s="65">
        <f t="shared" si="10"/>
        <v>1900</v>
      </c>
    </row>
    <row r="185" spans="2:14" x14ac:dyDescent="0.25">
      <c r="B185" s="50" t="s">
        <v>789</v>
      </c>
      <c r="C185" s="51"/>
      <c r="D185" s="59"/>
      <c r="E185" s="82"/>
      <c r="F185" s="53"/>
      <c r="G185" s="60"/>
      <c r="H185" s="13"/>
      <c r="I185" s="79"/>
      <c r="J185" s="61"/>
      <c r="K185" s="62">
        <f t="shared" si="11"/>
        <v>428947</v>
      </c>
      <c r="L185" s="63" t="str">
        <f t="shared" si="12"/>
        <v>OK</v>
      </c>
      <c r="M185" s="64" t="str">
        <f t="shared" si="9"/>
        <v>January</v>
      </c>
      <c r="N185" s="65">
        <f t="shared" si="10"/>
        <v>1900</v>
      </c>
    </row>
    <row r="186" spans="2:14" x14ac:dyDescent="0.25">
      <c r="B186" s="50" t="s">
        <v>790</v>
      </c>
      <c r="C186" s="51"/>
      <c r="D186" s="59"/>
      <c r="E186" s="82"/>
      <c r="F186" s="53"/>
      <c r="G186" s="60"/>
      <c r="H186" s="13"/>
      <c r="I186" s="79"/>
      <c r="J186" s="61"/>
      <c r="K186" s="62">
        <f t="shared" si="11"/>
        <v>428947</v>
      </c>
      <c r="L186" s="63" t="str">
        <f t="shared" si="12"/>
        <v>OK</v>
      </c>
      <c r="M186" s="64" t="str">
        <f t="shared" si="9"/>
        <v>January</v>
      </c>
      <c r="N186" s="65">
        <f t="shared" si="10"/>
        <v>1900</v>
      </c>
    </row>
    <row r="187" spans="2:14" x14ac:dyDescent="0.25">
      <c r="B187" s="50" t="s">
        <v>791</v>
      </c>
      <c r="C187" s="51"/>
      <c r="D187" s="59"/>
      <c r="E187" s="82"/>
      <c r="F187" s="53"/>
      <c r="G187" s="60"/>
      <c r="H187" s="13"/>
      <c r="I187" s="79"/>
      <c r="J187" s="61"/>
      <c r="K187" s="62">
        <f t="shared" si="11"/>
        <v>428947</v>
      </c>
      <c r="L187" s="63" t="str">
        <f t="shared" si="12"/>
        <v>OK</v>
      </c>
      <c r="M187" s="64" t="str">
        <f t="shared" si="9"/>
        <v>January</v>
      </c>
      <c r="N187" s="65">
        <f t="shared" si="10"/>
        <v>1900</v>
      </c>
    </row>
    <row r="188" spans="2:14" x14ac:dyDescent="0.25">
      <c r="B188" s="50" t="s">
        <v>792</v>
      </c>
      <c r="C188" s="51"/>
      <c r="D188" s="59"/>
      <c r="E188" s="82"/>
      <c r="F188" s="53"/>
      <c r="G188" s="60"/>
      <c r="H188" s="13"/>
      <c r="I188" s="79"/>
      <c r="J188" s="61"/>
      <c r="K188" s="62">
        <f t="shared" si="11"/>
        <v>428947</v>
      </c>
      <c r="L188" s="63" t="str">
        <f t="shared" si="12"/>
        <v>OK</v>
      </c>
      <c r="M188" s="64" t="str">
        <f t="shared" si="9"/>
        <v>January</v>
      </c>
      <c r="N188" s="65">
        <f t="shared" si="10"/>
        <v>1900</v>
      </c>
    </row>
    <row r="189" spans="2:14" x14ac:dyDescent="0.25">
      <c r="B189" s="50" t="s">
        <v>793</v>
      </c>
      <c r="C189" s="51"/>
      <c r="D189" s="59"/>
      <c r="E189" s="82"/>
      <c r="F189" s="53"/>
      <c r="G189" s="60"/>
      <c r="H189" s="13"/>
      <c r="I189" s="79"/>
      <c r="J189" s="61"/>
      <c r="K189" s="62">
        <f t="shared" si="11"/>
        <v>428947</v>
      </c>
      <c r="L189" s="63" t="str">
        <f t="shared" si="12"/>
        <v>OK</v>
      </c>
      <c r="M189" s="64" t="str">
        <f t="shared" si="9"/>
        <v>January</v>
      </c>
      <c r="N189" s="65">
        <f t="shared" si="10"/>
        <v>1900</v>
      </c>
    </row>
    <row r="190" spans="2:14" x14ac:dyDescent="0.25">
      <c r="B190" s="50" t="s">
        <v>794</v>
      </c>
      <c r="C190" s="51"/>
      <c r="D190" s="59"/>
      <c r="E190" s="82"/>
      <c r="F190" s="53"/>
      <c r="G190" s="60"/>
      <c r="H190" s="13"/>
      <c r="I190" s="79"/>
      <c r="J190" s="61"/>
      <c r="K190" s="62">
        <f t="shared" si="11"/>
        <v>428947</v>
      </c>
      <c r="L190" s="63" t="str">
        <f t="shared" si="12"/>
        <v>OK</v>
      </c>
      <c r="M190" s="64" t="str">
        <f t="shared" si="9"/>
        <v>January</v>
      </c>
      <c r="N190" s="65">
        <f t="shared" si="10"/>
        <v>1900</v>
      </c>
    </row>
    <row r="191" spans="2:14" x14ac:dyDescent="0.25">
      <c r="B191" s="50" t="s">
        <v>795</v>
      </c>
      <c r="C191" s="51"/>
      <c r="D191" s="59"/>
      <c r="E191" s="82"/>
      <c r="F191" s="53"/>
      <c r="G191" s="60"/>
      <c r="H191" s="13"/>
      <c r="I191" s="79"/>
      <c r="J191" s="61"/>
      <c r="K191" s="62">
        <f t="shared" si="11"/>
        <v>428947</v>
      </c>
      <c r="L191" s="63" t="str">
        <f t="shared" si="12"/>
        <v>OK</v>
      </c>
      <c r="M191" s="64" t="str">
        <f t="shared" si="9"/>
        <v>January</v>
      </c>
      <c r="N191" s="65">
        <f t="shared" si="10"/>
        <v>1900</v>
      </c>
    </row>
    <row r="192" spans="2:14" x14ac:dyDescent="0.25">
      <c r="B192" s="50" t="s">
        <v>796</v>
      </c>
      <c r="C192" s="51"/>
      <c r="D192" s="59"/>
      <c r="E192" s="82"/>
      <c r="F192" s="53"/>
      <c r="G192" s="60"/>
      <c r="H192" s="13"/>
      <c r="I192" s="79"/>
      <c r="J192" s="61"/>
      <c r="K192" s="62">
        <f t="shared" si="11"/>
        <v>428947</v>
      </c>
      <c r="L192" s="63" t="str">
        <f t="shared" si="12"/>
        <v>OK</v>
      </c>
      <c r="M192" s="64" t="str">
        <f t="shared" si="9"/>
        <v>January</v>
      </c>
      <c r="N192" s="65">
        <f t="shared" si="10"/>
        <v>1900</v>
      </c>
    </row>
    <row r="193" spans="2:14" x14ac:dyDescent="0.25">
      <c r="B193" s="50" t="s">
        <v>797</v>
      </c>
      <c r="C193" s="51"/>
      <c r="D193" s="59"/>
      <c r="E193" s="82"/>
      <c r="F193" s="53"/>
      <c r="G193" s="60"/>
      <c r="H193" s="13"/>
      <c r="I193" s="79"/>
      <c r="J193" s="61"/>
      <c r="K193" s="62">
        <f t="shared" si="11"/>
        <v>428947</v>
      </c>
      <c r="L193" s="63" t="str">
        <f t="shared" si="12"/>
        <v>OK</v>
      </c>
      <c r="M193" s="64" t="str">
        <f t="shared" si="9"/>
        <v>January</v>
      </c>
      <c r="N193" s="65">
        <f t="shared" si="10"/>
        <v>1900</v>
      </c>
    </row>
    <row r="194" spans="2:14" x14ac:dyDescent="0.25">
      <c r="B194" s="50" t="s">
        <v>798</v>
      </c>
      <c r="C194" s="51"/>
      <c r="D194" s="59"/>
      <c r="E194" s="82"/>
      <c r="F194" s="53"/>
      <c r="G194" s="60"/>
      <c r="H194" s="13"/>
      <c r="I194" s="79"/>
      <c r="J194" s="61"/>
      <c r="K194" s="62">
        <f t="shared" si="11"/>
        <v>428947</v>
      </c>
      <c r="L194" s="63" t="str">
        <f t="shared" si="12"/>
        <v>OK</v>
      </c>
      <c r="M194" s="64" t="str">
        <f t="shared" si="9"/>
        <v>January</v>
      </c>
      <c r="N194" s="65">
        <f t="shared" si="10"/>
        <v>1900</v>
      </c>
    </row>
    <row r="195" spans="2:14" x14ac:dyDescent="0.25">
      <c r="B195" s="50" t="s">
        <v>799</v>
      </c>
      <c r="C195" s="51"/>
      <c r="D195" s="59"/>
      <c r="E195" s="82"/>
      <c r="F195" s="53"/>
      <c r="G195" s="60"/>
      <c r="H195" s="13"/>
      <c r="I195" s="79"/>
      <c r="J195" s="61"/>
      <c r="K195" s="62">
        <f t="shared" si="11"/>
        <v>428947</v>
      </c>
      <c r="L195" s="63" t="str">
        <f t="shared" si="12"/>
        <v>OK</v>
      </c>
      <c r="M195" s="64" t="str">
        <f t="shared" si="9"/>
        <v>January</v>
      </c>
      <c r="N195" s="65">
        <f t="shared" si="10"/>
        <v>1900</v>
      </c>
    </row>
    <row r="196" spans="2:14" x14ac:dyDescent="0.25">
      <c r="B196" s="50" t="s">
        <v>800</v>
      </c>
      <c r="C196" s="51"/>
      <c r="D196" s="59"/>
      <c r="E196" s="82"/>
      <c r="F196" s="53"/>
      <c r="G196" s="60"/>
      <c r="H196" s="13"/>
      <c r="I196" s="79"/>
      <c r="J196" s="61"/>
      <c r="K196" s="62">
        <f t="shared" si="11"/>
        <v>428947</v>
      </c>
      <c r="L196" s="63" t="str">
        <f t="shared" si="12"/>
        <v>OK</v>
      </c>
      <c r="M196" s="64" t="str">
        <f t="shared" si="9"/>
        <v>January</v>
      </c>
      <c r="N196" s="65">
        <f t="shared" si="10"/>
        <v>1900</v>
      </c>
    </row>
    <row r="197" spans="2:14" x14ac:dyDescent="0.25">
      <c r="B197" s="50" t="s">
        <v>801</v>
      </c>
      <c r="C197" s="51"/>
      <c r="D197" s="59"/>
      <c r="E197" s="82"/>
      <c r="F197" s="53"/>
      <c r="G197" s="60"/>
      <c r="H197" s="13"/>
      <c r="I197" s="79"/>
      <c r="J197" s="61"/>
      <c r="K197" s="62">
        <f t="shared" si="11"/>
        <v>428947</v>
      </c>
      <c r="L197" s="63" t="str">
        <f t="shared" si="12"/>
        <v>OK</v>
      </c>
      <c r="M197" s="64" t="str">
        <f t="shared" si="9"/>
        <v>January</v>
      </c>
      <c r="N197" s="65">
        <f t="shared" si="10"/>
        <v>1900</v>
      </c>
    </row>
    <row r="198" spans="2:14" x14ac:dyDescent="0.25">
      <c r="B198" s="50" t="s">
        <v>802</v>
      </c>
      <c r="C198" s="51"/>
      <c r="D198" s="59"/>
      <c r="E198" s="82"/>
      <c r="F198" s="53"/>
      <c r="G198" s="60"/>
      <c r="H198" s="13"/>
      <c r="I198" s="79"/>
      <c r="J198" s="61"/>
      <c r="K198" s="62">
        <f t="shared" si="11"/>
        <v>428947</v>
      </c>
      <c r="L198" s="63" t="str">
        <f t="shared" si="12"/>
        <v>OK</v>
      </c>
      <c r="M198" s="64" t="str">
        <f t="shared" si="9"/>
        <v>January</v>
      </c>
      <c r="N198" s="65">
        <f t="shared" si="10"/>
        <v>1900</v>
      </c>
    </row>
    <row r="199" spans="2:14" x14ac:dyDescent="0.25">
      <c r="B199" s="50" t="s">
        <v>803</v>
      </c>
      <c r="C199" s="51"/>
      <c r="D199" s="59"/>
      <c r="E199" s="82"/>
      <c r="F199" s="53"/>
      <c r="G199" s="60"/>
      <c r="H199" s="13"/>
      <c r="I199" s="79"/>
      <c r="J199" s="61"/>
      <c r="K199" s="62">
        <f t="shared" si="11"/>
        <v>428947</v>
      </c>
      <c r="L199" s="63" t="str">
        <f t="shared" si="12"/>
        <v>OK</v>
      </c>
      <c r="M199" s="64" t="str">
        <f t="shared" si="9"/>
        <v>January</v>
      </c>
      <c r="N199" s="65">
        <f t="shared" si="10"/>
        <v>1900</v>
      </c>
    </row>
    <row r="200" spans="2:14" x14ac:dyDescent="0.25">
      <c r="B200" s="50" t="s">
        <v>804</v>
      </c>
      <c r="C200" s="51"/>
      <c r="D200" s="59"/>
      <c r="E200" s="82"/>
      <c r="F200" s="53"/>
      <c r="G200" s="60"/>
      <c r="H200" s="13"/>
      <c r="I200" s="79"/>
      <c r="J200" s="61"/>
      <c r="K200" s="62">
        <f t="shared" si="11"/>
        <v>428947</v>
      </c>
      <c r="L200" s="63" t="str">
        <f t="shared" si="12"/>
        <v>OK</v>
      </c>
      <c r="M200" s="64" t="str">
        <f t="shared" si="9"/>
        <v>January</v>
      </c>
      <c r="N200" s="65">
        <f t="shared" si="10"/>
        <v>1900</v>
      </c>
    </row>
    <row r="201" spans="2:14" x14ac:dyDescent="0.25">
      <c r="B201" s="50" t="s">
        <v>805</v>
      </c>
      <c r="C201" s="51"/>
      <c r="D201" s="59"/>
      <c r="E201" s="82"/>
      <c r="F201" s="53"/>
      <c r="G201" s="60"/>
      <c r="H201" s="13"/>
      <c r="I201" s="79"/>
      <c r="J201" s="61"/>
      <c r="K201" s="62">
        <f t="shared" si="11"/>
        <v>428947</v>
      </c>
      <c r="L201" s="63" t="str">
        <f t="shared" si="12"/>
        <v>OK</v>
      </c>
      <c r="M201" s="64" t="str">
        <f t="shared" si="9"/>
        <v>January</v>
      </c>
      <c r="N201" s="65">
        <f t="shared" si="10"/>
        <v>1900</v>
      </c>
    </row>
    <row r="202" spans="2:14" x14ac:dyDescent="0.25">
      <c r="B202" s="50" t="s">
        <v>806</v>
      </c>
      <c r="C202" s="51"/>
      <c r="D202" s="59"/>
      <c r="E202" s="82"/>
      <c r="F202" s="53"/>
      <c r="G202" s="60"/>
      <c r="H202" s="13"/>
      <c r="I202" s="79"/>
      <c r="J202" s="61"/>
      <c r="K202" s="62">
        <f t="shared" si="11"/>
        <v>428947</v>
      </c>
      <c r="L202" s="63" t="str">
        <f t="shared" si="12"/>
        <v>OK</v>
      </c>
      <c r="M202" s="64" t="str">
        <f t="shared" si="9"/>
        <v>January</v>
      </c>
      <c r="N202" s="65">
        <f t="shared" si="10"/>
        <v>1900</v>
      </c>
    </row>
    <row r="203" spans="2:14" x14ac:dyDescent="0.25">
      <c r="B203" s="50" t="s">
        <v>807</v>
      </c>
      <c r="C203" s="51"/>
      <c r="D203" s="59"/>
      <c r="E203" s="82"/>
      <c r="F203" s="53"/>
      <c r="G203" s="60"/>
      <c r="H203" s="13"/>
      <c r="I203" s="79"/>
      <c r="J203" s="61"/>
      <c r="K203" s="62">
        <f t="shared" si="11"/>
        <v>428947</v>
      </c>
      <c r="L203" s="63" t="str">
        <f t="shared" si="12"/>
        <v>OK</v>
      </c>
      <c r="M203" s="64" t="str">
        <f t="shared" ref="M203:M266" si="13">TEXT(C203,"mmmm")</f>
        <v>January</v>
      </c>
      <c r="N203" s="65">
        <f t="shared" ref="N203:N266" si="14">YEAR(C203)</f>
        <v>1900</v>
      </c>
    </row>
    <row r="204" spans="2:14" x14ac:dyDescent="0.25">
      <c r="B204" s="50" t="s">
        <v>808</v>
      </c>
      <c r="C204" s="51"/>
      <c r="D204" s="59"/>
      <c r="E204" s="82"/>
      <c r="F204" s="53"/>
      <c r="G204" s="60"/>
      <c r="H204" s="13"/>
      <c r="I204" s="79"/>
      <c r="J204" s="61"/>
      <c r="K204" s="62">
        <f t="shared" ref="K204:K267" si="15">($K203+$F204)-$G204</f>
        <v>428947</v>
      </c>
      <c r="L204" s="63" t="str">
        <f t="shared" ref="L204:L267" si="16">IF(AND(F204&lt;&gt;"",G204&lt;&gt;""),"ERROR","OK")</f>
        <v>OK</v>
      </c>
      <c r="M204" s="64" t="str">
        <f t="shared" si="13"/>
        <v>January</v>
      </c>
      <c r="N204" s="65">
        <f t="shared" si="14"/>
        <v>1900</v>
      </c>
    </row>
    <row r="205" spans="2:14" x14ac:dyDescent="0.25">
      <c r="B205" s="50" t="s">
        <v>809</v>
      </c>
      <c r="C205" s="51"/>
      <c r="D205" s="59"/>
      <c r="E205" s="82"/>
      <c r="F205" s="53"/>
      <c r="G205" s="60"/>
      <c r="H205" s="13"/>
      <c r="I205" s="79"/>
      <c r="J205" s="61"/>
      <c r="K205" s="62">
        <f t="shared" si="15"/>
        <v>428947</v>
      </c>
      <c r="L205" s="63" t="str">
        <f t="shared" si="16"/>
        <v>OK</v>
      </c>
      <c r="M205" s="64" t="str">
        <f t="shared" si="13"/>
        <v>January</v>
      </c>
      <c r="N205" s="65">
        <f t="shared" si="14"/>
        <v>1900</v>
      </c>
    </row>
    <row r="206" spans="2:14" x14ac:dyDescent="0.25">
      <c r="B206" s="50" t="s">
        <v>810</v>
      </c>
      <c r="C206" s="51"/>
      <c r="D206" s="59"/>
      <c r="E206" s="82"/>
      <c r="F206" s="53"/>
      <c r="G206" s="60"/>
      <c r="H206" s="13"/>
      <c r="I206" s="79"/>
      <c r="J206" s="61"/>
      <c r="K206" s="62">
        <f t="shared" si="15"/>
        <v>428947</v>
      </c>
      <c r="L206" s="63" t="str">
        <f t="shared" si="16"/>
        <v>OK</v>
      </c>
      <c r="M206" s="64" t="str">
        <f t="shared" si="13"/>
        <v>January</v>
      </c>
      <c r="N206" s="65">
        <f t="shared" si="14"/>
        <v>1900</v>
      </c>
    </row>
    <row r="207" spans="2:14" x14ac:dyDescent="0.25">
      <c r="B207" s="50" t="s">
        <v>811</v>
      </c>
      <c r="C207" s="51"/>
      <c r="D207" s="59"/>
      <c r="E207" s="82"/>
      <c r="F207" s="53"/>
      <c r="G207" s="60"/>
      <c r="H207" s="13"/>
      <c r="I207" s="79"/>
      <c r="J207" s="61"/>
      <c r="K207" s="62">
        <f t="shared" si="15"/>
        <v>428947</v>
      </c>
      <c r="L207" s="63" t="str">
        <f t="shared" si="16"/>
        <v>OK</v>
      </c>
      <c r="M207" s="64" t="str">
        <f t="shared" si="13"/>
        <v>January</v>
      </c>
      <c r="N207" s="65">
        <f t="shared" si="14"/>
        <v>1900</v>
      </c>
    </row>
    <row r="208" spans="2:14" x14ac:dyDescent="0.25">
      <c r="B208" s="50" t="s">
        <v>812</v>
      </c>
      <c r="C208" s="51"/>
      <c r="D208" s="59"/>
      <c r="E208" s="82"/>
      <c r="F208" s="53"/>
      <c r="G208" s="60"/>
      <c r="H208" s="13"/>
      <c r="I208" s="79"/>
      <c r="J208" s="61"/>
      <c r="K208" s="62">
        <f t="shared" si="15"/>
        <v>428947</v>
      </c>
      <c r="L208" s="63" t="str">
        <f t="shared" si="16"/>
        <v>OK</v>
      </c>
      <c r="M208" s="64" t="str">
        <f t="shared" si="13"/>
        <v>January</v>
      </c>
      <c r="N208" s="65">
        <f t="shared" si="14"/>
        <v>1900</v>
      </c>
    </row>
    <row r="209" spans="2:14" x14ac:dyDescent="0.25">
      <c r="B209" s="50" t="s">
        <v>813</v>
      </c>
      <c r="C209" s="51"/>
      <c r="D209" s="59"/>
      <c r="E209" s="82"/>
      <c r="F209" s="53"/>
      <c r="G209" s="60"/>
      <c r="H209" s="13"/>
      <c r="I209" s="79"/>
      <c r="J209" s="61"/>
      <c r="K209" s="62">
        <f t="shared" si="15"/>
        <v>428947</v>
      </c>
      <c r="L209" s="63" t="str">
        <f t="shared" si="16"/>
        <v>OK</v>
      </c>
      <c r="M209" s="64" t="str">
        <f t="shared" si="13"/>
        <v>January</v>
      </c>
      <c r="N209" s="65">
        <f t="shared" si="14"/>
        <v>1900</v>
      </c>
    </row>
    <row r="210" spans="2:14" x14ac:dyDescent="0.25">
      <c r="B210" s="50" t="s">
        <v>814</v>
      </c>
      <c r="C210" s="51"/>
      <c r="D210" s="59"/>
      <c r="E210" s="82"/>
      <c r="F210" s="53"/>
      <c r="G210" s="60"/>
      <c r="H210" s="13"/>
      <c r="I210" s="79"/>
      <c r="J210" s="61"/>
      <c r="K210" s="62">
        <f t="shared" si="15"/>
        <v>428947</v>
      </c>
      <c r="L210" s="63" t="str">
        <f t="shared" si="16"/>
        <v>OK</v>
      </c>
      <c r="M210" s="64" t="str">
        <f t="shared" si="13"/>
        <v>January</v>
      </c>
      <c r="N210" s="65">
        <f t="shared" si="14"/>
        <v>1900</v>
      </c>
    </row>
    <row r="211" spans="2:14" x14ac:dyDescent="0.25">
      <c r="B211" s="50" t="s">
        <v>815</v>
      </c>
      <c r="C211" s="51"/>
      <c r="D211" s="59"/>
      <c r="E211" s="82"/>
      <c r="F211" s="53"/>
      <c r="G211" s="60"/>
      <c r="H211" s="13"/>
      <c r="I211" s="79"/>
      <c r="J211" s="61"/>
      <c r="K211" s="62">
        <f t="shared" si="15"/>
        <v>428947</v>
      </c>
      <c r="L211" s="63" t="str">
        <f t="shared" si="16"/>
        <v>OK</v>
      </c>
      <c r="M211" s="64" t="str">
        <f t="shared" si="13"/>
        <v>January</v>
      </c>
      <c r="N211" s="65">
        <f t="shared" si="14"/>
        <v>1900</v>
      </c>
    </row>
    <row r="212" spans="2:14" x14ac:dyDescent="0.25">
      <c r="B212" s="50" t="s">
        <v>816</v>
      </c>
      <c r="C212" s="51"/>
      <c r="D212" s="59"/>
      <c r="E212" s="82"/>
      <c r="F212" s="53"/>
      <c r="G212" s="60"/>
      <c r="H212" s="13"/>
      <c r="I212" s="79"/>
      <c r="J212" s="61"/>
      <c r="K212" s="62">
        <f t="shared" si="15"/>
        <v>428947</v>
      </c>
      <c r="L212" s="63" t="str">
        <f t="shared" si="16"/>
        <v>OK</v>
      </c>
      <c r="M212" s="64" t="str">
        <f t="shared" si="13"/>
        <v>January</v>
      </c>
      <c r="N212" s="65">
        <f t="shared" si="14"/>
        <v>1900</v>
      </c>
    </row>
    <row r="213" spans="2:14" x14ac:dyDescent="0.25">
      <c r="B213" s="50" t="s">
        <v>817</v>
      </c>
      <c r="C213" s="51"/>
      <c r="D213" s="59"/>
      <c r="E213" s="82"/>
      <c r="F213" s="53"/>
      <c r="G213" s="60"/>
      <c r="H213" s="13"/>
      <c r="I213" s="79"/>
      <c r="J213" s="61"/>
      <c r="K213" s="62">
        <f t="shared" si="15"/>
        <v>428947</v>
      </c>
      <c r="L213" s="63" t="str">
        <f t="shared" si="16"/>
        <v>OK</v>
      </c>
      <c r="M213" s="64" t="str">
        <f t="shared" si="13"/>
        <v>January</v>
      </c>
      <c r="N213" s="65">
        <f t="shared" si="14"/>
        <v>1900</v>
      </c>
    </row>
    <row r="214" spans="2:14" x14ac:dyDescent="0.25">
      <c r="B214" s="50" t="s">
        <v>818</v>
      </c>
      <c r="C214" s="51"/>
      <c r="D214" s="59"/>
      <c r="E214" s="82"/>
      <c r="F214" s="53"/>
      <c r="G214" s="60"/>
      <c r="H214" s="13"/>
      <c r="I214" s="79"/>
      <c r="J214" s="61"/>
      <c r="K214" s="62">
        <f t="shared" si="15"/>
        <v>428947</v>
      </c>
      <c r="L214" s="63" t="str">
        <f t="shared" si="16"/>
        <v>OK</v>
      </c>
      <c r="M214" s="64" t="str">
        <f t="shared" si="13"/>
        <v>January</v>
      </c>
      <c r="N214" s="65">
        <f t="shared" si="14"/>
        <v>1900</v>
      </c>
    </row>
    <row r="215" spans="2:14" x14ac:dyDescent="0.25">
      <c r="B215" s="50" t="s">
        <v>819</v>
      </c>
      <c r="C215" s="51"/>
      <c r="D215" s="59"/>
      <c r="E215" s="82"/>
      <c r="F215" s="53"/>
      <c r="G215" s="60"/>
      <c r="H215" s="13"/>
      <c r="I215" s="79"/>
      <c r="J215" s="61"/>
      <c r="K215" s="62">
        <f t="shared" si="15"/>
        <v>428947</v>
      </c>
      <c r="L215" s="63" t="str">
        <f t="shared" si="16"/>
        <v>OK</v>
      </c>
      <c r="M215" s="64" t="str">
        <f t="shared" si="13"/>
        <v>January</v>
      </c>
      <c r="N215" s="65">
        <f t="shared" si="14"/>
        <v>1900</v>
      </c>
    </row>
    <row r="216" spans="2:14" x14ac:dyDescent="0.25">
      <c r="B216" s="50" t="s">
        <v>820</v>
      </c>
      <c r="C216" s="51"/>
      <c r="D216" s="59"/>
      <c r="E216" s="82"/>
      <c r="F216" s="53"/>
      <c r="G216" s="60"/>
      <c r="H216" s="13"/>
      <c r="I216" s="79"/>
      <c r="J216" s="61"/>
      <c r="K216" s="62">
        <f t="shared" si="15"/>
        <v>428947</v>
      </c>
      <c r="L216" s="63" t="str">
        <f t="shared" si="16"/>
        <v>OK</v>
      </c>
      <c r="M216" s="64" t="str">
        <f t="shared" si="13"/>
        <v>January</v>
      </c>
      <c r="N216" s="65">
        <f t="shared" si="14"/>
        <v>1900</v>
      </c>
    </row>
    <row r="217" spans="2:14" x14ac:dyDescent="0.25">
      <c r="B217" s="50" t="s">
        <v>821</v>
      </c>
      <c r="C217" s="51"/>
      <c r="D217" s="59"/>
      <c r="E217" s="82"/>
      <c r="F217" s="53"/>
      <c r="G217" s="60"/>
      <c r="H217" s="13"/>
      <c r="I217" s="79"/>
      <c r="J217" s="61"/>
      <c r="K217" s="62">
        <f t="shared" si="15"/>
        <v>428947</v>
      </c>
      <c r="L217" s="63" t="str">
        <f t="shared" si="16"/>
        <v>OK</v>
      </c>
      <c r="M217" s="64" t="str">
        <f t="shared" si="13"/>
        <v>January</v>
      </c>
      <c r="N217" s="65">
        <f t="shared" si="14"/>
        <v>1900</v>
      </c>
    </row>
    <row r="218" spans="2:14" x14ac:dyDescent="0.25">
      <c r="B218" s="50" t="s">
        <v>822</v>
      </c>
      <c r="C218" s="51"/>
      <c r="D218" s="59"/>
      <c r="E218" s="82"/>
      <c r="F218" s="53"/>
      <c r="G218" s="60"/>
      <c r="H218" s="13"/>
      <c r="I218" s="79"/>
      <c r="J218" s="61"/>
      <c r="K218" s="62">
        <f t="shared" si="15"/>
        <v>428947</v>
      </c>
      <c r="L218" s="63" t="str">
        <f t="shared" si="16"/>
        <v>OK</v>
      </c>
      <c r="M218" s="64" t="str">
        <f t="shared" si="13"/>
        <v>January</v>
      </c>
      <c r="N218" s="65">
        <f t="shared" si="14"/>
        <v>1900</v>
      </c>
    </row>
    <row r="219" spans="2:14" x14ac:dyDescent="0.25">
      <c r="B219" s="50" t="s">
        <v>823</v>
      </c>
      <c r="C219" s="51"/>
      <c r="D219" s="59"/>
      <c r="E219" s="82"/>
      <c r="F219" s="53"/>
      <c r="G219" s="60"/>
      <c r="H219" s="13"/>
      <c r="I219" s="79"/>
      <c r="J219" s="61"/>
      <c r="K219" s="62">
        <f t="shared" si="15"/>
        <v>428947</v>
      </c>
      <c r="L219" s="63" t="str">
        <f t="shared" si="16"/>
        <v>OK</v>
      </c>
      <c r="M219" s="64" t="str">
        <f t="shared" si="13"/>
        <v>January</v>
      </c>
      <c r="N219" s="65">
        <f t="shared" si="14"/>
        <v>1900</v>
      </c>
    </row>
    <row r="220" spans="2:14" x14ac:dyDescent="0.25">
      <c r="B220" s="50" t="s">
        <v>824</v>
      </c>
      <c r="C220" s="51"/>
      <c r="D220" s="59"/>
      <c r="E220" s="82"/>
      <c r="F220" s="53"/>
      <c r="G220" s="60"/>
      <c r="H220" s="13"/>
      <c r="I220" s="79"/>
      <c r="J220" s="61"/>
      <c r="K220" s="62">
        <f t="shared" si="15"/>
        <v>428947</v>
      </c>
      <c r="L220" s="63" t="str">
        <f t="shared" si="16"/>
        <v>OK</v>
      </c>
      <c r="M220" s="64" t="str">
        <f t="shared" si="13"/>
        <v>January</v>
      </c>
      <c r="N220" s="65">
        <f t="shared" si="14"/>
        <v>1900</v>
      </c>
    </row>
    <row r="221" spans="2:14" x14ac:dyDescent="0.25">
      <c r="B221" s="50" t="s">
        <v>825</v>
      </c>
      <c r="C221" s="51"/>
      <c r="D221" s="59"/>
      <c r="E221" s="82"/>
      <c r="F221" s="53"/>
      <c r="G221" s="60"/>
      <c r="H221" s="13"/>
      <c r="I221" s="79"/>
      <c r="J221" s="61"/>
      <c r="K221" s="62">
        <f t="shared" si="15"/>
        <v>428947</v>
      </c>
      <c r="L221" s="63" t="str">
        <f t="shared" si="16"/>
        <v>OK</v>
      </c>
      <c r="M221" s="64" t="str">
        <f t="shared" si="13"/>
        <v>January</v>
      </c>
      <c r="N221" s="65">
        <f t="shared" si="14"/>
        <v>1900</v>
      </c>
    </row>
    <row r="222" spans="2:14" x14ac:dyDescent="0.25">
      <c r="B222" s="50" t="s">
        <v>826</v>
      </c>
      <c r="C222" s="51"/>
      <c r="D222" s="59"/>
      <c r="E222" s="82"/>
      <c r="F222" s="53"/>
      <c r="G222" s="60"/>
      <c r="H222" s="13"/>
      <c r="I222" s="79"/>
      <c r="J222" s="61"/>
      <c r="K222" s="62">
        <f t="shared" si="15"/>
        <v>428947</v>
      </c>
      <c r="L222" s="63" t="str">
        <f t="shared" si="16"/>
        <v>OK</v>
      </c>
      <c r="M222" s="64" t="str">
        <f t="shared" si="13"/>
        <v>January</v>
      </c>
      <c r="N222" s="65">
        <f t="shared" si="14"/>
        <v>1900</v>
      </c>
    </row>
    <row r="223" spans="2:14" x14ac:dyDescent="0.25">
      <c r="B223" s="50" t="s">
        <v>827</v>
      </c>
      <c r="C223" s="51"/>
      <c r="D223" s="59"/>
      <c r="E223" s="82"/>
      <c r="F223" s="53"/>
      <c r="G223" s="60"/>
      <c r="H223" s="13"/>
      <c r="I223" s="79"/>
      <c r="J223" s="61"/>
      <c r="K223" s="62">
        <f t="shared" si="15"/>
        <v>428947</v>
      </c>
      <c r="L223" s="63" t="str">
        <f t="shared" si="16"/>
        <v>OK</v>
      </c>
      <c r="M223" s="64" t="str">
        <f t="shared" si="13"/>
        <v>January</v>
      </c>
      <c r="N223" s="65">
        <f t="shared" si="14"/>
        <v>1900</v>
      </c>
    </row>
    <row r="224" spans="2:14" x14ac:dyDescent="0.25">
      <c r="B224" s="50" t="s">
        <v>828</v>
      </c>
      <c r="C224" s="51"/>
      <c r="D224" s="59"/>
      <c r="E224" s="82"/>
      <c r="F224" s="53"/>
      <c r="G224" s="60"/>
      <c r="H224" s="13"/>
      <c r="I224" s="79"/>
      <c r="J224" s="61"/>
      <c r="K224" s="62">
        <f t="shared" si="15"/>
        <v>428947</v>
      </c>
      <c r="L224" s="63" t="str">
        <f t="shared" si="16"/>
        <v>OK</v>
      </c>
      <c r="M224" s="64" t="str">
        <f t="shared" si="13"/>
        <v>January</v>
      </c>
      <c r="N224" s="65">
        <f t="shared" si="14"/>
        <v>1900</v>
      </c>
    </row>
    <row r="225" spans="2:14" x14ac:dyDescent="0.25">
      <c r="B225" s="50" t="s">
        <v>829</v>
      </c>
      <c r="C225" s="51"/>
      <c r="D225" s="59"/>
      <c r="E225" s="82"/>
      <c r="F225" s="53"/>
      <c r="G225" s="60"/>
      <c r="H225" s="13"/>
      <c r="I225" s="79"/>
      <c r="J225" s="61"/>
      <c r="K225" s="62">
        <f t="shared" si="15"/>
        <v>428947</v>
      </c>
      <c r="L225" s="63" t="str">
        <f t="shared" si="16"/>
        <v>OK</v>
      </c>
      <c r="M225" s="64" t="str">
        <f t="shared" si="13"/>
        <v>January</v>
      </c>
      <c r="N225" s="65">
        <f t="shared" si="14"/>
        <v>1900</v>
      </c>
    </row>
    <row r="226" spans="2:14" x14ac:dyDescent="0.25">
      <c r="B226" s="50" t="s">
        <v>830</v>
      </c>
      <c r="C226" s="51"/>
      <c r="D226" s="59"/>
      <c r="E226" s="82"/>
      <c r="F226" s="53"/>
      <c r="G226" s="60"/>
      <c r="H226" s="13"/>
      <c r="I226" s="79"/>
      <c r="J226" s="61"/>
      <c r="K226" s="62">
        <f t="shared" si="15"/>
        <v>428947</v>
      </c>
      <c r="L226" s="63" t="str">
        <f t="shared" si="16"/>
        <v>OK</v>
      </c>
      <c r="M226" s="64" t="str">
        <f t="shared" si="13"/>
        <v>January</v>
      </c>
      <c r="N226" s="65">
        <f t="shared" si="14"/>
        <v>1900</v>
      </c>
    </row>
    <row r="227" spans="2:14" x14ac:dyDescent="0.25">
      <c r="B227" s="50" t="s">
        <v>831</v>
      </c>
      <c r="C227" s="51"/>
      <c r="D227" s="59"/>
      <c r="E227" s="82"/>
      <c r="F227" s="53"/>
      <c r="G227" s="60"/>
      <c r="H227" s="13"/>
      <c r="I227" s="79"/>
      <c r="J227" s="61"/>
      <c r="K227" s="62">
        <f t="shared" si="15"/>
        <v>428947</v>
      </c>
      <c r="L227" s="63" t="str">
        <f t="shared" si="16"/>
        <v>OK</v>
      </c>
      <c r="M227" s="64" t="str">
        <f t="shared" si="13"/>
        <v>January</v>
      </c>
      <c r="N227" s="65">
        <f t="shared" si="14"/>
        <v>1900</v>
      </c>
    </row>
    <row r="228" spans="2:14" x14ac:dyDescent="0.25">
      <c r="B228" s="50" t="s">
        <v>832</v>
      </c>
      <c r="C228" s="51"/>
      <c r="D228" s="59"/>
      <c r="E228" s="82"/>
      <c r="F228" s="53"/>
      <c r="G228" s="60"/>
      <c r="H228" s="13"/>
      <c r="I228" s="79"/>
      <c r="J228" s="61"/>
      <c r="K228" s="62">
        <f t="shared" si="15"/>
        <v>428947</v>
      </c>
      <c r="L228" s="63" t="str">
        <f t="shared" si="16"/>
        <v>OK</v>
      </c>
      <c r="M228" s="64" t="str">
        <f t="shared" si="13"/>
        <v>January</v>
      </c>
      <c r="N228" s="65">
        <f t="shared" si="14"/>
        <v>1900</v>
      </c>
    </row>
    <row r="229" spans="2:14" x14ac:dyDescent="0.25">
      <c r="B229" s="50" t="s">
        <v>833</v>
      </c>
      <c r="C229" s="51"/>
      <c r="D229" s="59"/>
      <c r="E229" s="82"/>
      <c r="F229" s="53"/>
      <c r="G229" s="60"/>
      <c r="H229" s="13"/>
      <c r="I229" s="79"/>
      <c r="J229" s="61"/>
      <c r="K229" s="62">
        <f t="shared" si="15"/>
        <v>428947</v>
      </c>
      <c r="L229" s="63" t="str">
        <f t="shared" si="16"/>
        <v>OK</v>
      </c>
      <c r="M229" s="64" t="str">
        <f t="shared" si="13"/>
        <v>January</v>
      </c>
      <c r="N229" s="65">
        <f t="shared" si="14"/>
        <v>1900</v>
      </c>
    </row>
    <row r="230" spans="2:14" x14ac:dyDescent="0.25">
      <c r="B230" s="50" t="s">
        <v>834</v>
      </c>
      <c r="C230" s="51"/>
      <c r="D230" s="59"/>
      <c r="E230" s="82"/>
      <c r="F230" s="53"/>
      <c r="G230" s="60"/>
      <c r="H230" s="13"/>
      <c r="I230" s="79"/>
      <c r="J230" s="61"/>
      <c r="K230" s="62">
        <f t="shared" si="15"/>
        <v>428947</v>
      </c>
      <c r="L230" s="63" t="str">
        <f t="shared" si="16"/>
        <v>OK</v>
      </c>
      <c r="M230" s="64" t="str">
        <f t="shared" si="13"/>
        <v>January</v>
      </c>
      <c r="N230" s="65">
        <f t="shared" si="14"/>
        <v>1900</v>
      </c>
    </row>
    <row r="231" spans="2:14" x14ac:dyDescent="0.25">
      <c r="B231" s="50" t="s">
        <v>835</v>
      </c>
      <c r="C231" s="51"/>
      <c r="D231" s="59"/>
      <c r="E231" s="82"/>
      <c r="F231" s="53"/>
      <c r="G231" s="60"/>
      <c r="H231" s="13"/>
      <c r="I231" s="79"/>
      <c r="J231" s="61"/>
      <c r="K231" s="62">
        <f t="shared" si="15"/>
        <v>428947</v>
      </c>
      <c r="L231" s="63" t="str">
        <f t="shared" si="16"/>
        <v>OK</v>
      </c>
      <c r="M231" s="64" t="str">
        <f t="shared" si="13"/>
        <v>January</v>
      </c>
      <c r="N231" s="65">
        <f t="shared" si="14"/>
        <v>1900</v>
      </c>
    </row>
    <row r="232" spans="2:14" x14ac:dyDescent="0.25">
      <c r="B232" s="50" t="s">
        <v>836</v>
      </c>
      <c r="C232" s="51"/>
      <c r="D232" s="59"/>
      <c r="E232" s="82"/>
      <c r="F232" s="53"/>
      <c r="G232" s="60"/>
      <c r="H232" s="13"/>
      <c r="I232" s="79"/>
      <c r="J232" s="61"/>
      <c r="K232" s="62">
        <f t="shared" si="15"/>
        <v>428947</v>
      </c>
      <c r="L232" s="63" t="str">
        <f t="shared" si="16"/>
        <v>OK</v>
      </c>
      <c r="M232" s="64" t="str">
        <f t="shared" si="13"/>
        <v>January</v>
      </c>
      <c r="N232" s="65">
        <f t="shared" si="14"/>
        <v>1900</v>
      </c>
    </row>
    <row r="233" spans="2:14" x14ac:dyDescent="0.25">
      <c r="B233" s="50" t="s">
        <v>837</v>
      </c>
      <c r="C233" s="51"/>
      <c r="D233" s="59"/>
      <c r="E233" s="82"/>
      <c r="F233" s="53"/>
      <c r="G233" s="60"/>
      <c r="H233" s="13"/>
      <c r="I233" s="79"/>
      <c r="J233" s="61"/>
      <c r="K233" s="62">
        <f t="shared" si="15"/>
        <v>428947</v>
      </c>
      <c r="L233" s="63" t="str">
        <f t="shared" si="16"/>
        <v>OK</v>
      </c>
      <c r="M233" s="64" t="str">
        <f t="shared" si="13"/>
        <v>January</v>
      </c>
      <c r="N233" s="65">
        <f t="shared" si="14"/>
        <v>1900</v>
      </c>
    </row>
    <row r="234" spans="2:14" x14ac:dyDescent="0.25">
      <c r="B234" s="50" t="s">
        <v>838</v>
      </c>
      <c r="C234" s="51"/>
      <c r="D234" s="59"/>
      <c r="E234" s="82"/>
      <c r="F234" s="53"/>
      <c r="G234" s="60"/>
      <c r="H234" s="13"/>
      <c r="I234" s="79"/>
      <c r="J234" s="61"/>
      <c r="K234" s="62">
        <f t="shared" si="15"/>
        <v>428947</v>
      </c>
      <c r="L234" s="63" t="str">
        <f t="shared" si="16"/>
        <v>OK</v>
      </c>
      <c r="M234" s="64" t="str">
        <f t="shared" si="13"/>
        <v>January</v>
      </c>
      <c r="N234" s="65">
        <f t="shared" si="14"/>
        <v>1900</v>
      </c>
    </row>
    <row r="235" spans="2:14" x14ac:dyDescent="0.25">
      <c r="B235" s="50" t="s">
        <v>839</v>
      </c>
      <c r="C235" s="51"/>
      <c r="D235" s="59"/>
      <c r="E235" s="82"/>
      <c r="F235" s="53"/>
      <c r="G235" s="60"/>
      <c r="H235" s="13"/>
      <c r="I235" s="79"/>
      <c r="J235" s="61"/>
      <c r="K235" s="62">
        <f t="shared" si="15"/>
        <v>428947</v>
      </c>
      <c r="L235" s="63" t="str">
        <f t="shared" si="16"/>
        <v>OK</v>
      </c>
      <c r="M235" s="64" t="str">
        <f t="shared" si="13"/>
        <v>January</v>
      </c>
      <c r="N235" s="65">
        <f t="shared" si="14"/>
        <v>1900</v>
      </c>
    </row>
    <row r="236" spans="2:14" x14ac:dyDescent="0.25">
      <c r="B236" s="50" t="s">
        <v>840</v>
      </c>
      <c r="C236" s="51"/>
      <c r="D236" s="59"/>
      <c r="E236" s="82"/>
      <c r="F236" s="53"/>
      <c r="G236" s="60"/>
      <c r="H236" s="13"/>
      <c r="I236" s="79"/>
      <c r="J236" s="61"/>
      <c r="K236" s="62">
        <f t="shared" si="15"/>
        <v>428947</v>
      </c>
      <c r="L236" s="63" t="str">
        <f t="shared" si="16"/>
        <v>OK</v>
      </c>
      <c r="M236" s="64" t="str">
        <f t="shared" si="13"/>
        <v>January</v>
      </c>
      <c r="N236" s="65">
        <f t="shared" si="14"/>
        <v>1900</v>
      </c>
    </row>
    <row r="237" spans="2:14" x14ac:dyDescent="0.25">
      <c r="B237" s="50" t="s">
        <v>841</v>
      </c>
      <c r="C237" s="51"/>
      <c r="D237" s="59"/>
      <c r="E237" s="82"/>
      <c r="F237" s="53"/>
      <c r="G237" s="60"/>
      <c r="H237" s="13"/>
      <c r="I237" s="79"/>
      <c r="J237" s="61"/>
      <c r="K237" s="62">
        <f t="shared" si="15"/>
        <v>428947</v>
      </c>
      <c r="L237" s="63" t="str">
        <f t="shared" si="16"/>
        <v>OK</v>
      </c>
      <c r="M237" s="64" t="str">
        <f t="shared" si="13"/>
        <v>January</v>
      </c>
      <c r="N237" s="65">
        <f t="shared" si="14"/>
        <v>1900</v>
      </c>
    </row>
    <row r="238" spans="2:14" x14ac:dyDescent="0.25">
      <c r="B238" s="50" t="s">
        <v>842</v>
      </c>
      <c r="C238" s="51"/>
      <c r="D238" s="59"/>
      <c r="E238" s="82"/>
      <c r="F238" s="53"/>
      <c r="G238" s="60"/>
      <c r="H238" s="13"/>
      <c r="I238" s="79"/>
      <c r="J238" s="61"/>
      <c r="K238" s="62">
        <f t="shared" si="15"/>
        <v>428947</v>
      </c>
      <c r="L238" s="63" t="str">
        <f t="shared" si="16"/>
        <v>OK</v>
      </c>
      <c r="M238" s="64" t="str">
        <f t="shared" si="13"/>
        <v>January</v>
      </c>
      <c r="N238" s="65">
        <f t="shared" si="14"/>
        <v>1900</v>
      </c>
    </row>
    <row r="239" spans="2:14" x14ac:dyDescent="0.25">
      <c r="B239" s="50" t="s">
        <v>843</v>
      </c>
      <c r="C239" s="51"/>
      <c r="D239" s="59"/>
      <c r="E239" s="82"/>
      <c r="F239" s="53"/>
      <c r="G239" s="60"/>
      <c r="H239" s="13"/>
      <c r="I239" s="79"/>
      <c r="J239" s="61"/>
      <c r="K239" s="62">
        <f t="shared" si="15"/>
        <v>428947</v>
      </c>
      <c r="L239" s="63" t="str">
        <f t="shared" si="16"/>
        <v>OK</v>
      </c>
      <c r="M239" s="64" t="str">
        <f t="shared" si="13"/>
        <v>January</v>
      </c>
      <c r="N239" s="65">
        <f t="shared" si="14"/>
        <v>1900</v>
      </c>
    </row>
    <row r="240" spans="2:14" x14ac:dyDescent="0.25">
      <c r="B240" s="50" t="s">
        <v>844</v>
      </c>
      <c r="C240" s="51"/>
      <c r="D240" s="59"/>
      <c r="E240" s="82"/>
      <c r="F240" s="53"/>
      <c r="G240" s="60"/>
      <c r="H240" s="13"/>
      <c r="I240" s="79"/>
      <c r="J240" s="61"/>
      <c r="K240" s="62">
        <f t="shared" si="15"/>
        <v>428947</v>
      </c>
      <c r="L240" s="63" t="str">
        <f t="shared" si="16"/>
        <v>OK</v>
      </c>
      <c r="M240" s="64" t="str">
        <f t="shared" si="13"/>
        <v>January</v>
      </c>
      <c r="N240" s="65">
        <f t="shared" si="14"/>
        <v>1900</v>
      </c>
    </row>
    <row r="241" spans="2:14" x14ac:dyDescent="0.25">
      <c r="B241" s="50" t="s">
        <v>845</v>
      </c>
      <c r="C241" s="51"/>
      <c r="D241" s="59"/>
      <c r="E241" s="82"/>
      <c r="F241" s="53"/>
      <c r="G241" s="60"/>
      <c r="H241" s="13"/>
      <c r="I241" s="79"/>
      <c r="J241" s="61"/>
      <c r="K241" s="62">
        <f t="shared" si="15"/>
        <v>428947</v>
      </c>
      <c r="L241" s="63" t="str">
        <f t="shared" si="16"/>
        <v>OK</v>
      </c>
      <c r="M241" s="64" t="str">
        <f t="shared" si="13"/>
        <v>January</v>
      </c>
      <c r="N241" s="65">
        <f t="shared" si="14"/>
        <v>1900</v>
      </c>
    </row>
    <row r="242" spans="2:14" x14ac:dyDescent="0.25">
      <c r="B242" s="50" t="s">
        <v>846</v>
      </c>
      <c r="C242" s="51"/>
      <c r="D242" s="59"/>
      <c r="E242" s="82"/>
      <c r="F242" s="53"/>
      <c r="G242" s="60"/>
      <c r="H242" s="13"/>
      <c r="I242" s="79"/>
      <c r="J242" s="61"/>
      <c r="K242" s="62">
        <f t="shared" si="15"/>
        <v>428947</v>
      </c>
      <c r="L242" s="63" t="str">
        <f t="shared" si="16"/>
        <v>OK</v>
      </c>
      <c r="M242" s="64" t="str">
        <f t="shared" si="13"/>
        <v>January</v>
      </c>
      <c r="N242" s="65">
        <f t="shared" si="14"/>
        <v>1900</v>
      </c>
    </row>
    <row r="243" spans="2:14" x14ac:dyDescent="0.25">
      <c r="B243" s="50" t="s">
        <v>847</v>
      </c>
      <c r="C243" s="51"/>
      <c r="D243" s="59"/>
      <c r="E243" s="82"/>
      <c r="F243" s="53"/>
      <c r="G243" s="60"/>
      <c r="H243" s="13"/>
      <c r="I243" s="79"/>
      <c r="J243" s="61"/>
      <c r="K243" s="62">
        <f t="shared" si="15"/>
        <v>428947</v>
      </c>
      <c r="L243" s="63" t="str">
        <f t="shared" si="16"/>
        <v>OK</v>
      </c>
      <c r="M243" s="64" t="str">
        <f t="shared" si="13"/>
        <v>January</v>
      </c>
      <c r="N243" s="65">
        <f t="shared" si="14"/>
        <v>1900</v>
      </c>
    </row>
    <row r="244" spans="2:14" x14ac:dyDescent="0.25">
      <c r="B244" s="50" t="s">
        <v>848</v>
      </c>
      <c r="C244" s="51"/>
      <c r="D244" s="59"/>
      <c r="E244" s="82"/>
      <c r="F244" s="53"/>
      <c r="G244" s="60"/>
      <c r="H244" s="13"/>
      <c r="I244" s="79"/>
      <c r="J244" s="61"/>
      <c r="K244" s="62">
        <f t="shared" si="15"/>
        <v>428947</v>
      </c>
      <c r="L244" s="63" t="str">
        <f t="shared" si="16"/>
        <v>OK</v>
      </c>
      <c r="M244" s="64" t="str">
        <f t="shared" si="13"/>
        <v>January</v>
      </c>
      <c r="N244" s="65">
        <f t="shared" si="14"/>
        <v>1900</v>
      </c>
    </row>
    <row r="245" spans="2:14" x14ac:dyDescent="0.25">
      <c r="B245" s="50" t="s">
        <v>849</v>
      </c>
      <c r="C245" s="51"/>
      <c r="D245" s="59"/>
      <c r="E245" s="82"/>
      <c r="F245" s="53"/>
      <c r="G245" s="60"/>
      <c r="H245" s="13"/>
      <c r="I245" s="79"/>
      <c r="J245" s="61"/>
      <c r="K245" s="62">
        <f t="shared" si="15"/>
        <v>428947</v>
      </c>
      <c r="L245" s="63" t="str">
        <f t="shared" si="16"/>
        <v>OK</v>
      </c>
      <c r="M245" s="64" t="str">
        <f t="shared" si="13"/>
        <v>January</v>
      </c>
      <c r="N245" s="65">
        <f t="shared" si="14"/>
        <v>1900</v>
      </c>
    </row>
    <row r="246" spans="2:14" x14ac:dyDescent="0.25">
      <c r="B246" s="50" t="s">
        <v>850</v>
      </c>
      <c r="C246" s="51"/>
      <c r="D246" s="59"/>
      <c r="E246" s="82"/>
      <c r="F246" s="53"/>
      <c r="G246" s="60"/>
      <c r="H246" s="13"/>
      <c r="I246" s="79"/>
      <c r="J246" s="61"/>
      <c r="K246" s="62">
        <f t="shared" si="15"/>
        <v>428947</v>
      </c>
      <c r="L246" s="63" t="str">
        <f t="shared" si="16"/>
        <v>OK</v>
      </c>
      <c r="M246" s="64" t="str">
        <f t="shared" si="13"/>
        <v>January</v>
      </c>
      <c r="N246" s="65">
        <f t="shared" si="14"/>
        <v>1900</v>
      </c>
    </row>
    <row r="247" spans="2:14" x14ac:dyDescent="0.25">
      <c r="B247" s="50" t="s">
        <v>851</v>
      </c>
      <c r="C247" s="51"/>
      <c r="D247" s="59"/>
      <c r="E247" s="82"/>
      <c r="F247" s="53"/>
      <c r="G247" s="60"/>
      <c r="H247" s="13"/>
      <c r="I247" s="79"/>
      <c r="J247" s="61"/>
      <c r="K247" s="62">
        <f t="shared" si="15"/>
        <v>428947</v>
      </c>
      <c r="L247" s="63" t="str">
        <f t="shared" si="16"/>
        <v>OK</v>
      </c>
      <c r="M247" s="64" t="str">
        <f t="shared" si="13"/>
        <v>January</v>
      </c>
      <c r="N247" s="65">
        <f t="shared" si="14"/>
        <v>1900</v>
      </c>
    </row>
    <row r="248" spans="2:14" x14ac:dyDescent="0.25">
      <c r="B248" s="50" t="s">
        <v>852</v>
      </c>
      <c r="C248" s="51"/>
      <c r="D248" s="59"/>
      <c r="E248" s="82"/>
      <c r="F248" s="53"/>
      <c r="G248" s="60"/>
      <c r="H248" s="13"/>
      <c r="I248" s="79"/>
      <c r="J248" s="61"/>
      <c r="K248" s="62">
        <f t="shared" si="15"/>
        <v>428947</v>
      </c>
      <c r="L248" s="63" t="str">
        <f t="shared" si="16"/>
        <v>OK</v>
      </c>
      <c r="M248" s="64" t="str">
        <f t="shared" si="13"/>
        <v>January</v>
      </c>
      <c r="N248" s="65">
        <f t="shared" si="14"/>
        <v>1900</v>
      </c>
    </row>
    <row r="249" spans="2:14" x14ac:dyDescent="0.25">
      <c r="B249" s="50" t="s">
        <v>853</v>
      </c>
      <c r="C249" s="51"/>
      <c r="D249" s="59"/>
      <c r="E249" s="82"/>
      <c r="F249" s="53"/>
      <c r="G249" s="60"/>
      <c r="H249" s="13"/>
      <c r="I249" s="79"/>
      <c r="J249" s="61"/>
      <c r="K249" s="62">
        <f t="shared" si="15"/>
        <v>428947</v>
      </c>
      <c r="L249" s="63" t="str">
        <f t="shared" si="16"/>
        <v>OK</v>
      </c>
      <c r="M249" s="64" t="str">
        <f t="shared" si="13"/>
        <v>January</v>
      </c>
      <c r="N249" s="65">
        <f t="shared" si="14"/>
        <v>1900</v>
      </c>
    </row>
    <row r="250" spans="2:14" x14ac:dyDescent="0.25">
      <c r="B250" s="50" t="s">
        <v>854</v>
      </c>
      <c r="C250" s="51"/>
      <c r="D250" s="59"/>
      <c r="E250" s="82"/>
      <c r="F250" s="53"/>
      <c r="G250" s="60"/>
      <c r="H250" s="13"/>
      <c r="I250" s="79"/>
      <c r="J250" s="61"/>
      <c r="K250" s="62">
        <f t="shared" si="15"/>
        <v>428947</v>
      </c>
      <c r="L250" s="63" t="str">
        <f t="shared" si="16"/>
        <v>OK</v>
      </c>
      <c r="M250" s="64" t="str">
        <f t="shared" si="13"/>
        <v>January</v>
      </c>
      <c r="N250" s="65">
        <f t="shared" si="14"/>
        <v>1900</v>
      </c>
    </row>
    <row r="251" spans="2:14" x14ac:dyDescent="0.25">
      <c r="B251" s="50" t="s">
        <v>855</v>
      </c>
      <c r="C251" s="51"/>
      <c r="D251" s="59"/>
      <c r="E251" s="82"/>
      <c r="F251" s="53"/>
      <c r="G251" s="60"/>
      <c r="H251" s="13"/>
      <c r="I251" s="79"/>
      <c r="J251" s="61"/>
      <c r="K251" s="62">
        <f t="shared" si="15"/>
        <v>428947</v>
      </c>
      <c r="L251" s="63" t="str">
        <f t="shared" si="16"/>
        <v>OK</v>
      </c>
      <c r="M251" s="64" t="str">
        <f t="shared" si="13"/>
        <v>January</v>
      </c>
      <c r="N251" s="65">
        <f t="shared" si="14"/>
        <v>1900</v>
      </c>
    </row>
    <row r="252" spans="2:14" x14ac:dyDescent="0.25">
      <c r="B252" s="50" t="s">
        <v>856</v>
      </c>
      <c r="C252" s="51"/>
      <c r="D252" s="59"/>
      <c r="E252" s="82"/>
      <c r="F252" s="53"/>
      <c r="G252" s="60"/>
      <c r="H252" s="13"/>
      <c r="I252" s="79"/>
      <c r="J252" s="61"/>
      <c r="K252" s="62">
        <f t="shared" si="15"/>
        <v>428947</v>
      </c>
      <c r="L252" s="63" t="str">
        <f t="shared" si="16"/>
        <v>OK</v>
      </c>
      <c r="M252" s="64" t="str">
        <f t="shared" si="13"/>
        <v>January</v>
      </c>
      <c r="N252" s="65">
        <f t="shared" si="14"/>
        <v>1900</v>
      </c>
    </row>
    <row r="253" spans="2:14" x14ac:dyDescent="0.25">
      <c r="B253" s="50" t="s">
        <v>857</v>
      </c>
      <c r="C253" s="51"/>
      <c r="D253" s="59"/>
      <c r="E253" s="82"/>
      <c r="F253" s="53"/>
      <c r="G253" s="60"/>
      <c r="H253" s="13"/>
      <c r="I253" s="79"/>
      <c r="J253" s="61"/>
      <c r="K253" s="62">
        <f t="shared" si="15"/>
        <v>428947</v>
      </c>
      <c r="L253" s="63" t="str">
        <f t="shared" si="16"/>
        <v>OK</v>
      </c>
      <c r="M253" s="64" t="str">
        <f t="shared" si="13"/>
        <v>January</v>
      </c>
      <c r="N253" s="65">
        <f t="shared" si="14"/>
        <v>1900</v>
      </c>
    </row>
    <row r="254" spans="2:14" x14ac:dyDescent="0.25">
      <c r="B254" s="50" t="s">
        <v>858</v>
      </c>
      <c r="C254" s="51"/>
      <c r="D254" s="59"/>
      <c r="E254" s="82"/>
      <c r="F254" s="53"/>
      <c r="G254" s="60"/>
      <c r="H254" s="13"/>
      <c r="I254" s="79"/>
      <c r="J254" s="61"/>
      <c r="K254" s="62">
        <f t="shared" si="15"/>
        <v>428947</v>
      </c>
      <c r="L254" s="63" t="str">
        <f t="shared" si="16"/>
        <v>OK</v>
      </c>
      <c r="M254" s="64" t="str">
        <f t="shared" si="13"/>
        <v>January</v>
      </c>
      <c r="N254" s="65">
        <f t="shared" si="14"/>
        <v>1900</v>
      </c>
    </row>
    <row r="255" spans="2:14" x14ac:dyDescent="0.25">
      <c r="B255" s="50" t="s">
        <v>859</v>
      </c>
      <c r="C255" s="51"/>
      <c r="D255" s="59"/>
      <c r="E255" s="82"/>
      <c r="F255" s="53"/>
      <c r="G255" s="60"/>
      <c r="H255" s="13"/>
      <c r="I255" s="79"/>
      <c r="J255" s="61"/>
      <c r="K255" s="62">
        <f t="shared" si="15"/>
        <v>428947</v>
      </c>
      <c r="L255" s="63" t="str">
        <f t="shared" si="16"/>
        <v>OK</v>
      </c>
      <c r="M255" s="64" t="str">
        <f t="shared" si="13"/>
        <v>January</v>
      </c>
      <c r="N255" s="65">
        <f t="shared" si="14"/>
        <v>1900</v>
      </c>
    </row>
    <row r="256" spans="2:14" x14ac:dyDescent="0.25">
      <c r="B256" s="50" t="s">
        <v>860</v>
      </c>
      <c r="C256" s="51"/>
      <c r="D256" s="59"/>
      <c r="E256" s="82"/>
      <c r="F256" s="53"/>
      <c r="G256" s="60"/>
      <c r="H256" s="13"/>
      <c r="I256" s="79"/>
      <c r="J256" s="61"/>
      <c r="K256" s="62">
        <f t="shared" si="15"/>
        <v>428947</v>
      </c>
      <c r="L256" s="63" t="str">
        <f t="shared" si="16"/>
        <v>OK</v>
      </c>
      <c r="M256" s="64" t="str">
        <f t="shared" si="13"/>
        <v>January</v>
      </c>
      <c r="N256" s="65">
        <f t="shared" si="14"/>
        <v>1900</v>
      </c>
    </row>
    <row r="257" spans="2:14" x14ac:dyDescent="0.25">
      <c r="B257" s="50" t="s">
        <v>861</v>
      </c>
      <c r="C257" s="51"/>
      <c r="D257" s="59"/>
      <c r="E257" s="82"/>
      <c r="F257" s="53"/>
      <c r="G257" s="60"/>
      <c r="H257" s="13"/>
      <c r="I257" s="79"/>
      <c r="J257" s="61"/>
      <c r="K257" s="62">
        <f t="shared" si="15"/>
        <v>428947</v>
      </c>
      <c r="L257" s="63" t="str">
        <f t="shared" si="16"/>
        <v>OK</v>
      </c>
      <c r="M257" s="64" t="str">
        <f t="shared" si="13"/>
        <v>January</v>
      </c>
      <c r="N257" s="65">
        <f t="shared" si="14"/>
        <v>1900</v>
      </c>
    </row>
    <row r="258" spans="2:14" x14ac:dyDescent="0.25">
      <c r="B258" s="50" t="s">
        <v>862</v>
      </c>
      <c r="C258" s="51"/>
      <c r="D258" s="59"/>
      <c r="E258" s="82"/>
      <c r="F258" s="53"/>
      <c r="G258" s="60"/>
      <c r="H258" s="13"/>
      <c r="I258" s="79"/>
      <c r="J258" s="61"/>
      <c r="K258" s="62">
        <f t="shared" si="15"/>
        <v>428947</v>
      </c>
      <c r="L258" s="63" t="str">
        <f t="shared" si="16"/>
        <v>OK</v>
      </c>
      <c r="M258" s="64" t="str">
        <f t="shared" si="13"/>
        <v>January</v>
      </c>
      <c r="N258" s="65">
        <f t="shared" si="14"/>
        <v>1900</v>
      </c>
    </row>
    <row r="259" spans="2:14" x14ac:dyDescent="0.25">
      <c r="B259" s="50" t="s">
        <v>863</v>
      </c>
      <c r="C259" s="51"/>
      <c r="D259" s="59"/>
      <c r="E259" s="82"/>
      <c r="F259" s="53"/>
      <c r="G259" s="60"/>
      <c r="H259" s="13"/>
      <c r="I259" s="79"/>
      <c r="J259" s="61"/>
      <c r="K259" s="62">
        <f t="shared" si="15"/>
        <v>428947</v>
      </c>
      <c r="L259" s="63" t="str">
        <f t="shared" si="16"/>
        <v>OK</v>
      </c>
      <c r="M259" s="64" t="str">
        <f t="shared" si="13"/>
        <v>January</v>
      </c>
      <c r="N259" s="65">
        <f t="shared" si="14"/>
        <v>1900</v>
      </c>
    </row>
    <row r="260" spans="2:14" x14ac:dyDescent="0.25">
      <c r="B260" s="50" t="s">
        <v>864</v>
      </c>
      <c r="C260" s="51"/>
      <c r="D260" s="59"/>
      <c r="E260" s="82"/>
      <c r="F260" s="53"/>
      <c r="G260" s="60"/>
      <c r="H260" s="13"/>
      <c r="I260" s="79"/>
      <c r="J260" s="61"/>
      <c r="K260" s="62">
        <f t="shared" si="15"/>
        <v>428947</v>
      </c>
      <c r="L260" s="63" t="str">
        <f t="shared" si="16"/>
        <v>OK</v>
      </c>
      <c r="M260" s="64" t="str">
        <f t="shared" si="13"/>
        <v>January</v>
      </c>
      <c r="N260" s="65">
        <f t="shared" si="14"/>
        <v>1900</v>
      </c>
    </row>
    <row r="261" spans="2:14" x14ac:dyDescent="0.25">
      <c r="B261" s="50" t="s">
        <v>865</v>
      </c>
      <c r="C261" s="51"/>
      <c r="D261" s="59"/>
      <c r="E261" s="82"/>
      <c r="F261" s="53"/>
      <c r="G261" s="60"/>
      <c r="H261" s="13"/>
      <c r="I261" s="79"/>
      <c r="J261" s="61"/>
      <c r="K261" s="62">
        <f t="shared" si="15"/>
        <v>428947</v>
      </c>
      <c r="L261" s="63" t="str">
        <f t="shared" si="16"/>
        <v>OK</v>
      </c>
      <c r="M261" s="64" t="str">
        <f t="shared" si="13"/>
        <v>January</v>
      </c>
      <c r="N261" s="65">
        <f t="shared" si="14"/>
        <v>1900</v>
      </c>
    </row>
    <row r="262" spans="2:14" x14ac:dyDescent="0.25">
      <c r="B262" s="50" t="s">
        <v>866</v>
      </c>
      <c r="C262" s="51"/>
      <c r="D262" s="59"/>
      <c r="E262" s="82"/>
      <c r="F262" s="53"/>
      <c r="G262" s="60"/>
      <c r="H262" s="13"/>
      <c r="I262" s="79"/>
      <c r="J262" s="61"/>
      <c r="K262" s="62">
        <f t="shared" si="15"/>
        <v>428947</v>
      </c>
      <c r="L262" s="63" t="str">
        <f t="shared" si="16"/>
        <v>OK</v>
      </c>
      <c r="M262" s="64" t="str">
        <f t="shared" si="13"/>
        <v>January</v>
      </c>
      <c r="N262" s="65">
        <f t="shared" si="14"/>
        <v>1900</v>
      </c>
    </row>
    <row r="263" spans="2:14" x14ac:dyDescent="0.25">
      <c r="B263" s="50" t="s">
        <v>867</v>
      </c>
      <c r="C263" s="51"/>
      <c r="D263" s="59"/>
      <c r="E263" s="82"/>
      <c r="F263" s="53"/>
      <c r="G263" s="60"/>
      <c r="H263" s="13"/>
      <c r="I263" s="79"/>
      <c r="J263" s="61"/>
      <c r="K263" s="62">
        <f t="shared" si="15"/>
        <v>428947</v>
      </c>
      <c r="L263" s="63" t="str">
        <f t="shared" si="16"/>
        <v>OK</v>
      </c>
      <c r="M263" s="64" t="str">
        <f t="shared" si="13"/>
        <v>January</v>
      </c>
      <c r="N263" s="65">
        <f t="shared" si="14"/>
        <v>1900</v>
      </c>
    </row>
    <row r="264" spans="2:14" x14ac:dyDescent="0.25">
      <c r="B264" s="50" t="s">
        <v>868</v>
      </c>
      <c r="C264" s="51"/>
      <c r="D264" s="59"/>
      <c r="E264" s="82"/>
      <c r="F264" s="53"/>
      <c r="G264" s="60"/>
      <c r="H264" s="13"/>
      <c r="I264" s="79"/>
      <c r="J264" s="61"/>
      <c r="K264" s="62">
        <f t="shared" si="15"/>
        <v>428947</v>
      </c>
      <c r="L264" s="63" t="str">
        <f t="shared" si="16"/>
        <v>OK</v>
      </c>
      <c r="M264" s="64" t="str">
        <f t="shared" si="13"/>
        <v>January</v>
      </c>
      <c r="N264" s="65">
        <f t="shared" si="14"/>
        <v>1900</v>
      </c>
    </row>
    <row r="265" spans="2:14" x14ac:dyDescent="0.25">
      <c r="B265" s="50" t="s">
        <v>869</v>
      </c>
      <c r="C265" s="51"/>
      <c r="D265" s="59"/>
      <c r="E265" s="82"/>
      <c r="F265" s="53"/>
      <c r="G265" s="60"/>
      <c r="H265" s="13"/>
      <c r="I265" s="79"/>
      <c r="J265" s="61"/>
      <c r="K265" s="62">
        <f t="shared" si="15"/>
        <v>428947</v>
      </c>
      <c r="L265" s="63" t="str">
        <f t="shared" si="16"/>
        <v>OK</v>
      </c>
      <c r="M265" s="64" t="str">
        <f t="shared" si="13"/>
        <v>January</v>
      </c>
      <c r="N265" s="65">
        <f t="shared" si="14"/>
        <v>1900</v>
      </c>
    </row>
    <row r="266" spans="2:14" x14ac:dyDescent="0.25">
      <c r="B266" s="50" t="s">
        <v>870</v>
      </c>
      <c r="C266" s="51"/>
      <c r="D266" s="59"/>
      <c r="E266" s="82"/>
      <c r="F266" s="53"/>
      <c r="G266" s="60"/>
      <c r="H266" s="13"/>
      <c r="I266" s="79"/>
      <c r="J266" s="61"/>
      <c r="K266" s="62">
        <f t="shared" si="15"/>
        <v>428947</v>
      </c>
      <c r="L266" s="63" t="str">
        <f t="shared" si="16"/>
        <v>OK</v>
      </c>
      <c r="M266" s="64" t="str">
        <f t="shared" si="13"/>
        <v>January</v>
      </c>
      <c r="N266" s="65">
        <f t="shared" si="14"/>
        <v>1900</v>
      </c>
    </row>
    <row r="267" spans="2:14" x14ac:dyDescent="0.25">
      <c r="B267" s="50" t="s">
        <v>871</v>
      </c>
      <c r="C267" s="51"/>
      <c r="D267" s="59"/>
      <c r="E267" s="82"/>
      <c r="F267" s="53"/>
      <c r="G267" s="60"/>
      <c r="H267" s="13"/>
      <c r="I267" s="79"/>
      <c r="J267" s="61"/>
      <c r="K267" s="62">
        <f t="shared" si="15"/>
        <v>428947</v>
      </c>
      <c r="L267" s="63" t="str">
        <f t="shared" si="16"/>
        <v>OK</v>
      </c>
      <c r="M267" s="64" t="str">
        <f t="shared" ref="M267:M330" si="17">TEXT(C267,"mmmm")</f>
        <v>January</v>
      </c>
      <c r="N267" s="65">
        <f t="shared" ref="N267:N330" si="18">YEAR(C267)</f>
        <v>1900</v>
      </c>
    </row>
    <row r="268" spans="2:14" x14ac:dyDescent="0.25">
      <c r="B268" s="50" t="s">
        <v>872</v>
      </c>
      <c r="C268" s="51"/>
      <c r="D268" s="59"/>
      <c r="E268" s="82"/>
      <c r="F268" s="53"/>
      <c r="G268" s="60"/>
      <c r="H268" s="13"/>
      <c r="I268" s="79"/>
      <c r="J268" s="61"/>
      <c r="K268" s="62">
        <f t="shared" ref="K268:K331" si="19">($K267+$F268)-$G268</f>
        <v>428947</v>
      </c>
      <c r="L268" s="63" t="str">
        <f t="shared" ref="L268:L331" si="20">IF(AND(F268&lt;&gt;"",G268&lt;&gt;""),"ERROR","OK")</f>
        <v>OK</v>
      </c>
      <c r="M268" s="64" t="str">
        <f t="shared" si="17"/>
        <v>January</v>
      </c>
      <c r="N268" s="65">
        <f t="shared" si="18"/>
        <v>1900</v>
      </c>
    </row>
    <row r="269" spans="2:14" x14ac:dyDescent="0.25">
      <c r="B269" s="50" t="s">
        <v>873</v>
      </c>
      <c r="C269" s="51"/>
      <c r="D269" s="59"/>
      <c r="E269" s="82"/>
      <c r="F269" s="53"/>
      <c r="G269" s="60"/>
      <c r="H269" s="13"/>
      <c r="I269" s="79"/>
      <c r="J269" s="61"/>
      <c r="K269" s="62">
        <f t="shared" si="19"/>
        <v>428947</v>
      </c>
      <c r="L269" s="63" t="str">
        <f t="shared" si="20"/>
        <v>OK</v>
      </c>
      <c r="M269" s="64" t="str">
        <f t="shared" si="17"/>
        <v>January</v>
      </c>
      <c r="N269" s="65">
        <f t="shared" si="18"/>
        <v>1900</v>
      </c>
    </row>
    <row r="270" spans="2:14" x14ac:dyDescent="0.25">
      <c r="B270" s="50" t="s">
        <v>874</v>
      </c>
      <c r="C270" s="51"/>
      <c r="D270" s="59"/>
      <c r="E270" s="82"/>
      <c r="F270" s="53"/>
      <c r="G270" s="60"/>
      <c r="H270" s="13"/>
      <c r="I270" s="79"/>
      <c r="J270" s="61"/>
      <c r="K270" s="62">
        <f t="shared" si="19"/>
        <v>428947</v>
      </c>
      <c r="L270" s="63" t="str">
        <f t="shared" si="20"/>
        <v>OK</v>
      </c>
      <c r="M270" s="64" t="str">
        <f t="shared" si="17"/>
        <v>January</v>
      </c>
      <c r="N270" s="65">
        <f t="shared" si="18"/>
        <v>1900</v>
      </c>
    </row>
    <row r="271" spans="2:14" x14ac:dyDescent="0.25">
      <c r="B271" s="50" t="s">
        <v>875</v>
      </c>
      <c r="C271" s="51"/>
      <c r="D271" s="59"/>
      <c r="E271" s="82"/>
      <c r="F271" s="53"/>
      <c r="G271" s="60"/>
      <c r="H271" s="13"/>
      <c r="I271" s="79"/>
      <c r="J271" s="61"/>
      <c r="K271" s="62">
        <f t="shared" si="19"/>
        <v>428947</v>
      </c>
      <c r="L271" s="63" t="str">
        <f t="shared" si="20"/>
        <v>OK</v>
      </c>
      <c r="M271" s="64" t="str">
        <f t="shared" si="17"/>
        <v>January</v>
      </c>
      <c r="N271" s="65">
        <f t="shared" si="18"/>
        <v>1900</v>
      </c>
    </row>
    <row r="272" spans="2:14" x14ac:dyDescent="0.25">
      <c r="B272" s="50" t="s">
        <v>876</v>
      </c>
      <c r="C272" s="51"/>
      <c r="D272" s="59"/>
      <c r="E272" s="82"/>
      <c r="F272" s="53"/>
      <c r="G272" s="60"/>
      <c r="H272" s="13"/>
      <c r="I272" s="79"/>
      <c r="J272" s="61"/>
      <c r="K272" s="62">
        <f t="shared" si="19"/>
        <v>428947</v>
      </c>
      <c r="L272" s="63" t="str">
        <f t="shared" si="20"/>
        <v>OK</v>
      </c>
      <c r="M272" s="64" t="str">
        <f t="shared" si="17"/>
        <v>January</v>
      </c>
      <c r="N272" s="65">
        <f t="shared" si="18"/>
        <v>1900</v>
      </c>
    </row>
    <row r="273" spans="2:14" x14ac:dyDescent="0.25">
      <c r="B273" s="50" t="s">
        <v>877</v>
      </c>
      <c r="C273" s="51"/>
      <c r="D273" s="59"/>
      <c r="E273" s="82"/>
      <c r="F273" s="53"/>
      <c r="G273" s="60"/>
      <c r="H273" s="13"/>
      <c r="I273" s="79"/>
      <c r="J273" s="61"/>
      <c r="K273" s="62">
        <f t="shared" si="19"/>
        <v>428947</v>
      </c>
      <c r="L273" s="63" t="str">
        <f t="shared" si="20"/>
        <v>OK</v>
      </c>
      <c r="M273" s="64" t="str">
        <f t="shared" si="17"/>
        <v>January</v>
      </c>
      <c r="N273" s="65">
        <f t="shared" si="18"/>
        <v>1900</v>
      </c>
    </row>
    <row r="274" spans="2:14" x14ac:dyDescent="0.25">
      <c r="B274" s="50" t="s">
        <v>878</v>
      </c>
      <c r="C274" s="51"/>
      <c r="D274" s="59"/>
      <c r="E274" s="82"/>
      <c r="F274" s="53"/>
      <c r="G274" s="60"/>
      <c r="H274" s="13"/>
      <c r="I274" s="79"/>
      <c r="J274" s="61"/>
      <c r="K274" s="62">
        <f t="shared" si="19"/>
        <v>428947</v>
      </c>
      <c r="L274" s="63" t="str">
        <f t="shared" si="20"/>
        <v>OK</v>
      </c>
      <c r="M274" s="64" t="str">
        <f t="shared" si="17"/>
        <v>January</v>
      </c>
      <c r="N274" s="65">
        <f t="shared" si="18"/>
        <v>1900</v>
      </c>
    </row>
    <row r="275" spans="2:14" x14ac:dyDescent="0.25">
      <c r="B275" s="50" t="s">
        <v>879</v>
      </c>
      <c r="C275" s="51"/>
      <c r="D275" s="59"/>
      <c r="E275" s="82"/>
      <c r="F275" s="53"/>
      <c r="G275" s="60"/>
      <c r="H275" s="13"/>
      <c r="I275" s="79"/>
      <c r="J275" s="61"/>
      <c r="K275" s="62">
        <f t="shared" si="19"/>
        <v>428947</v>
      </c>
      <c r="L275" s="63" t="str">
        <f t="shared" si="20"/>
        <v>OK</v>
      </c>
      <c r="M275" s="64" t="str">
        <f t="shared" si="17"/>
        <v>January</v>
      </c>
      <c r="N275" s="65">
        <f t="shared" si="18"/>
        <v>1900</v>
      </c>
    </row>
    <row r="276" spans="2:14" x14ac:dyDescent="0.25">
      <c r="B276" s="50" t="s">
        <v>880</v>
      </c>
      <c r="C276" s="51"/>
      <c r="D276" s="59"/>
      <c r="E276" s="82"/>
      <c r="F276" s="53"/>
      <c r="G276" s="60"/>
      <c r="H276" s="13"/>
      <c r="I276" s="79"/>
      <c r="J276" s="61"/>
      <c r="K276" s="62">
        <f t="shared" si="19"/>
        <v>428947</v>
      </c>
      <c r="L276" s="63" t="str">
        <f t="shared" si="20"/>
        <v>OK</v>
      </c>
      <c r="M276" s="64" t="str">
        <f t="shared" si="17"/>
        <v>January</v>
      </c>
      <c r="N276" s="65">
        <f t="shared" si="18"/>
        <v>1900</v>
      </c>
    </row>
    <row r="277" spans="2:14" x14ac:dyDescent="0.25">
      <c r="B277" s="50" t="s">
        <v>881</v>
      </c>
      <c r="C277" s="51"/>
      <c r="D277" s="59"/>
      <c r="E277" s="82"/>
      <c r="F277" s="53"/>
      <c r="G277" s="60"/>
      <c r="H277" s="13"/>
      <c r="I277" s="79"/>
      <c r="J277" s="61"/>
      <c r="K277" s="62">
        <f t="shared" si="19"/>
        <v>428947</v>
      </c>
      <c r="L277" s="63" t="str">
        <f t="shared" si="20"/>
        <v>OK</v>
      </c>
      <c r="M277" s="64" t="str">
        <f t="shared" si="17"/>
        <v>January</v>
      </c>
      <c r="N277" s="65">
        <f t="shared" si="18"/>
        <v>1900</v>
      </c>
    </row>
    <row r="278" spans="2:14" x14ac:dyDescent="0.25">
      <c r="B278" s="50" t="s">
        <v>882</v>
      </c>
      <c r="C278" s="51"/>
      <c r="D278" s="59"/>
      <c r="E278" s="82"/>
      <c r="F278" s="53"/>
      <c r="G278" s="60"/>
      <c r="H278" s="13"/>
      <c r="I278" s="79"/>
      <c r="J278" s="61"/>
      <c r="K278" s="62">
        <f t="shared" si="19"/>
        <v>428947</v>
      </c>
      <c r="L278" s="63" t="str">
        <f t="shared" si="20"/>
        <v>OK</v>
      </c>
      <c r="M278" s="64" t="str">
        <f t="shared" si="17"/>
        <v>January</v>
      </c>
      <c r="N278" s="65">
        <f t="shared" si="18"/>
        <v>1900</v>
      </c>
    </row>
    <row r="279" spans="2:14" x14ac:dyDescent="0.25">
      <c r="B279" s="50" t="s">
        <v>883</v>
      </c>
      <c r="C279" s="51"/>
      <c r="D279" s="59"/>
      <c r="E279" s="82"/>
      <c r="F279" s="53"/>
      <c r="G279" s="60"/>
      <c r="H279" s="13"/>
      <c r="I279" s="79"/>
      <c r="J279" s="61"/>
      <c r="K279" s="62">
        <f t="shared" si="19"/>
        <v>428947</v>
      </c>
      <c r="L279" s="63" t="str">
        <f t="shared" si="20"/>
        <v>OK</v>
      </c>
      <c r="M279" s="64" t="str">
        <f t="shared" si="17"/>
        <v>January</v>
      </c>
      <c r="N279" s="65">
        <f t="shared" si="18"/>
        <v>1900</v>
      </c>
    </row>
    <row r="280" spans="2:14" x14ac:dyDescent="0.25">
      <c r="B280" s="50" t="s">
        <v>884</v>
      </c>
      <c r="C280" s="51"/>
      <c r="D280" s="59"/>
      <c r="E280" s="82"/>
      <c r="F280" s="53"/>
      <c r="G280" s="60"/>
      <c r="H280" s="13"/>
      <c r="I280" s="79"/>
      <c r="J280" s="61"/>
      <c r="K280" s="62">
        <f t="shared" si="19"/>
        <v>428947</v>
      </c>
      <c r="L280" s="63" t="str">
        <f t="shared" si="20"/>
        <v>OK</v>
      </c>
      <c r="M280" s="64" t="str">
        <f t="shared" si="17"/>
        <v>January</v>
      </c>
      <c r="N280" s="65">
        <f t="shared" si="18"/>
        <v>1900</v>
      </c>
    </row>
    <row r="281" spans="2:14" x14ac:dyDescent="0.25">
      <c r="B281" s="50" t="s">
        <v>885</v>
      </c>
      <c r="C281" s="51"/>
      <c r="D281" s="59"/>
      <c r="E281" s="82"/>
      <c r="F281" s="53"/>
      <c r="G281" s="60"/>
      <c r="H281" s="13"/>
      <c r="I281" s="79"/>
      <c r="J281" s="61"/>
      <c r="K281" s="62">
        <f t="shared" si="19"/>
        <v>428947</v>
      </c>
      <c r="L281" s="63" t="str">
        <f t="shared" si="20"/>
        <v>OK</v>
      </c>
      <c r="M281" s="64" t="str">
        <f t="shared" si="17"/>
        <v>January</v>
      </c>
      <c r="N281" s="65">
        <f t="shared" si="18"/>
        <v>1900</v>
      </c>
    </row>
    <row r="282" spans="2:14" x14ac:dyDescent="0.25">
      <c r="B282" s="50" t="s">
        <v>886</v>
      </c>
      <c r="C282" s="51"/>
      <c r="D282" s="59"/>
      <c r="E282" s="82"/>
      <c r="F282" s="53"/>
      <c r="G282" s="60"/>
      <c r="H282" s="13"/>
      <c r="I282" s="79"/>
      <c r="J282" s="61"/>
      <c r="K282" s="62">
        <f t="shared" si="19"/>
        <v>428947</v>
      </c>
      <c r="L282" s="63" t="str">
        <f t="shared" si="20"/>
        <v>OK</v>
      </c>
      <c r="M282" s="64" t="str">
        <f t="shared" si="17"/>
        <v>January</v>
      </c>
      <c r="N282" s="65">
        <f t="shared" si="18"/>
        <v>1900</v>
      </c>
    </row>
    <row r="283" spans="2:14" x14ac:dyDescent="0.25">
      <c r="B283" s="50" t="s">
        <v>887</v>
      </c>
      <c r="C283" s="51"/>
      <c r="D283" s="59"/>
      <c r="E283" s="82"/>
      <c r="F283" s="53"/>
      <c r="G283" s="60"/>
      <c r="H283" s="13"/>
      <c r="I283" s="79"/>
      <c r="J283" s="61"/>
      <c r="K283" s="62">
        <f t="shared" si="19"/>
        <v>428947</v>
      </c>
      <c r="L283" s="63" t="str">
        <f t="shared" si="20"/>
        <v>OK</v>
      </c>
      <c r="M283" s="64" t="str">
        <f t="shared" si="17"/>
        <v>January</v>
      </c>
      <c r="N283" s="65">
        <f t="shared" si="18"/>
        <v>1900</v>
      </c>
    </row>
    <row r="284" spans="2:14" x14ac:dyDescent="0.25">
      <c r="B284" s="50" t="s">
        <v>888</v>
      </c>
      <c r="C284" s="51"/>
      <c r="D284" s="59"/>
      <c r="E284" s="82"/>
      <c r="F284" s="53"/>
      <c r="G284" s="60"/>
      <c r="H284" s="13"/>
      <c r="I284" s="79"/>
      <c r="J284" s="61"/>
      <c r="K284" s="62">
        <f t="shared" si="19"/>
        <v>428947</v>
      </c>
      <c r="L284" s="63" t="str">
        <f t="shared" si="20"/>
        <v>OK</v>
      </c>
      <c r="M284" s="64" t="str">
        <f t="shared" si="17"/>
        <v>January</v>
      </c>
      <c r="N284" s="65">
        <f t="shared" si="18"/>
        <v>1900</v>
      </c>
    </row>
    <row r="285" spans="2:14" x14ac:dyDescent="0.25">
      <c r="B285" s="50" t="s">
        <v>889</v>
      </c>
      <c r="C285" s="51"/>
      <c r="D285" s="59"/>
      <c r="E285" s="82"/>
      <c r="F285" s="53"/>
      <c r="G285" s="60"/>
      <c r="H285" s="13"/>
      <c r="I285" s="79"/>
      <c r="J285" s="61"/>
      <c r="K285" s="62">
        <f t="shared" si="19"/>
        <v>428947</v>
      </c>
      <c r="L285" s="63" t="str">
        <f t="shared" si="20"/>
        <v>OK</v>
      </c>
      <c r="M285" s="64" t="str">
        <f t="shared" si="17"/>
        <v>January</v>
      </c>
      <c r="N285" s="65">
        <f t="shared" si="18"/>
        <v>1900</v>
      </c>
    </row>
    <row r="286" spans="2:14" x14ac:dyDescent="0.25">
      <c r="B286" s="50" t="s">
        <v>890</v>
      </c>
      <c r="C286" s="51"/>
      <c r="D286" s="59"/>
      <c r="E286" s="82"/>
      <c r="F286" s="53"/>
      <c r="G286" s="60"/>
      <c r="H286" s="13"/>
      <c r="I286" s="79"/>
      <c r="J286" s="61"/>
      <c r="K286" s="62">
        <f t="shared" si="19"/>
        <v>428947</v>
      </c>
      <c r="L286" s="63" t="str">
        <f t="shared" si="20"/>
        <v>OK</v>
      </c>
      <c r="M286" s="64" t="str">
        <f t="shared" si="17"/>
        <v>January</v>
      </c>
      <c r="N286" s="65">
        <f t="shared" si="18"/>
        <v>1900</v>
      </c>
    </row>
    <row r="287" spans="2:14" x14ac:dyDescent="0.25">
      <c r="B287" s="50" t="s">
        <v>891</v>
      </c>
      <c r="C287" s="51"/>
      <c r="D287" s="59"/>
      <c r="E287" s="82"/>
      <c r="F287" s="53"/>
      <c r="G287" s="60"/>
      <c r="H287" s="13"/>
      <c r="I287" s="79"/>
      <c r="J287" s="61"/>
      <c r="K287" s="62">
        <f t="shared" si="19"/>
        <v>428947</v>
      </c>
      <c r="L287" s="63" t="str">
        <f t="shared" si="20"/>
        <v>OK</v>
      </c>
      <c r="M287" s="64" t="str">
        <f t="shared" si="17"/>
        <v>January</v>
      </c>
      <c r="N287" s="65">
        <f t="shared" si="18"/>
        <v>1900</v>
      </c>
    </row>
    <row r="288" spans="2:14" x14ac:dyDescent="0.25">
      <c r="B288" s="50" t="s">
        <v>892</v>
      </c>
      <c r="C288" s="51"/>
      <c r="D288" s="59"/>
      <c r="E288" s="82"/>
      <c r="F288" s="53"/>
      <c r="G288" s="60"/>
      <c r="H288" s="13"/>
      <c r="I288" s="79"/>
      <c r="J288" s="61"/>
      <c r="K288" s="62">
        <f t="shared" si="19"/>
        <v>428947</v>
      </c>
      <c r="L288" s="63" t="str">
        <f t="shared" si="20"/>
        <v>OK</v>
      </c>
      <c r="M288" s="64" t="str">
        <f t="shared" si="17"/>
        <v>January</v>
      </c>
      <c r="N288" s="65">
        <f t="shared" si="18"/>
        <v>1900</v>
      </c>
    </row>
    <row r="289" spans="2:14" x14ac:dyDescent="0.25">
      <c r="B289" s="50" t="s">
        <v>893</v>
      </c>
      <c r="C289" s="51"/>
      <c r="D289" s="59"/>
      <c r="E289" s="82"/>
      <c r="F289" s="53"/>
      <c r="G289" s="60"/>
      <c r="H289" s="13"/>
      <c r="I289" s="79"/>
      <c r="J289" s="61"/>
      <c r="K289" s="62">
        <f t="shared" si="19"/>
        <v>428947</v>
      </c>
      <c r="L289" s="63" t="str">
        <f t="shared" si="20"/>
        <v>OK</v>
      </c>
      <c r="M289" s="64" t="str">
        <f t="shared" si="17"/>
        <v>January</v>
      </c>
      <c r="N289" s="65">
        <f t="shared" si="18"/>
        <v>1900</v>
      </c>
    </row>
    <row r="290" spans="2:14" x14ac:dyDescent="0.25">
      <c r="B290" s="50" t="s">
        <v>894</v>
      </c>
      <c r="C290" s="51"/>
      <c r="D290" s="59"/>
      <c r="E290" s="82"/>
      <c r="F290" s="53"/>
      <c r="G290" s="60"/>
      <c r="H290" s="13"/>
      <c r="I290" s="79"/>
      <c r="J290" s="61"/>
      <c r="K290" s="62">
        <f t="shared" si="19"/>
        <v>428947</v>
      </c>
      <c r="L290" s="63" t="str">
        <f t="shared" si="20"/>
        <v>OK</v>
      </c>
      <c r="M290" s="64" t="str">
        <f t="shared" si="17"/>
        <v>January</v>
      </c>
      <c r="N290" s="65">
        <f t="shared" si="18"/>
        <v>1900</v>
      </c>
    </row>
    <row r="291" spans="2:14" x14ac:dyDescent="0.25">
      <c r="B291" s="50" t="s">
        <v>895</v>
      </c>
      <c r="C291" s="51"/>
      <c r="D291" s="59"/>
      <c r="E291" s="82"/>
      <c r="F291" s="53"/>
      <c r="G291" s="60"/>
      <c r="H291" s="13"/>
      <c r="I291" s="79"/>
      <c r="J291" s="61"/>
      <c r="K291" s="62">
        <f t="shared" si="19"/>
        <v>428947</v>
      </c>
      <c r="L291" s="63" t="str">
        <f t="shared" si="20"/>
        <v>OK</v>
      </c>
      <c r="M291" s="64" t="str">
        <f t="shared" si="17"/>
        <v>January</v>
      </c>
      <c r="N291" s="65">
        <f t="shared" si="18"/>
        <v>1900</v>
      </c>
    </row>
    <row r="292" spans="2:14" x14ac:dyDescent="0.25">
      <c r="B292" s="50" t="s">
        <v>896</v>
      </c>
      <c r="C292" s="51"/>
      <c r="D292" s="59"/>
      <c r="E292" s="82"/>
      <c r="F292" s="53"/>
      <c r="G292" s="60"/>
      <c r="H292" s="13"/>
      <c r="I292" s="79"/>
      <c r="J292" s="61"/>
      <c r="K292" s="62">
        <f t="shared" si="19"/>
        <v>428947</v>
      </c>
      <c r="L292" s="63" t="str">
        <f t="shared" si="20"/>
        <v>OK</v>
      </c>
      <c r="M292" s="64" t="str">
        <f t="shared" si="17"/>
        <v>January</v>
      </c>
      <c r="N292" s="65">
        <f t="shared" si="18"/>
        <v>1900</v>
      </c>
    </row>
    <row r="293" spans="2:14" x14ac:dyDescent="0.25">
      <c r="B293" s="50" t="s">
        <v>897</v>
      </c>
      <c r="C293" s="51"/>
      <c r="D293" s="59"/>
      <c r="E293" s="82"/>
      <c r="F293" s="53"/>
      <c r="G293" s="60"/>
      <c r="H293" s="13"/>
      <c r="I293" s="79"/>
      <c r="J293" s="61"/>
      <c r="K293" s="62">
        <f t="shared" si="19"/>
        <v>428947</v>
      </c>
      <c r="L293" s="63" t="str">
        <f t="shared" si="20"/>
        <v>OK</v>
      </c>
      <c r="M293" s="64" t="str">
        <f t="shared" si="17"/>
        <v>January</v>
      </c>
      <c r="N293" s="65">
        <f t="shared" si="18"/>
        <v>1900</v>
      </c>
    </row>
    <row r="294" spans="2:14" x14ac:dyDescent="0.25">
      <c r="B294" s="50" t="s">
        <v>898</v>
      </c>
      <c r="C294" s="51"/>
      <c r="D294" s="59"/>
      <c r="E294" s="82"/>
      <c r="F294" s="53"/>
      <c r="G294" s="60"/>
      <c r="H294" s="13"/>
      <c r="I294" s="79"/>
      <c r="J294" s="61"/>
      <c r="K294" s="62">
        <f t="shared" si="19"/>
        <v>428947</v>
      </c>
      <c r="L294" s="63" t="str">
        <f t="shared" si="20"/>
        <v>OK</v>
      </c>
      <c r="M294" s="64" t="str">
        <f t="shared" si="17"/>
        <v>January</v>
      </c>
      <c r="N294" s="65">
        <f t="shared" si="18"/>
        <v>1900</v>
      </c>
    </row>
    <row r="295" spans="2:14" x14ac:dyDescent="0.25">
      <c r="B295" s="50" t="s">
        <v>899</v>
      </c>
      <c r="C295" s="51"/>
      <c r="D295" s="59"/>
      <c r="E295" s="82"/>
      <c r="F295" s="53"/>
      <c r="G295" s="60"/>
      <c r="H295" s="13"/>
      <c r="I295" s="79"/>
      <c r="J295" s="61"/>
      <c r="K295" s="62">
        <f t="shared" si="19"/>
        <v>428947</v>
      </c>
      <c r="L295" s="63" t="str">
        <f t="shared" si="20"/>
        <v>OK</v>
      </c>
      <c r="M295" s="64" t="str">
        <f t="shared" si="17"/>
        <v>January</v>
      </c>
      <c r="N295" s="65">
        <f t="shared" si="18"/>
        <v>1900</v>
      </c>
    </row>
    <row r="296" spans="2:14" x14ac:dyDescent="0.25">
      <c r="B296" s="50" t="s">
        <v>900</v>
      </c>
      <c r="C296" s="51"/>
      <c r="D296" s="59"/>
      <c r="E296" s="82"/>
      <c r="F296" s="53"/>
      <c r="G296" s="60"/>
      <c r="H296" s="13"/>
      <c r="I296" s="79"/>
      <c r="J296" s="61"/>
      <c r="K296" s="62">
        <f t="shared" si="19"/>
        <v>428947</v>
      </c>
      <c r="L296" s="63" t="str">
        <f t="shared" si="20"/>
        <v>OK</v>
      </c>
      <c r="M296" s="64" t="str">
        <f t="shared" si="17"/>
        <v>January</v>
      </c>
      <c r="N296" s="65">
        <f t="shared" si="18"/>
        <v>1900</v>
      </c>
    </row>
    <row r="297" spans="2:14" x14ac:dyDescent="0.25">
      <c r="B297" s="50" t="s">
        <v>901</v>
      </c>
      <c r="C297" s="51"/>
      <c r="D297" s="59"/>
      <c r="E297" s="82"/>
      <c r="F297" s="53"/>
      <c r="G297" s="60"/>
      <c r="H297" s="13"/>
      <c r="I297" s="79"/>
      <c r="J297" s="61"/>
      <c r="K297" s="62">
        <f t="shared" si="19"/>
        <v>428947</v>
      </c>
      <c r="L297" s="63" t="str">
        <f t="shared" si="20"/>
        <v>OK</v>
      </c>
      <c r="M297" s="64" t="str">
        <f t="shared" si="17"/>
        <v>January</v>
      </c>
      <c r="N297" s="65">
        <f t="shared" si="18"/>
        <v>1900</v>
      </c>
    </row>
    <row r="298" spans="2:14" x14ac:dyDescent="0.25">
      <c r="B298" s="50" t="s">
        <v>902</v>
      </c>
      <c r="C298" s="51"/>
      <c r="D298" s="59"/>
      <c r="E298" s="82"/>
      <c r="F298" s="53"/>
      <c r="G298" s="60"/>
      <c r="H298" s="13"/>
      <c r="I298" s="79"/>
      <c r="J298" s="61"/>
      <c r="K298" s="62">
        <f t="shared" si="19"/>
        <v>428947</v>
      </c>
      <c r="L298" s="63" t="str">
        <f t="shared" si="20"/>
        <v>OK</v>
      </c>
      <c r="M298" s="64" t="str">
        <f t="shared" si="17"/>
        <v>January</v>
      </c>
      <c r="N298" s="65">
        <f t="shared" si="18"/>
        <v>1900</v>
      </c>
    </row>
    <row r="299" spans="2:14" x14ac:dyDescent="0.25">
      <c r="B299" s="50" t="s">
        <v>903</v>
      </c>
      <c r="C299" s="51"/>
      <c r="D299" s="59"/>
      <c r="E299" s="82"/>
      <c r="F299" s="53"/>
      <c r="G299" s="60"/>
      <c r="H299" s="13"/>
      <c r="I299" s="79"/>
      <c r="J299" s="61"/>
      <c r="K299" s="62">
        <f t="shared" si="19"/>
        <v>428947</v>
      </c>
      <c r="L299" s="63" t="str">
        <f t="shared" si="20"/>
        <v>OK</v>
      </c>
      <c r="M299" s="64" t="str">
        <f t="shared" si="17"/>
        <v>January</v>
      </c>
      <c r="N299" s="65">
        <f t="shared" si="18"/>
        <v>1900</v>
      </c>
    </row>
    <row r="300" spans="2:14" x14ac:dyDescent="0.25">
      <c r="B300" s="50" t="s">
        <v>904</v>
      </c>
      <c r="C300" s="51"/>
      <c r="D300" s="59"/>
      <c r="E300" s="82"/>
      <c r="F300" s="53"/>
      <c r="G300" s="60"/>
      <c r="H300" s="13"/>
      <c r="I300" s="79"/>
      <c r="J300" s="61"/>
      <c r="K300" s="62">
        <f t="shared" si="19"/>
        <v>428947</v>
      </c>
      <c r="L300" s="63" t="str">
        <f t="shared" si="20"/>
        <v>OK</v>
      </c>
      <c r="M300" s="64" t="str">
        <f t="shared" si="17"/>
        <v>January</v>
      </c>
      <c r="N300" s="65">
        <f t="shared" si="18"/>
        <v>1900</v>
      </c>
    </row>
    <row r="301" spans="2:14" x14ac:dyDescent="0.25">
      <c r="B301" s="50" t="s">
        <v>905</v>
      </c>
      <c r="C301" s="51"/>
      <c r="D301" s="59"/>
      <c r="E301" s="82"/>
      <c r="F301" s="53"/>
      <c r="G301" s="60"/>
      <c r="H301" s="13"/>
      <c r="I301" s="79"/>
      <c r="J301" s="61"/>
      <c r="K301" s="62">
        <f t="shared" si="19"/>
        <v>428947</v>
      </c>
      <c r="L301" s="63" t="str">
        <f t="shared" si="20"/>
        <v>OK</v>
      </c>
      <c r="M301" s="64" t="str">
        <f t="shared" si="17"/>
        <v>January</v>
      </c>
      <c r="N301" s="65">
        <f t="shared" si="18"/>
        <v>1900</v>
      </c>
    </row>
    <row r="302" spans="2:14" x14ac:dyDescent="0.25">
      <c r="B302" s="50" t="s">
        <v>906</v>
      </c>
      <c r="C302" s="51"/>
      <c r="D302" s="59"/>
      <c r="E302" s="82"/>
      <c r="F302" s="53"/>
      <c r="G302" s="60"/>
      <c r="H302" s="13"/>
      <c r="I302" s="79"/>
      <c r="J302" s="61"/>
      <c r="K302" s="62">
        <f t="shared" si="19"/>
        <v>428947</v>
      </c>
      <c r="L302" s="63" t="str">
        <f t="shared" si="20"/>
        <v>OK</v>
      </c>
      <c r="M302" s="64" t="str">
        <f t="shared" si="17"/>
        <v>January</v>
      </c>
      <c r="N302" s="65">
        <f t="shared" si="18"/>
        <v>1900</v>
      </c>
    </row>
    <row r="303" spans="2:14" x14ac:dyDescent="0.25">
      <c r="B303" s="50" t="s">
        <v>907</v>
      </c>
      <c r="C303" s="51"/>
      <c r="D303" s="59"/>
      <c r="E303" s="82"/>
      <c r="F303" s="53"/>
      <c r="G303" s="60"/>
      <c r="H303" s="13"/>
      <c r="I303" s="79"/>
      <c r="J303" s="61"/>
      <c r="K303" s="62">
        <f t="shared" si="19"/>
        <v>428947</v>
      </c>
      <c r="L303" s="63" t="str">
        <f t="shared" si="20"/>
        <v>OK</v>
      </c>
      <c r="M303" s="64" t="str">
        <f t="shared" si="17"/>
        <v>January</v>
      </c>
      <c r="N303" s="65">
        <f t="shared" si="18"/>
        <v>1900</v>
      </c>
    </row>
    <row r="304" spans="2:14" x14ac:dyDescent="0.25">
      <c r="B304" s="50" t="s">
        <v>908</v>
      </c>
      <c r="C304" s="51"/>
      <c r="D304" s="59"/>
      <c r="E304" s="82"/>
      <c r="F304" s="53"/>
      <c r="G304" s="60"/>
      <c r="H304" s="13"/>
      <c r="I304" s="79"/>
      <c r="J304" s="61"/>
      <c r="K304" s="62">
        <f t="shared" si="19"/>
        <v>428947</v>
      </c>
      <c r="L304" s="63" t="str">
        <f t="shared" si="20"/>
        <v>OK</v>
      </c>
      <c r="M304" s="64" t="str">
        <f t="shared" si="17"/>
        <v>January</v>
      </c>
      <c r="N304" s="65">
        <f t="shared" si="18"/>
        <v>1900</v>
      </c>
    </row>
    <row r="305" spans="2:14" x14ac:dyDescent="0.25">
      <c r="B305" s="50" t="s">
        <v>909</v>
      </c>
      <c r="C305" s="51"/>
      <c r="D305" s="59"/>
      <c r="E305" s="82"/>
      <c r="F305" s="53"/>
      <c r="G305" s="60"/>
      <c r="H305" s="13"/>
      <c r="I305" s="79"/>
      <c r="J305" s="61"/>
      <c r="K305" s="62">
        <f t="shared" si="19"/>
        <v>428947</v>
      </c>
      <c r="L305" s="63" t="str">
        <f t="shared" si="20"/>
        <v>OK</v>
      </c>
      <c r="M305" s="64" t="str">
        <f t="shared" si="17"/>
        <v>January</v>
      </c>
      <c r="N305" s="65">
        <f t="shared" si="18"/>
        <v>1900</v>
      </c>
    </row>
    <row r="306" spans="2:14" x14ac:dyDescent="0.25">
      <c r="B306" s="50" t="s">
        <v>910</v>
      </c>
      <c r="C306" s="51"/>
      <c r="D306" s="59"/>
      <c r="E306" s="82"/>
      <c r="F306" s="53"/>
      <c r="G306" s="60"/>
      <c r="H306" s="13"/>
      <c r="I306" s="79"/>
      <c r="J306" s="61"/>
      <c r="K306" s="62">
        <f t="shared" si="19"/>
        <v>428947</v>
      </c>
      <c r="L306" s="63" t="str">
        <f t="shared" si="20"/>
        <v>OK</v>
      </c>
      <c r="M306" s="64" t="str">
        <f t="shared" si="17"/>
        <v>January</v>
      </c>
      <c r="N306" s="65">
        <f t="shared" si="18"/>
        <v>1900</v>
      </c>
    </row>
    <row r="307" spans="2:14" x14ac:dyDescent="0.25">
      <c r="B307" s="50" t="s">
        <v>911</v>
      </c>
      <c r="C307" s="51"/>
      <c r="D307" s="59"/>
      <c r="E307" s="82"/>
      <c r="F307" s="53"/>
      <c r="G307" s="60"/>
      <c r="H307" s="13"/>
      <c r="I307" s="79"/>
      <c r="J307" s="61"/>
      <c r="K307" s="62">
        <f t="shared" si="19"/>
        <v>428947</v>
      </c>
      <c r="L307" s="63" t="str">
        <f t="shared" si="20"/>
        <v>OK</v>
      </c>
      <c r="M307" s="64" t="str">
        <f t="shared" si="17"/>
        <v>January</v>
      </c>
      <c r="N307" s="65">
        <f t="shared" si="18"/>
        <v>1900</v>
      </c>
    </row>
    <row r="308" spans="2:14" x14ac:dyDescent="0.25">
      <c r="B308" s="50" t="s">
        <v>912</v>
      </c>
      <c r="C308" s="51"/>
      <c r="D308" s="59"/>
      <c r="E308" s="82"/>
      <c r="F308" s="53"/>
      <c r="G308" s="60"/>
      <c r="H308" s="13"/>
      <c r="I308" s="79"/>
      <c r="J308" s="61"/>
      <c r="K308" s="62">
        <f t="shared" si="19"/>
        <v>428947</v>
      </c>
      <c r="L308" s="63" t="str">
        <f t="shared" si="20"/>
        <v>OK</v>
      </c>
      <c r="M308" s="64" t="str">
        <f t="shared" si="17"/>
        <v>January</v>
      </c>
      <c r="N308" s="65">
        <f t="shared" si="18"/>
        <v>1900</v>
      </c>
    </row>
    <row r="309" spans="2:14" x14ac:dyDescent="0.25">
      <c r="B309" s="50" t="s">
        <v>913</v>
      </c>
      <c r="C309" s="51"/>
      <c r="D309" s="59"/>
      <c r="E309" s="82"/>
      <c r="F309" s="53"/>
      <c r="G309" s="60"/>
      <c r="H309" s="13"/>
      <c r="I309" s="79"/>
      <c r="J309" s="61"/>
      <c r="K309" s="62">
        <f t="shared" si="19"/>
        <v>428947</v>
      </c>
      <c r="L309" s="63" t="str">
        <f t="shared" si="20"/>
        <v>OK</v>
      </c>
      <c r="M309" s="64" t="str">
        <f t="shared" si="17"/>
        <v>January</v>
      </c>
      <c r="N309" s="65">
        <f t="shared" si="18"/>
        <v>1900</v>
      </c>
    </row>
    <row r="310" spans="2:14" x14ac:dyDescent="0.25">
      <c r="B310" s="50" t="s">
        <v>914</v>
      </c>
      <c r="C310" s="51"/>
      <c r="D310" s="59"/>
      <c r="E310" s="82"/>
      <c r="F310" s="53"/>
      <c r="G310" s="60"/>
      <c r="H310" s="13"/>
      <c r="I310" s="79"/>
      <c r="J310" s="61"/>
      <c r="K310" s="62">
        <f t="shared" si="19"/>
        <v>428947</v>
      </c>
      <c r="L310" s="63" t="str">
        <f t="shared" si="20"/>
        <v>OK</v>
      </c>
      <c r="M310" s="64" t="str">
        <f t="shared" si="17"/>
        <v>January</v>
      </c>
      <c r="N310" s="65">
        <f t="shared" si="18"/>
        <v>1900</v>
      </c>
    </row>
    <row r="311" spans="2:14" x14ac:dyDescent="0.25">
      <c r="B311" s="50" t="s">
        <v>915</v>
      </c>
      <c r="C311" s="51"/>
      <c r="D311" s="59"/>
      <c r="E311" s="82"/>
      <c r="F311" s="53"/>
      <c r="G311" s="60"/>
      <c r="H311" s="13"/>
      <c r="I311" s="79"/>
      <c r="J311" s="61"/>
      <c r="K311" s="62">
        <f t="shared" si="19"/>
        <v>428947</v>
      </c>
      <c r="L311" s="63" t="str">
        <f t="shared" si="20"/>
        <v>OK</v>
      </c>
      <c r="M311" s="64" t="str">
        <f t="shared" si="17"/>
        <v>January</v>
      </c>
      <c r="N311" s="65">
        <f t="shared" si="18"/>
        <v>1900</v>
      </c>
    </row>
    <row r="312" spans="2:14" x14ac:dyDescent="0.25">
      <c r="B312" s="50" t="s">
        <v>916</v>
      </c>
      <c r="C312" s="51"/>
      <c r="D312" s="59"/>
      <c r="E312" s="82"/>
      <c r="F312" s="53"/>
      <c r="G312" s="60"/>
      <c r="H312" s="13"/>
      <c r="I312" s="79"/>
      <c r="J312" s="61"/>
      <c r="K312" s="62">
        <f t="shared" si="19"/>
        <v>428947</v>
      </c>
      <c r="L312" s="63" t="str">
        <f t="shared" si="20"/>
        <v>OK</v>
      </c>
      <c r="M312" s="64" t="str">
        <f t="shared" si="17"/>
        <v>January</v>
      </c>
      <c r="N312" s="65">
        <f t="shared" si="18"/>
        <v>1900</v>
      </c>
    </row>
    <row r="313" spans="2:14" x14ac:dyDescent="0.25">
      <c r="B313" s="50" t="s">
        <v>917</v>
      </c>
      <c r="C313" s="51"/>
      <c r="D313" s="59"/>
      <c r="E313" s="82"/>
      <c r="F313" s="53"/>
      <c r="G313" s="60"/>
      <c r="H313" s="13"/>
      <c r="I313" s="79"/>
      <c r="J313" s="61"/>
      <c r="K313" s="62">
        <f t="shared" si="19"/>
        <v>428947</v>
      </c>
      <c r="L313" s="63" t="str">
        <f t="shared" si="20"/>
        <v>OK</v>
      </c>
      <c r="M313" s="64" t="str">
        <f t="shared" si="17"/>
        <v>January</v>
      </c>
      <c r="N313" s="65">
        <f t="shared" si="18"/>
        <v>1900</v>
      </c>
    </row>
    <row r="314" spans="2:14" x14ac:dyDescent="0.25">
      <c r="B314" s="50" t="s">
        <v>918</v>
      </c>
      <c r="C314" s="51"/>
      <c r="D314" s="59"/>
      <c r="E314" s="82"/>
      <c r="F314" s="53"/>
      <c r="G314" s="60"/>
      <c r="H314" s="13"/>
      <c r="I314" s="79"/>
      <c r="J314" s="61"/>
      <c r="K314" s="62">
        <f t="shared" si="19"/>
        <v>428947</v>
      </c>
      <c r="L314" s="63" t="str">
        <f t="shared" si="20"/>
        <v>OK</v>
      </c>
      <c r="M314" s="64" t="str">
        <f t="shared" si="17"/>
        <v>January</v>
      </c>
      <c r="N314" s="65">
        <f t="shared" si="18"/>
        <v>1900</v>
      </c>
    </row>
    <row r="315" spans="2:14" x14ac:dyDescent="0.25">
      <c r="B315" s="50" t="s">
        <v>919</v>
      </c>
      <c r="C315" s="51"/>
      <c r="D315" s="59"/>
      <c r="E315" s="82"/>
      <c r="F315" s="53"/>
      <c r="G315" s="60"/>
      <c r="H315" s="13"/>
      <c r="I315" s="79"/>
      <c r="J315" s="61"/>
      <c r="K315" s="62">
        <f t="shared" si="19"/>
        <v>428947</v>
      </c>
      <c r="L315" s="63" t="str">
        <f t="shared" si="20"/>
        <v>OK</v>
      </c>
      <c r="M315" s="64" t="str">
        <f t="shared" si="17"/>
        <v>January</v>
      </c>
      <c r="N315" s="65">
        <f t="shared" si="18"/>
        <v>1900</v>
      </c>
    </row>
    <row r="316" spans="2:14" x14ac:dyDescent="0.25">
      <c r="B316" s="50" t="s">
        <v>920</v>
      </c>
      <c r="C316" s="51"/>
      <c r="D316" s="59"/>
      <c r="E316" s="82"/>
      <c r="F316" s="53"/>
      <c r="G316" s="60"/>
      <c r="H316" s="13"/>
      <c r="I316" s="79"/>
      <c r="J316" s="61"/>
      <c r="K316" s="62">
        <f t="shared" si="19"/>
        <v>428947</v>
      </c>
      <c r="L316" s="63" t="str">
        <f t="shared" si="20"/>
        <v>OK</v>
      </c>
      <c r="M316" s="64" t="str">
        <f t="shared" si="17"/>
        <v>January</v>
      </c>
      <c r="N316" s="65">
        <f t="shared" si="18"/>
        <v>1900</v>
      </c>
    </row>
    <row r="317" spans="2:14" x14ac:dyDescent="0.25">
      <c r="B317" s="50" t="s">
        <v>921</v>
      </c>
      <c r="C317" s="51"/>
      <c r="D317" s="59"/>
      <c r="E317" s="82"/>
      <c r="F317" s="53"/>
      <c r="G317" s="60"/>
      <c r="H317" s="13"/>
      <c r="I317" s="79"/>
      <c r="J317" s="61"/>
      <c r="K317" s="62">
        <f t="shared" si="19"/>
        <v>428947</v>
      </c>
      <c r="L317" s="63" t="str">
        <f t="shared" si="20"/>
        <v>OK</v>
      </c>
      <c r="M317" s="64" t="str">
        <f t="shared" si="17"/>
        <v>January</v>
      </c>
      <c r="N317" s="65">
        <f t="shared" si="18"/>
        <v>1900</v>
      </c>
    </row>
    <row r="318" spans="2:14" x14ac:dyDescent="0.25">
      <c r="B318" s="50" t="s">
        <v>922</v>
      </c>
      <c r="C318" s="51"/>
      <c r="D318" s="59"/>
      <c r="E318" s="82"/>
      <c r="F318" s="53"/>
      <c r="G318" s="60"/>
      <c r="H318" s="13"/>
      <c r="I318" s="79"/>
      <c r="J318" s="61"/>
      <c r="K318" s="62">
        <f t="shared" si="19"/>
        <v>428947</v>
      </c>
      <c r="L318" s="63" t="str">
        <f t="shared" si="20"/>
        <v>OK</v>
      </c>
      <c r="M318" s="64" t="str">
        <f t="shared" si="17"/>
        <v>January</v>
      </c>
      <c r="N318" s="65">
        <f t="shared" si="18"/>
        <v>1900</v>
      </c>
    </row>
    <row r="319" spans="2:14" x14ac:dyDescent="0.25">
      <c r="B319" s="50" t="s">
        <v>923</v>
      </c>
      <c r="C319" s="51"/>
      <c r="D319" s="59"/>
      <c r="E319" s="82"/>
      <c r="F319" s="53"/>
      <c r="G319" s="60"/>
      <c r="H319" s="13"/>
      <c r="I319" s="79"/>
      <c r="J319" s="61"/>
      <c r="K319" s="62">
        <f t="shared" si="19"/>
        <v>428947</v>
      </c>
      <c r="L319" s="63" t="str">
        <f t="shared" si="20"/>
        <v>OK</v>
      </c>
      <c r="M319" s="64" t="str">
        <f t="shared" si="17"/>
        <v>January</v>
      </c>
      <c r="N319" s="65">
        <f t="shared" si="18"/>
        <v>1900</v>
      </c>
    </row>
    <row r="320" spans="2:14" x14ac:dyDescent="0.25">
      <c r="B320" s="50" t="s">
        <v>924</v>
      </c>
      <c r="C320" s="51"/>
      <c r="D320" s="59"/>
      <c r="E320" s="82"/>
      <c r="F320" s="53"/>
      <c r="G320" s="60"/>
      <c r="H320" s="13"/>
      <c r="I320" s="79"/>
      <c r="J320" s="61"/>
      <c r="K320" s="62">
        <f t="shared" si="19"/>
        <v>428947</v>
      </c>
      <c r="L320" s="63" t="str">
        <f t="shared" si="20"/>
        <v>OK</v>
      </c>
      <c r="M320" s="64" t="str">
        <f t="shared" si="17"/>
        <v>January</v>
      </c>
      <c r="N320" s="65">
        <f t="shared" si="18"/>
        <v>1900</v>
      </c>
    </row>
    <row r="321" spans="2:14" x14ac:dyDescent="0.25">
      <c r="B321" s="50" t="s">
        <v>925</v>
      </c>
      <c r="C321" s="51"/>
      <c r="D321" s="59"/>
      <c r="E321" s="82"/>
      <c r="F321" s="53"/>
      <c r="G321" s="60"/>
      <c r="H321" s="13"/>
      <c r="I321" s="79"/>
      <c r="J321" s="61"/>
      <c r="K321" s="62">
        <f t="shared" si="19"/>
        <v>428947</v>
      </c>
      <c r="L321" s="63" t="str">
        <f t="shared" si="20"/>
        <v>OK</v>
      </c>
      <c r="M321" s="64" t="str">
        <f t="shared" si="17"/>
        <v>January</v>
      </c>
      <c r="N321" s="65">
        <f t="shared" si="18"/>
        <v>1900</v>
      </c>
    </row>
    <row r="322" spans="2:14" x14ac:dyDescent="0.25">
      <c r="B322" s="50" t="s">
        <v>926</v>
      </c>
      <c r="C322" s="51"/>
      <c r="D322" s="59"/>
      <c r="E322" s="82"/>
      <c r="F322" s="53"/>
      <c r="G322" s="60"/>
      <c r="H322" s="13"/>
      <c r="I322" s="79"/>
      <c r="J322" s="61"/>
      <c r="K322" s="62">
        <f t="shared" si="19"/>
        <v>428947</v>
      </c>
      <c r="L322" s="63" t="str">
        <f t="shared" si="20"/>
        <v>OK</v>
      </c>
      <c r="M322" s="64" t="str">
        <f t="shared" si="17"/>
        <v>January</v>
      </c>
      <c r="N322" s="65">
        <f t="shared" si="18"/>
        <v>1900</v>
      </c>
    </row>
    <row r="323" spans="2:14" x14ac:dyDescent="0.25">
      <c r="B323" s="50" t="s">
        <v>927</v>
      </c>
      <c r="C323" s="51"/>
      <c r="D323" s="59"/>
      <c r="E323" s="82"/>
      <c r="F323" s="53"/>
      <c r="G323" s="60"/>
      <c r="H323" s="13"/>
      <c r="I323" s="79"/>
      <c r="J323" s="61"/>
      <c r="K323" s="62">
        <f t="shared" si="19"/>
        <v>428947</v>
      </c>
      <c r="L323" s="63" t="str">
        <f t="shared" si="20"/>
        <v>OK</v>
      </c>
      <c r="M323" s="64" t="str">
        <f t="shared" si="17"/>
        <v>January</v>
      </c>
      <c r="N323" s="65">
        <f t="shared" si="18"/>
        <v>1900</v>
      </c>
    </row>
    <row r="324" spans="2:14" x14ac:dyDescent="0.25">
      <c r="B324" s="50" t="s">
        <v>928</v>
      </c>
      <c r="C324" s="51"/>
      <c r="D324" s="59"/>
      <c r="E324" s="82"/>
      <c r="F324" s="53"/>
      <c r="G324" s="60"/>
      <c r="H324" s="13"/>
      <c r="I324" s="79"/>
      <c r="J324" s="61"/>
      <c r="K324" s="62">
        <f t="shared" si="19"/>
        <v>428947</v>
      </c>
      <c r="L324" s="63" t="str">
        <f t="shared" si="20"/>
        <v>OK</v>
      </c>
      <c r="M324" s="64" t="str">
        <f t="shared" si="17"/>
        <v>January</v>
      </c>
      <c r="N324" s="65">
        <f t="shared" si="18"/>
        <v>1900</v>
      </c>
    </row>
    <row r="325" spans="2:14" x14ac:dyDescent="0.25">
      <c r="B325" s="50" t="s">
        <v>929</v>
      </c>
      <c r="C325" s="51"/>
      <c r="D325" s="59"/>
      <c r="E325" s="82"/>
      <c r="F325" s="53"/>
      <c r="G325" s="60"/>
      <c r="H325" s="13"/>
      <c r="I325" s="79"/>
      <c r="J325" s="61"/>
      <c r="K325" s="62">
        <f t="shared" si="19"/>
        <v>428947</v>
      </c>
      <c r="L325" s="63" t="str">
        <f t="shared" si="20"/>
        <v>OK</v>
      </c>
      <c r="M325" s="64" t="str">
        <f t="shared" si="17"/>
        <v>January</v>
      </c>
      <c r="N325" s="65">
        <f t="shared" si="18"/>
        <v>1900</v>
      </c>
    </row>
    <row r="326" spans="2:14" x14ac:dyDescent="0.25">
      <c r="B326" s="50" t="s">
        <v>930</v>
      </c>
      <c r="C326" s="51"/>
      <c r="D326" s="59"/>
      <c r="E326" s="82"/>
      <c r="F326" s="53"/>
      <c r="G326" s="60"/>
      <c r="H326" s="13"/>
      <c r="I326" s="79"/>
      <c r="J326" s="61"/>
      <c r="K326" s="62">
        <f t="shared" si="19"/>
        <v>428947</v>
      </c>
      <c r="L326" s="63" t="str">
        <f t="shared" si="20"/>
        <v>OK</v>
      </c>
      <c r="M326" s="64" t="str">
        <f t="shared" si="17"/>
        <v>January</v>
      </c>
      <c r="N326" s="65">
        <f t="shared" si="18"/>
        <v>1900</v>
      </c>
    </row>
    <row r="327" spans="2:14" x14ac:dyDescent="0.25">
      <c r="B327" s="50" t="s">
        <v>931</v>
      </c>
      <c r="C327" s="51"/>
      <c r="D327" s="59"/>
      <c r="E327" s="82"/>
      <c r="F327" s="53"/>
      <c r="G327" s="60"/>
      <c r="H327" s="13"/>
      <c r="I327" s="79"/>
      <c r="J327" s="61"/>
      <c r="K327" s="62">
        <f t="shared" si="19"/>
        <v>428947</v>
      </c>
      <c r="L327" s="63" t="str">
        <f t="shared" si="20"/>
        <v>OK</v>
      </c>
      <c r="M327" s="64" t="str">
        <f t="shared" si="17"/>
        <v>January</v>
      </c>
      <c r="N327" s="65">
        <f t="shared" si="18"/>
        <v>1900</v>
      </c>
    </row>
    <row r="328" spans="2:14" x14ac:dyDescent="0.25">
      <c r="B328" s="50" t="s">
        <v>932</v>
      </c>
      <c r="C328" s="51"/>
      <c r="D328" s="59"/>
      <c r="E328" s="82"/>
      <c r="F328" s="53"/>
      <c r="G328" s="60"/>
      <c r="H328" s="13"/>
      <c r="I328" s="79"/>
      <c r="J328" s="61"/>
      <c r="K328" s="62">
        <f t="shared" si="19"/>
        <v>428947</v>
      </c>
      <c r="L328" s="63" t="str">
        <f t="shared" si="20"/>
        <v>OK</v>
      </c>
      <c r="M328" s="64" t="str">
        <f t="shared" si="17"/>
        <v>January</v>
      </c>
      <c r="N328" s="65">
        <f t="shared" si="18"/>
        <v>1900</v>
      </c>
    </row>
    <row r="329" spans="2:14" x14ac:dyDescent="0.25">
      <c r="B329" s="50" t="s">
        <v>933</v>
      </c>
      <c r="C329" s="51"/>
      <c r="D329" s="59"/>
      <c r="E329" s="82"/>
      <c r="F329" s="53"/>
      <c r="G329" s="60"/>
      <c r="H329" s="13"/>
      <c r="I329" s="79"/>
      <c r="J329" s="61"/>
      <c r="K329" s="62">
        <f t="shared" si="19"/>
        <v>428947</v>
      </c>
      <c r="L329" s="63" t="str">
        <f t="shared" si="20"/>
        <v>OK</v>
      </c>
      <c r="M329" s="64" t="str">
        <f t="shared" si="17"/>
        <v>January</v>
      </c>
      <c r="N329" s="65">
        <f t="shared" si="18"/>
        <v>1900</v>
      </c>
    </row>
    <row r="330" spans="2:14" x14ac:dyDescent="0.25">
      <c r="B330" s="50" t="s">
        <v>934</v>
      </c>
      <c r="C330" s="51"/>
      <c r="D330" s="59"/>
      <c r="E330" s="82"/>
      <c r="F330" s="53"/>
      <c r="G330" s="60"/>
      <c r="H330" s="13"/>
      <c r="I330" s="79"/>
      <c r="J330" s="61"/>
      <c r="K330" s="62">
        <f t="shared" si="19"/>
        <v>428947</v>
      </c>
      <c r="L330" s="63" t="str">
        <f t="shared" si="20"/>
        <v>OK</v>
      </c>
      <c r="M330" s="64" t="str">
        <f t="shared" si="17"/>
        <v>January</v>
      </c>
      <c r="N330" s="65">
        <f t="shared" si="18"/>
        <v>1900</v>
      </c>
    </row>
    <row r="331" spans="2:14" x14ac:dyDescent="0.25">
      <c r="B331" s="50" t="s">
        <v>935</v>
      </c>
      <c r="C331" s="51"/>
      <c r="D331" s="59"/>
      <c r="E331" s="82"/>
      <c r="F331" s="53"/>
      <c r="G331" s="60"/>
      <c r="H331" s="13"/>
      <c r="I331" s="79"/>
      <c r="J331" s="61"/>
      <c r="K331" s="62">
        <f t="shared" si="19"/>
        <v>428947</v>
      </c>
      <c r="L331" s="63" t="str">
        <f t="shared" si="20"/>
        <v>OK</v>
      </c>
      <c r="M331" s="64" t="str">
        <f t="shared" ref="M331:M394" si="21">TEXT(C331,"mmmm")</f>
        <v>January</v>
      </c>
      <c r="N331" s="65">
        <f t="shared" ref="N331:N394" si="22">YEAR(C331)</f>
        <v>1900</v>
      </c>
    </row>
    <row r="332" spans="2:14" x14ac:dyDescent="0.25">
      <c r="B332" s="50" t="s">
        <v>936</v>
      </c>
      <c r="C332" s="51"/>
      <c r="D332" s="59"/>
      <c r="E332" s="82"/>
      <c r="F332" s="53"/>
      <c r="G332" s="60"/>
      <c r="H332" s="13"/>
      <c r="I332" s="79"/>
      <c r="J332" s="61"/>
      <c r="K332" s="62">
        <f t="shared" ref="K332:K395" si="23">($K331+$F332)-$G332</f>
        <v>428947</v>
      </c>
      <c r="L332" s="63" t="str">
        <f t="shared" ref="L332:L395" si="24">IF(AND(F332&lt;&gt;"",G332&lt;&gt;""),"ERROR","OK")</f>
        <v>OK</v>
      </c>
      <c r="M332" s="64" t="str">
        <f t="shared" si="21"/>
        <v>January</v>
      </c>
      <c r="N332" s="65">
        <f t="shared" si="22"/>
        <v>1900</v>
      </c>
    </row>
    <row r="333" spans="2:14" x14ac:dyDescent="0.25">
      <c r="B333" s="50" t="s">
        <v>937</v>
      </c>
      <c r="C333" s="51"/>
      <c r="D333" s="59"/>
      <c r="E333" s="82"/>
      <c r="F333" s="53"/>
      <c r="G333" s="60"/>
      <c r="H333" s="13"/>
      <c r="I333" s="79"/>
      <c r="J333" s="61"/>
      <c r="K333" s="62">
        <f t="shared" si="23"/>
        <v>428947</v>
      </c>
      <c r="L333" s="63" t="str">
        <f t="shared" si="24"/>
        <v>OK</v>
      </c>
      <c r="M333" s="64" t="str">
        <f t="shared" si="21"/>
        <v>January</v>
      </c>
      <c r="N333" s="65">
        <f t="shared" si="22"/>
        <v>1900</v>
      </c>
    </row>
    <row r="334" spans="2:14" x14ac:dyDescent="0.25">
      <c r="B334" s="50" t="s">
        <v>938</v>
      </c>
      <c r="C334" s="51"/>
      <c r="D334" s="59"/>
      <c r="E334" s="82"/>
      <c r="F334" s="53"/>
      <c r="G334" s="60"/>
      <c r="H334" s="13"/>
      <c r="I334" s="79"/>
      <c r="J334" s="61"/>
      <c r="K334" s="62">
        <f t="shared" si="23"/>
        <v>428947</v>
      </c>
      <c r="L334" s="63" t="str">
        <f t="shared" si="24"/>
        <v>OK</v>
      </c>
      <c r="M334" s="64" t="str">
        <f t="shared" si="21"/>
        <v>January</v>
      </c>
      <c r="N334" s="65">
        <f t="shared" si="22"/>
        <v>1900</v>
      </c>
    </row>
    <row r="335" spans="2:14" x14ac:dyDescent="0.25">
      <c r="B335" s="50" t="s">
        <v>939</v>
      </c>
      <c r="C335" s="51"/>
      <c r="D335" s="59"/>
      <c r="E335" s="82"/>
      <c r="F335" s="53"/>
      <c r="G335" s="60"/>
      <c r="H335" s="13"/>
      <c r="I335" s="79"/>
      <c r="J335" s="61"/>
      <c r="K335" s="62">
        <f t="shared" si="23"/>
        <v>428947</v>
      </c>
      <c r="L335" s="63" t="str">
        <f t="shared" si="24"/>
        <v>OK</v>
      </c>
      <c r="M335" s="64" t="str">
        <f t="shared" si="21"/>
        <v>January</v>
      </c>
      <c r="N335" s="65">
        <f t="shared" si="22"/>
        <v>1900</v>
      </c>
    </row>
    <row r="336" spans="2:14" x14ac:dyDescent="0.25">
      <c r="B336" s="50" t="s">
        <v>940</v>
      </c>
      <c r="C336" s="51"/>
      <c r="D336" s="59"/>
      <c r="E336" s="82"/>
      <c r="F336" s="53"/>
      <c r="G336" s="60"/>
      <c r="H336" s="13"/>
      <c r="I336" s="79"/>
      <c r="J336" s="61"/>
      <c r="K336" s="62">
        <f t="shared" si="23"/>
        <v>428947</v>
      </c>
      <c r="L336" s="63" t="str">
        <f t="shared" si="24"/>
        <v>OK</v>
      </c>
      <c r="M336" s="64" t="str">
        <f t="shared" si="21"/>
        <v>January</v>
      </c>
      <c r="N336" s="65">
        <f t="shared" si="22"/>
        <v>1900</v>
      </c>
    </row>
    <row r="337" spans="2:14" x14ac:dyDescent="0.25">
      <c r="B337" s="50" t="s">
        <v>941</v>
      </c>
      <c r="C337" s="51"/>
      <c r="D337" s="59"/>
      <c r="E337" s="82"/>
      <c r="F337" s="53"/>
      <c r="G337" s="60"/>
      <c r="H337" s="13"/>
      <c r="I337" s="79"/>
      <c r="J337" s="61"/>
      <c r="K337" s="62">
        <f t="shared" si="23"/>
        <v>428947</v>
      </c>
      <c r="L337" s="63" t="str">
        <f t="shared" si="24"/>
        <v>OK</v>
      </c>
      <c r="M337" s="64" t="str">
        <f t="shared" si="21"/>
        <v>January</v>
      </c>
      <c r="N337" s="65">
        <f t="shared" si="22"/>
        <v>1900</v>
      </c>
    </row>
    <row r="338" spans="2:14" x14ac:dyDescent="0.25">
      <c r="B338" s="50" t="s">
        <v>942</v>
      </c>
      <c r="C338" s="51"/>
      <c r="D338" s="59"/>
      <c r="E338" s="82"/>
      <c r="F338" s="53"/>
      <c r="G338" s="60"/>
      <c r="H338" s="13"/>
      <c r="I338" s="79"/>
      <c r="J338" s="61"/>
      <c r="K338" s="62">
        <f t="shared" si="23"/>
        <v>428947</v>
      </c>
      <c r="L338" s="63" t="str">
        <f t="shared" si="24"/>
        <v>OK</v>
      </c>
      <c r="M338" s="64" t="str">
        <f t="shared" si="21"/>
        <v>January</v>
      </c>
      <c r="N338" s="65">
        <f t="shared" si="22"/>
        <v>1900</v>
      </c>
    </row>
    <row r="339" spans="2:14" x14ac:dyDescent="0.25">
      <c r="B339" s="50" t="s">
        <v>943</v>
      </c>
      <c r="C339" s="51"/>
      <c r="D339" s="59"/>
      <c r="E339" s="82"/>
      <c r="F339" s="53"/>
      <c r="G339" s="60"/>
      <c r="H339" s="13"/>
      <c r="I339" s="79"/>
      <c r="J339" s="61"/>
      <c r="K339" s="62">
        <f t="shared" si="23"/>
        <v>428947</v>
      </c>
      <c r="L339" s="63" t="str">
        <f t="shared" si="24"/>
        <v>OK</v>
      </c>
      <c r="M339" s="64" t="str">
        <f t="shared" si="21"/>
        <v>January</v>
      </c>
      <c r="N339" s="65">
        <f t="shared" si="22"/>
        <v>1900</v>
      </c>
    </row>
    <row r="340" spans="2:14" x14ac:dyDescent="0.25">
      <c r="B340" s="50" t="s">
        <v>944</v>
      </c>
      <c r="C340" s="51"/>
      <c r="D340" s="59"/>
      <c r="E340" s="82"/>
      <c r="F340" s="53"/>
      <c r="G340" s="60"/>
      <c r="H340" s="13"/>
      <c r="I340" s="79"/>
      <c r="J340" s="61"/>
      <c r="K340" s="62">
        <f t="shared" si="23"/>
        <v>428947</v>
      </c>
      <c r="L340" s="63" t="str">
        <f t="shared" si="24"/>
        <v>OK</v>
      </c>
      <c r="M340" s="64" t="str">
        <f t="shared" si="21"/>
        <v>January</v>
      </c>
      <c r="N340" s="65">
        <f t="shared" si="22"/>
        <v>1900</v>
      </c>
    </row>
    <row r="341" spans="2:14" x14ac:dyDescent="0.25">
      <c r="B341" s="50" t="s">
        <v>945</v>
      </c>
      <c r="C341" s="51"/>
      <c r="D341" s="59"/>
      <c r="E341" s="82"/>
      <c r="F341" s="53"/>
      <c r="G341" s="60"/>
      <c r="H341" s="13"/>
      <c r="I341" s="79"/>
      <c r="J341" s="61"/>
      <c r="K341" s="62">
        <f t="shared" si="23"/>
        <v>428947</v>
      </c>
      <c r="L341" s="63" t="str">
        <f t="shared" si="24"/>
        <v>OK</v>
      </c>
      <c r="M341" s="64" t="str">
        <f t="shared" si="21"/>
        <v>January</v>
      </c>
      <c r="N341" s="65">
        <f t="shared" si="22"/>
        <v>1900</v>
      </c>
    </row>
    <row r="342" spans="2:14" x14ac:dyDescent="0.25">
      <c r="B342" s="50" t="s">
        <v>946</v>
      </c>
      <c r="C342" s="51"/>
      <c r="D342" s="59"/>
      <c r="E342" s="82"/>
      <c r="F342" s="53"/>
      <c r="G342" s="60"/>
      <c r="H342" s="13"/>
      <c r="I342" s="79"/>
      <c r="J342" s="61"/>
      <c r="K342" s="62">
        <f t="shared" si="23"/>
        <v>428947</v>
      </c>
      <c r="L342" s="63" t="str">
        <f t="shared" si="24"/>
        <v>OK</v>
      </c>
      <c r="M342" s="64" t="str">
        <f t="shared" si="21"/>
        <v>January</v>
      </c>
      <c r="N342" s="65">
        <f t="shared" si="22"/>
        <v>1900</v>
      </c>
    </row>
    <row r="343" spans="2:14" x14ac:dyDescent="0.25">
      <c r="B343" s="50" t="s">
        <v>947</v>
      </c>
      <c r="C343" s="51"/>
      <c r="D343" s="59"/>
      <c r="E343" s="82"/>
      <c r="F343" s="53"/>
      <c r="G343" s="60"/>
      <c r="H343" s="13"/>
      <c r="I343" s="79"/>
      <c r="J343" s="61"/>
      <c r="K343" s="62">
        <f t="shared" si="23"/>
        <v>428947</v>
      </c>
      <c r="L343" s="63" t="str">
        <f t="shared" si="24"/>
        <v>OK</v>
      </c>
      <c r="M343" s="64" t="str">
        <f t="shared" si="21"/>
        <v>January</v>
      </c>
      <c r="N343" s="65">
        <f t="shared" si="22"/>
        <v>1900</v>
      </c>
    </row>
    <row r="344" spans="2:14" x14ac:dyDescent="0.25">
      <c r="B344" s="50" t="s">
        <v>948</v>
      </c>
      <c r="C344" s="51"/>
      <c r="D344" s="59"/>
      <c r="E344" s="82"/>
      <c r="F344" s="53"/>
      <c r="G344" s="60"/>
      <c r="H344" s="13"/>
      <c r="I344" s="79"/>
      <c r="J344" s="61"/>
      <c r="K344" s="62">
        <f t="shared" si="23"/>
        <v>428947</v>
      </c>
      <c r="L344" s="63" t="str">
        <f t="shared" si="24"/>
        <v>OK</v>
      </c>
      <c r="M344" s="64" t="str">
        <f t="shared" si="21"/>
        <v>January</v>
      </c>
      <c r="N344" s="65">
        <f t="shared" si="22"/>
        <v>1900</v>
      </c>
    </row>
    <row r="345" spans="2:14" x14ac:dyDescent="0.25">
      <c r="B345" s="50" t="s">
        <v>949</v>
      </c>
      <c r="C345" s="51"/>
      <c r="D345" s="59"/>
      <c r="E345" s="82"/>
      <c r="F345" s="53"/>
      <c r="G345" s="60"/>
      <c r="H345" s="13"/>
      <c r="I345" s="79"/>
      <c r="J345" s="61"/>
      <c r="K345" s="62">
        <f t="shared" si="23"/>
        <v>428947</v>
      </c>
      <c r="L345" s="63" t="str">
        <f t="shared" si="24"/>
        <v>OK</v>
      </c>
      <c r="M345" s="64" t="str">
        <f t="shared" si="21"/>
        <v>January</v>
      </c>
      <c r="N345" s="65">
        <f t="shared" si="22"/>
        <v>1900</v>
      </c>
    </row>
    <row r="346" spans="2:14" x14ac:dyDescent="0.25">
      <c r="B346" s="50" t="s">
        <v>950</v>
      </c>
      <c r="C346" s="51"/>
      <c r="D346" s="59"/>
      <c r="E346" s="82"/>
      <c r="F346" s="53"/>
      <c r="G346" s="60"/>
      <c r="H346" s="13"/>
      <c r="I346" s="79"/>
      <c r="J346" s="61"/>
      <c r="K346" s="62">
        <f t="shared" si="23"/>
        <v>428947</v>
      </c>
      <c r="L346" s="63" t="str">
        <f t="shared" si="24"/>
        <v>OK</v>
      </c>
      <c r="M346" s="64" t="str">
        <f t="shared" si="21"/>
        <v>January</v>
      </c>
      <c r="N346" s="65">
        <f t="shared" si="22"/>
        <v>1900</v>
      </c>
    </row>
    <row r="347" spans="2:14" x14ac:dyDescent="0.25">
      <c r="B347" s="50" t="s">
        <v>951</v>
      </c>
      <c r="C347" s="51"/>
      <c r="D347" s="59"/>
      <c r="E347" s="82"/>
      <c r="F347" s="53"/>
      <c r="G347" s="60"/>
      <c r="H347" s="13"/>
      <c r="I347" s="79"/>
      <c r="J347" s="61"/>
      <c r="K347" s="62">
        <f t="shared" si="23"/>
        <v>428947</v>
      </c>
      <c r="L347" s="63" t="str">
        <f t="shared" si="24"/>
        <v>OK</v>
      </c>
      <c r="M347" s="64" t="str">
        <f t="shared" si="21"/>
        <v>January</v>
      </c>
      <c r="N347" s="65">
        <f t="shared" si="22"/>
        <v>1900</v>
      </c>
    </row>
    <row r="348" spans="2:14" x14ac:dyDescent="0.25">
      <c r="B348" s="50" t="s">
        <v>952</v>
      </c>
      <c r="C348" s="51"/>
      <c r="D348" s="59"/>
      <c r="E348" s="82"/>
      <c r="F348" s="53"/>
      <c r="G348" s="60"/>
      <c r="H348" s="13"/>
      <c r="I348" s="79"/>
      <c r="J348" s="61"/>
      <c r="K348" s="62">
        <f t="shared" si="23"/>
        <v>428947</v>
      </c>
      <c r="L348" s="63" t="str">
        <f t="shared" si="24"/>
        <v>OK</v>
      </c>
      <c r="M348" s="64" t="str">
        <f t="shared" si="21"/>
        <v>January</v>
      </c>
      <c r="N348" s="65">
        <f t="shared" si="22"/>
        <v>1900</v>
      </c>
    </row>
    <row r="349" spans="2:14" x14ac:dyDescent="0.25">
      <c r="B349" s="50" t="s">
        <v>953</v>
      </c>
      <c r="C349" s="51"/>
      <c r="D349" s="59"/>
      <c r="E349" s="82"/>
      <c r="F349" s="53"/>
      <c r="G349" s="60"/>
      <c r="H349" s="13"/>
      <c r="I349" s="79"/>
      <c r="J349" s="61"/>
      <c r="K349" s="62">
        <f t="shared" si="23"/>
        <v>428947</v>
      </c>
      <c r="L349" s="63" t="str">
        <f t="shared" si="24"/>
        <v>OK</v>
      </c>
      <c r="M349" s="64" t="str">
        <f t="shared" si="21"/>
        <v>January</v>
      </c>
      <c r="N349" s="65">
        <f t="shared" si="22"/>
        <v>1900</v>
      </c>
    </row>
    <row r="350" spans="2:14" x14ac:dyDescent="0.25">
      <c r="B350" s="50" t="s">
        <v>954</v>
      </c>
      <c r="C350" s="51"/>
      <c r="D350" s="59"/>
      <c r="E350" s="82"/>
      <c r="F350" s="53"/>
      <c r="G350" s="60"/>
      <c r="H350" s="13"/>
      <c r="I350" s="79"/>
      <c r="J350" s="61"/>
      <c r="K350" s="62">
        <f t="shared" si="23"/>
        <v>428947</v>
      </c>
      <c r="L350" s="63" t="str">
        <f t="shared" si="24"/>
        <v>OK</v>
      </c>
      <c r="M350" s="64" t="str">
        <f t="shared" si="21"/>
        <v>January</v>
      </c>
      <c r="N350" s="65">
        <f t="shared" si="22"/>
        <v>1900</v>
      </c>
    </row>
    <row r="351" spans="2:14" x14ac:dyDescent="0.25">
      <c r="B351" s="50" t="s">
        <v>955</v>
      </c>
      <c r="C351" s="51"/>
      <c r="D351" s="59"/>
      <c r="E351" s="82"/>
      <c r="F351" s="53"/>
      <c r="G351" s="60"/>
      <c r="H351" s="13"/>
      <c r="I351" s="79"/>
      <c r="J351" s="61"/>
      <c r="K351" s="62">
        <f t="shared" si="23"/>
        <v>428947</v>
      </c>
      <c r="L351" s="63" t="str">
        <f t="shared" si="24"/>
        <v>OK</v>
      </c>
      <c r="M351" s="64" t="str">
        <f t="shared" si="21"/>
        <v>January</v>
      </c>
      <c r="N351" s="65">
        <f t="shared" si="22"/>
        <v>1900</v>
      </c>
    </row>
    <row r="352" spans="2:14" x14ac:dyDescent="0.25">
      <c r="B352" s="50" t="s">
        <v>956</v>
      </c>
      <c r="C352" s="51"/>
      <c r="D352" s="59"/>
      <c r="E352" s="82"/>
      <c r="F352" s="53"/>
      <c r="G352" s="60"/>
      <c r="H352" s="13"/>
      <c r="I352" s="79"/>
      <c r="J352" s="61"/>
      <c r="K352" s="62">
        <f t="shared" si="23"/>
        <v>428947</v>
      </c>
      <c r="L352" s="63" t="str">
        <f t="shared" si="24"/>
        <v>OK</v>
      </c>
      <c r="M352" s="64" t="str">
        <f t="shared" si="21"/>
        <v>January</v>
      </c>
      <c r="N352" s="65">
        <f t="shared" si="22"/>
        <v>1900</v>
      </c>
    </row>
    <row r="353" spans="2:14" x14ac:dyDescent="0.25">
      <c r="B353" s="50" t="s">
        <v>957</v>
      </c>
      <c r="C353" s="51"/>
      <c r="D353" s="59"/>
      <c r="E353" s="82"/>
      <c r="F353" s="53"/>
      <c r="G353" s="60"/>
      <c r="H353" s="13"/>
      <c r="I353" s="79"/>
      <c r="J353" s="61"/>
      <c r="K353" s="62">
        <f t="shared" si="23"/>
        <v>428947</v>
      </c>
      <c r="L353" s="63" t="str">
        <f t="shared" si="24"/>
        <v>OK</v>
      </c>
      <c r="M353" s="64" t="str">
        <f t="shared" si="21"/>
        <v>January</v>
      </c>
      <c r="N353" s="65">
        <f t="shared" si="22"/>
        <v>1900</v>
      </c>
    </row>
    <row r="354" spans="2:14" x14ac:dyDescent="0.25">
      <c r="B354" s="50" t="s">
        <v>958</v>
      </c>
      <c r="C354" s="51"/>
      <c r="D354" s="59"/>
      <c r="E354" s="82"/>
      <c r="F354" s="53"/>
      <c r="G354" s="60"/>
      <c r="H354" s="13"/>
      <c r="I354" s="79"/>
      <c r="J354" s="61"/>
      <c r="K354" s="62">
        <f t="shared" si="23"/>
        <v>428947</v>
      </c>
      <c r="L354" s="63" t="str">
        <f t="shared" si="24"/>
        <v>OK</v>
      </c>
      <c r="M354" s="64" t="str">
        <f t="shared" si="21"/>
        <v>January</v>
      </c>
      <c r="N354" s="65">
        <f t="shared" si="22"/>
        <v>1900</v>
      </c>
    </row>
    <row r="355" spans="2:14" x14ac:dyDescent="0.25">
      <c r="B355" s="50" t="s">
        <v>959</v>
      </c>
      <c r="C355" s="51"/>
      <c r="D355" s="59"/>
      <c r="E355" s="82"/>
      <c r="F355" s="53"/>
      <c r="G355" s="60"/>
      <c r="H355" s="13"/>
      <c r="I355" s="79"/>
      <c r="J355" s="61"/>
      <c r="K355" s="62">
        <f t="shared" si="23"/>
        <v>428947</v>
      </c>
      <c r="L355" s="63" t="str">
        <f t="shared" si="24"/>
        <v>OK</v>
      </c>
      <c r="M355" s="64" t="str">
        <f t="shared" si="21"/>
        <v>January</v>
      </c>
      <c r="N355" s="65">
        <f t="shared" si="22"/>
        <v>1900</v>
      </c>
    </row>
    <row r="356" spans="2:14" x14ac:dyDescent="0.25">
      <c r="B356" s="50" t="s">
        <v>960</v>
      </c>
      <c r="C356" s="51"/>
      <c r="D356" s="59"/>
      <c r="E356" s="82"/>
      <c r="F356" s="53"/>
      <c r="G356" s="60"/>
      <c r="H356" s="13"/>
      <c r="I356" s="79"/>
      <c r="J356" s="61"/>
      <c r="K356" s="62">
        <f t="shared" si="23"/>
        <v>428947</v>
      </c>
      <c r="L356" s="63" t="str">
        <f t="shared" si="24"/>
        <v>OK</v>
      </c>
      <c r="M356" s="64" t="str">
        <f t="shared" si="21"/>
        <v>January</v>
      </c>
      <c r="N356" s="65">
        <f t="shared" si="22"/>
        <v>1900</v>
      </c>
    </row>
    <row r="357" spans="2:14" x14ac:dyDescent="0.25">
      <c r="B357" s="50" t="s">
        <v>961</v>
      </c>
      <c r="C357" s="51"/>
      <c r="D357" s="59"/>
      <c r="E357" s="82"/>
      <c r="F357" s="53"/>
      <c r="G357" s="60"/>
      <c r="H357" s="13"/>
      <c r="I357" s="79"/>
      <c r="J357" s="61"/>
      <c r="K357" s="62">
        <f t="shared" si="23"/>
        <v>428947</v>
      </c>
      <c r="L357" s="63" t="str">
        <f t="shared" si="24"/>
        <v>OK</v>
      </c>
      <c r="M357" s="64" t="str">
        <f t="shared" si="21"/>
        <v>January</v>
      </c>
      <c r="N357" s="65">
        <f t="shared" si="22"/>
        <v>1900</v>
      </c>
    </row>
    <row r="358" spans="2:14" x14ac:dyDescent="0.25">
      <c r="B358" s="50" t="s">
        <v>962</v>
      </c>
      <c r="C358" s="51"/>
      <c r="D358" s="59"/>
      <c r="E358" s="82"/>
      <c r="F358" s="53"/>
      <c r="G358" s="60"/>
      <c r="H358" s="13"/>
      <c r="I358" s="79"/>
      <c r="J358" s="61"/>
      <c r="K358" s="62">
        <f t="shared" si="23"/>
        <v>428947</v>
      </c>
      <c r="L358" s="63" t="str">
        <f t="shared" si="24"/>
        <v>OK</v>
      </c>
      <c r="M358" s="64" t="str">
        <f t="shared" si="21"/>
        <v>January</v>
      </c>
      <c r="N358" s="65">
        <f t="shared" si="22"/>
        <v>1900</v>
      </c>
    </row>
    <row r="359" spans="2:14" x14ac:dyDescent="0.25">
      <c r="B359" s="50" t="s">
        <v>963</v>
      </c>
      <c r="C359" s="51"/>
      <c r="D359" s="59"/>
      <c r="E359" s="82"/>
      <c r="F359" s="53"/>
      <c r="G359" s="60"/>
      <c r="H359" s="13"/>
      <c r="I359" s="79"/>
      <c r="J359" s="61"/>
      <c r="K359" s="62">
        <f t="shared" si="23"/>
        <v>428947</v>
      </c>
      <c r="L359" s="63" t="str">
        <f t="shared" si="24"/>
        <v>OK</v>
      </c>
      <c r="M359" s="64" t="str">
        <f t="shared" si="21"/>
        <v>January</v>
      </c>
      <c r="N359" s="65">
        <f t="shared" si="22"/>
        <v>1900</v>
      </c>
    </row>
    <row r="360" spans="2:14" x14ac:dyDescent="0.25">
      <c r="B360" s="50" t="s">
        <v>964</v>
      </c>
      <c r="C360" s="51"/>
      <c r="D360" s="59"/>
      <c r="E360" s="82"/>
      <c r="F360" s="53"/>
      <c r="G360" s="60"/>
      <c r="H360" s="13"/>
      <c r="I360" s="79"/>
      <c r="J360" s="61"/>
      <c r="K360" s="62">
        <f t="shared" si="23"/>
        <v>428947</v>
      </c>
      <c r="L360" s="63" t="str">
        <f t="shared" si="24"/>
        <v>OK</v>
      </c>
      <c r="M360" s="64" t="str">
        <f t="shared" si="21"/>
        <v>January</v>
      </c>
      <c r="N360" s="65">
        <f t="shared" si="22"/>
        <v>1900</v>
      </c>
    </row>
    <row r="361" spans="2:14" x14ac:dyDescent="0.25">
      <c r="B361" s="50" t="s">
        <v>965</v>
      </c>
      <c r="C361" s="51"/>
      <c r="D361" s="59"/>
      <c r="E361" s="82"/>
      <c r="F361" s="53"/>
      <c r="G361" s="60"/>
      <c r="H361" s="13"/>
      <c r="I361" s="79"/>
      <c r="J361" s="61"/>
      <c r="K361" s="62">
        <f t="shared" si="23"/>
        <v>428947</v>
      </c>
      <c r="L361" s="63" t="str">
        <f t="shared" si="24"/>
        <v>OK</v>
      </c>
      <c r="M361" s="64" t="str">
        <f t="shared" si="21"/>
        <v>January</v>
      </c>
      <c r="N361" s="65">
        <f t="shared" si="22"/>
        <v>1900</v>
      </c>
    </row>
    <row r="362" spans="2:14" x14ac:dyDescent="0.25">
      <c r="B362" s="50" t="s">
        <v>966</v>
      </c>
      <c r="C362" s="51"/>
      <c r="D362" s="59"/>
      <c r="E362" s="82"/>
      <c r="F362" s="53"/>
      <c r="G362" s="60"/>
      <c r="H362" s="13"/>
      <c r="I362" s="79"/>
      <c r="J362" s="61"/>
      <c r="K362" s="62">
        <f t="shared" si="23"/>
        <v>428947</v>
      </c>
      <c r="L362" s="63" t="str">
        <f t="shared" si="24"/>
        <v>OK</v>
      </c>
      <c r="M362" s="64" t="str">
        <f t="shared" si="21"/>
        <v>January</v>
      </c>
      <c r="N362" s="65">
        <f t="shared" si="22"/>
        <v>1900</v>
      </c>
    </row>
    <row r="363" spans="2:14" x14ac:dyDescent="0.25">
      <c r="B363" s="50" t="s">
        <v>967</v>
      </c>
      <c r="C363" s="51"/>
      <c r="D363" s="59"/>
      <c r="E363" s="82"/>
      <c r="F363" s="53"/>
      <c r="G363" s="60"/>
      <c r="H363" s="13"/>
      <c r="I363" s="79"/>
      <c r="J363" s="61"/>
      <c r="K363" s="62">
        <f t="shared" si="23"/>
        <v>428947</v>
      </c>
      <c r="L363" s="63" t="str">
        <f t="shared" si="24"/>
        <v>OK</v>
      </c>
      <c r="M363" s="64" t="str">
        <f t="shared" si="21"/>
        <v>January</v>
      </c>
      <c r="N363" s="65">
        <f t="shared" si="22"/>
        <v>1900</v>
      </c>
    </row>
    <row r="364" spans="2:14" x14ac:dyDescent="0.25">
      <c r="B364" s="50" t="s">
        <v>968</v>
      </c>
      <c r="C364" s="51"/>
      <c r="D364" s="59"/>
      <c r="E364" s="82"/>
      <c r="F364" s="53"/>
      <c r="G364" s="60"/>
      <c r="H364" s="13"/>
      <c r="I364" s="79"/>
      <c r="J364" s="61"/>
      <c r="K364" s="62">
        <f t="shared" si="23"/>
        <v>428947</v>
      </c>
      <c r="L364" s="63" t="str">
        <f t="shared" si="24"/>
        <v>OK</v>
      </c>
      <c r="M364" s="64" t="str">
        <f t="shared" si="21"/>
        <v>January</v>
      </c>
      <c r="N364" s="65">
        <f t="shared" si="22"/>
        <v>1900</v>
      </c>
    </row>
    <row r="365" spans="2:14" x14ac:dyDescent="0.25">
      <c r="B365" s="50" t="s">
        <v>969</v>
      </c>
      <c r="C365" s="51"/>
      <c r="D365" s="59"/>
      <c r="E365" s="82"/>
      <c r="F365" s="53"/>
      <c r="G365" s="60"/>
      <c r="H365" s="13"/>
      <c r="I365" s="79"/>
      <c r="J365" s="61"/>
      <c r="K365" s="62">
        <f t="shared" si="23"/>
        <v>428947</v>
      </c>
      <c r="L365" s="63" t="str">
        <f t="shared" si="24"/>
        <v>OK</v>
      </c>
      <c r="M365" s="64" t="str">
        <f t="shared" si="21"/>
        <v>January</v>
      </c>
      <c r="N365" s="65">
        <f t="shared" si="22"/>
        <v>1900</v>
      </c>
    </row>
    <row r="366" spans="2:14" x14ac:dyDescent="0.25">
      <c r="B366" s="50" t="s">
        <v>970</v>
      </c>
      <c r="C366" s="51"/>
      <c r="D366" s="59"/>
      <c r="E366" s="82"/>
      <c r="F366" s="53"/>
      <c r="G366" s="60"/>
      <c r="H366" s="13"/>
      <c r="I366" s="79"/>
      <c r="J366" s="61"/>
      <c r="K366" s="62">
        <f t="shared" si="23"/>
        <v>428947</v>
      </c>
      <c r="L366" s="63" t="str">
        <f t="shared" si="24"/>
        <v>OK</v>
      </c>
      <c r="M366" s="64" t="str">
        <f t="shared" si="21"/>
        <v>January</v>
      </c>
      <c r="N366" s="65">
        <f t="shared" si="22"/>
        <v>1900</v>
      </c>
    </row>
    <row r="367" spans="2:14" x14ac:dyDescent="0.25">
      <c r="B367" s="50" t="s">
        <v>971</v>
      </c>
      <c r="C367" s="51"/>
      <c r="D367" s="59"/>
      <c r="E367" s="82"/>
      <c r="F367" s="53"/>
      <c r="G367" s="60"/>
      <c r="H367" s="13"/>
      <c r="I367" s="79"/>
      <c r="J367" s="61"/>
      <c r="K367" s="62">
        <f t="shared" si="23"/>
        <v>428947</v>
      </c>
      <c r="L367" s="63" t="str">
        <f t="shared" si="24"/>
        <v>OK</v>
      </c>
      <c r="M367" s="64" t="str">
        <f t="shared" si="21"/>
        <v>January</v>
      </c>
      <c r="N367" s="65">
        <f t="shared" si="22"/>
        <v>1900</v>
      </c>
    </row>
    <row r="368" spans="2:14" x14ac:dyDescent="0.25">
      <c r="B368" s="50" t="s">
        <v>972</v>
      </c>
      <c r="C368" s="51"/>
      <c r="D368" s="59"/>
      <c r="E368" s="82"/>
      <c r="F368" s="53"/>
      <c r="G368" s="60"/>
      <c r="H368" s="13"/>
      <c r="I368" s="79"/>
      <c r="J368" s="61"/>
      <c r="K368" s="62">
        <f t="shared" si="23"/>
        <v>428947</v>
      </c>
      <c r="L368" s="63" t="str">
        <f t="shared" si="24"/>
        <v>OK</v>
      </c>
      <c r="M368" s="64" t="str">
        <f t="shared" si="21"/>
        <v>January</v>
      </c>
      <c r="N368" s="65">
        <f t="shared" si="22"/>
        <v>1900</v>
      </c>
    </row>
    <row r="369" spans="2:14" x14ac:dyDescent="0.25">
      <c r="B369" s="50" t="s">
        <v>973</v>
      </c>
      <c r="C369" s="51"/>
      <c r="D369" s="59"/>
      <c r="E369" s="82"/>
      <c r="F369" s="53"/>
      <c r="G369" s="60"/>
      <c r="H369" s="13"/>
      <c r="I369" s="79"/>
      <c r="J369" s="61"/>
      <c r="K369" s="62">
        <f t="shared" si="23"/>
        <v>428947</v>
      </c>
      <c r="L369" s="63" t="str">
        <f t="shared" si="24"/>
        <v>OK</v>
      </c>
      <c r="M369" s="64" t="str">
        <f t="shared" si="21"/>
        <v>January</v>
      </c>
      <c r="N369" s="65">
        <f t="shared" si="22"/>
        <v>1900</v>
      </c>
    </row>
    <row r="370" spans="2:14" x14ac:dyDescent="0.25">
      <c r="B370" s="50" t="s">
        <v>974</v>
      </c>
      <c r="C370" s="51"/>
      <c r="D370" s="59"/>
      <c r="E370" s="82"/>
      <c r="F370" s="53"/>
      <c r="G370" s="60"/>
      <c r="H370" s="13"/>
      <c r="I370" s="79"/>
      <c r="J370" s="61"/>
      <c r="K370" s="62">
        <f t="shared" si="23"/>
        <v>428947</v>
      </c>
      <c r="L370" s="63" t="str">
        <f t="shared" si="24"/>
        <v>OK</v>
      </c>
      <c r="M370" s="64" t="str">
        <f t="shared" si="21"/>
        <v>January</v>
      </c>
      <c r="N370" s="65">
        <f t="shared" si="22"/>
        <v>1900</v>
      </c>
    </row>
    <row r="371" spans="2:14" x14ac:dyDescent="0.25">
      <c r="B371" s="50" t="s">
        <v>975</v>
      </c>
      <c r="C371" s="51"/>
      <c r="D371" s="59"/>
      <c r="E371" s="82"/>
      <c r="F371" s="53"/>
      <c r="G371" s="60"/>
      <c r="H371" s="13"/>
      <c r="I371" s="79"/>
      <c r="J371" s="61"/>
      <c r="K371" s="62">
        <f t="shared" si="23"/>
        <v>428947</v>
      </c>
      <c r="L371" s="63" t="str">
        <f t="shared" si="24"/>
        <v>OK</v>
      </c>
      <c r="M371" s="64" t="str">
        <f t="shared" si="21"/>
        <v>January</v>
      </c>
      <c r="N371" s="65">
        <f t="shared" si="22"/>
        <v>1900</v>
      </c>
    </row>
    <row r="372" spans="2:14" x14ac:dyDescent="0.25">
      <c r="B372" s="50" t="s">
        <v>976</v>
      </c>
      <c r="C372" s="51"/>
      <c r="D372" s="59"/>
      <c r="E372" s="82"/>
      <c r="F372" s="53"/>
      <c r="G372" s="60"/>
      <c r="H372" s="13"/>
      <c r="I372" s="79"/>
      <c r="J372" s="61"/>
      <c r="K372" s="62">
        <f t="shared" si="23"/>
        <v>428947</v>
      </c>
      <c r="L372" s="63" t="str">
        <f t="shared" si="24"/>
        <v>OK</v>
      </c>
      <c r="M372" s="64" t="str">
        <f t="shared" si="21"/>
        <v>January</v>
      </c>
      <c r="N372" s="65">
        <f t="shared" si="22"/>
        <v>1900</v>
      </c>
    </row>
    <row r="373" spans="2:14" x14ac:dyDescent="0.25">
      <c r="B373" s="50" t="s">
        <v>977</v>
      </c>
      <c r="C373" s="51"/>
      <c r="D373" s="59"/>
      <c r="E373" s="82"/>
      <c r="F373" s="53"/>
      <c r="G373" s="60"/>
      <c r="H373" s="13"/>
      <c r="I373" s="79"/>
      <c r="J373" s="61"/>
      <c r="K373" s="62">
        <f t="shared" si="23"/>
        <v>428947</v>
      </c>
      <c r="L373" s="63" t="str">
        <f t="shared" si="24"/>
        <v>OK</v>
      </c>
      <c r="M373" s="64" t="str">
        <f t="shared" si="21"/>
        <v>January</v>
      </c>
      <c r="N373" s="65">
        <f t="shared" si="22"/>
        <v>1900</v>
      </c>
    </row>
    <row r="374" spans="2:14" x14ac:dyDescent="0.25">
      <c r="B374" s="50" t="s">
        <v>978</v>
      </c>
      <c r="C374" s="51"/>
      <c r="D374" s="59"/>
      <c r="E374" s="82"/>
      <c r="F374" s="53"/>
      <c r="G374" s="60"/>
      <c r="H374" s="13"/>
      <c r="I374" s="79"/>
      <c r="J374" s="61"/>
      <c r="K374" s="62">
        <f t="shared" si="23"/>
        <v>428947</v>
      </c>
      <c r="L374" s="63" t="str">
        <f t="shared" si="24"/>
        <v>OK</v>
      </c>
      <c r="M374" s="64" t="str">
        <f t="shared" si="21"/>
        <v>January</v>
      </c>
      <c r="N374" s="65">
        <f t="shared" si="22"/>
        <v>1900</v>
      </c>
    </row>
    <row r="375" spans="2:14" x14ac:dyDescent="0.25">
      <c r="B375" s="50" t="s">
        <v>979</v>
      </c>
      <c r="C375" s="51"/>
      <c r="D375" s="59"/>
      <c r="E375" s="82"/>
      <c r="F375" s="53"/>
      <c r="G375" s="60"/>
      <c r="H375" s="13"/>
      <c r="I375" s="79"/>
      <c r="J375" s="61"/>
      <c r="K375" s="62">
        <f t="shared" si="23"/>
        <v>428947</v>
      </c>
      <c r="L375" s="63" t="str">
        <f t="shared" si="24"/>
        <v>OK</v>
      </c>
      <c r="M375" s="64" t="str">
        <f t="shared" si="21"/>
        <v>January</v>
      </c>
      <c r="N375" s="65">
        <f t="shared" si="22"/>
        <v>1900</v>
      </c>
    </row>
    <row r="376" spans="2:14" x14ac:dyDescent="0.25">
      <c r="B376" s="50" t="s">
        <v>980</v>
      </c>
      <c r="C376" s="51"/>
      <c r="D376" s="59"/>
      <c r="E376" s="82"/>
      <c r="F376" s="53"/>
      <c r="G376" s="60"/>
      <c r="H376" s="13"/>
      <c r="I376" s="79"/>
      <c r="J376" s="61"/>
      <c r="K376" s="62">
        <f t="shared" si="23"/>
        <v>428947</v>
      </c>
      <c r="L376" s="63" t="str">
        <f t="shared" si="24"/>
        <v>OK</v>
      </c>
      <c r="M376" s="64" t="str">
        <f t="shared" si="21"/>
        <v>January</v>
      </c>
      <c r="N376" s="65">
        <f t="shared" si="22"/>
        <v>1900</v>
      </c>
    </row>
    <row r="377" spans="2:14" x14ac:dyDescent="0.25">
      <c r="B377" s="50" t="s">
        <v>981</v>
      </c>
      <c r="C377" s="51"/>
      <c r="D377" s="59"/>
      <c r="E377" s="82"/>
      <c r="F377" s="53"/>
      <c r="G377" s="60"/>
      <c r="H377" s="13"/>
      <c r="I377" s="79"/>
      <c r="J377" s="61"/>
      <c r="K377" s="62">
        <f t="shared" si="23"/>
        <v>428947</v>
      </c>
      <c r="L377" s="63" t="str">
        <f t="shared" si="24"/>
        <v>OK</v>
      </c>
      <c r="M377" s="64" t="str">
        <f t="shared" si="21"/>
        <v>January</v>
      </c>
      <c r="N377" s="65">
        <f t="shared" si="22"/>
        <v>1900</v>
      </c>
    </row>
    <row r="378" spans="2:14" x14ac:dyDescent="0.25">
      <c r="B378" s="50" t="s">
        <v>982</v>
      </c>
      <c r="C378" s="51"/>
      <c r="D378" s="59"/>
      <c r="E378" s="82"/>
      <c r="F378" s="53"/>
      <c r="G378" s="60"/>
      <c r="H378" s="13"/>
      <c r="I378" s="79"/>
      <c r="J378" s="61"/>
      <c r="K378" s="62">
        <f t="shared" si="23"/>
        <v>428947</v>
      </c>
      <c r="L378" s="63" t="str">
        <f t="shared" si="24"/>
        <v>OK</v>
      </c>
      <c r="M378" s="64" t="str">
        <f t="shared" si="21"/>
        <v>January</v>
      </c>
      <c r="N378" s="65">
        <f t="shared" si="22"/>
        <v>1900</v>
      </c>
    </row>
    <row r="379" spans="2:14" x14ac:dyDescent="0.25">
      <c r="B379" s="50" t="s">
        <v>983</v>
      </c>
      <c r="C379" s="51"/>
      <c r="D379" s="59"/>
      <c r="E379" s="82"/>
      <c r="F379" s="53"/>
      <c r="G379" s="60"/>
      <c r="H379" s="13"/>
      <c r="I379" s="79"/>
      <c r="J379" s="61"/>
      <c r="K379" s="62">
        <f t="shared" si="23"/>
        <v>428947</v>
      </c>
      <c r="L379" s="63" t="str">
        <f t="shared" si="24"/>
        <v>OK</v>
      </c>
      <c r="M379" s="64" t="str">
        <f t="shared" si="21"/>
        <v>January</v>
      </c>
      <c r="N379" s="65">
        <f t="shared" si="22"/>
        <v>1900</v>
      </c>
    </row>
    <row r="380" spans="2:14" x14ac:dyDescent="0.25">
      <c r="B380" s="50" t="s">
        <v>984</v>
      </c>
      <c r="C380" s="51"/>
      <c r="D380" s="59"/>
      <c r="E380" s="82"/>
      <c r="F380" s="53"/>
      <c r="G380" s="60"/>
      <c r="H380" s="13"/>
      <c r="I380" s="79"/>
      <c r="J380" s="61"/>
      <c r="K380" s="62">
        <f t="shared" si="23"/>
        <v>428947</v>
      </c>
      <c r="L380" s="63" t="str">
        <f t="shared" si="24"/>
        <v>OK</v>
      </c>
      <c r="M380" s="64" t="str">
        <f t="shared" si="21"/>
        <v>January</v>
      </c>
      <c r="N380" s="65">
        <f t="shared" si="22"/>
        <v>1900</v>
      </c>
    </row>
    <row r="381" spans="2:14" x14ac:dyDescent="0.25">
      <c r="B381" s="50" t="s">
        <v>985</v>
      </c>
      <c r="C381" s="51"/>
      <c r="D381" s="59"/>
      <c r="E381" s="82"/>
      <c r="F381" s="53"/>
      <c r="G381" s="60"/>
      <c r="H381" s="13"/>
      <c r="I381" s="79"/>
      <c r="J381" s="61"/>
      <c r="K381" s="62">
        <f t="shared" si="23"/>
        <v>428947</v>
      </c>
      <c r="L381" s="63" t="str">
        <f t="shared" si="24"/>
        <v>OK</v>
      </c>
      <c r="M381" s="64" t="str">
        <f t="shared" si="21"/>
        <v>January</v>
      </c>
      <c r="N381" s="65">
        <f t="shared" si="22"/>
        <v>1900</v>
      </c>
    </row>
    <row r="382" spans="2:14" x14ac:dyDescent="0.25">
      <c r="B382" s="50" t="s">
        <v>986</v>
      </c>
      <c r="C382" s="51"/>
      <c r="D382" s="59"/>
      <c r="E382" s="82"/>
      <c r="F382" s="53"/>
      <c r="G382" s="60"/>
      <c r="H382" s="13"/>
      <c r="I382" s="79"/>
      <c r="J382" s="61"/>
      <c r="K382" s="62">
        <f t="shared" si="23"/>
        <v>428947</v>
      </c>
      <c r="L382" s="63" t="str">
        <f t="shared" si="24"/>
        <v>OK</v>
      </c>
      <c r="M382" s="64" t="str">
        <f t="shared" si="21"/>
        <v>January</v>
      </c>
      <c r="N382" s="65">
        <f t="shared" si="22"/>
        <v>1900</v>
      </c>
    </row>
    <row r="383" spans="2:14" x14ac:dyDescent="0.25">
      <c r="B383" s="50" t="s">
        <v>987</v>
      </c>
      <c r="C383" s="51"/>
      <c r="D383" s="59"/>
      <c r="E383" s="82"/>
      <c r="F383" s="53"/>
      <c r="G383" s="60"/>
      <c r="H383" s="13"/>
      <c r="I383" s="79"/>
      <c r="J383" s="61"/>
      <c r="K383" s="62">
        <f t="shared" si="23"/>
        <v>428947</v>
      </c>
      <c r="L383" s="63" t="str">
        <f t="shared" si="24"/>
        <v>OK</v>
      </c>
      <c r="M383" s="64" t="str">
        <f t="shared" si="21"/>
        <v>January</v>
      </c>
      <c r="N383" s="65">
        <f t="shared" si="22"/>
        <v>1900</v>
      </c>
    </row>
    <row r="384" spans="2:14" x14ac:dyDescent="0.25">
      <c r="B384" s="50" t="s">
        <v>988</v>
      </c>
      <c r="C384" s="51"/>
      <c r="D384" s="59"/>
      <c r="E384" s="82"/>
      <c r="F384" s="53"/>
      <c r="G384" s="60"/>
      <c r="H384" s="13"/>
      <c r="I384" s="79"/>
      <c r="J384" s="61"/>
      <c r="K384" s="62">
        <f t="shared" si="23"/>
        <v>428947</v>
      </c>
      <c r="L384" s="63" t="str">
        <f t="shared" si="24"/>
        <v>OK</v>
      </c>
      <c r="M384" s="64" t="str">
        <f t="shared" si="21"/>
        <v>January</v>
      </c>
      <c r="N384" s="65">
        <f t="shared" si="22"/>
        <v>1900</v>
      </c>
    </row>
    <row r="385" spans="2:14" x14ac:dyDescent="0.25">
      <c r="B385" s="50" t="s">
        <v>989</v>
      </c>
      <c r="C385" s="51"/>
      <c r="D385" s="59"/>
      <c r="E385" s="82"/>
      <c r="F385" s="53"/>
      <c r="G385" s="60"/>
      <c r="H385" s="13"/>
      <c r="I385" s="79"/>
      <c r="J385" s="61"/>
      <c r="K385" s="62">
        <f t="shared" si="23"/>
        <v>428947</v>
      </c>
      <c r="L385" s="63" t="str">
        <f t="shared" si="24"/>
        <v>OK</v>
      </c>
      <c r="M385" s="64" t="str">
        <f t="shared" si="21"/>
        <v>January</v>
      </c>
      <c r="N385" s="65">
        <f t="shared" si="22"/>
        <v>1900</v>
      </c>
    </row>
    <row r="386" spans="2:14" x14ac:dyDescent="0.25">
      <c r="B386" s="50" t="s">
        <v>990</v>
      </c>
      <c r="C386" s="51"/>
      <c r="D386" s="59"/>
      <c r="E386" s="82"/>
      <c r="F386" s="53"/>
      <c r="G386" s="60"/>
      <c r="H386" s="13"/>
      <c r="I386" s="79"/>
      <c r="J386" s="61"/>
      <c r="K386" s="62">
        <f t="shared" si="23"/>
        <v>428947</v>
      </c>
      <c r="L386" s="63" t="str">
        <f t="shared" si="24"/>
        <v>OK</v>
      </c>
      <c r="M386" s="64" t="str">
        <f t="shared" si="21"/>
        <v>January</v>
      </c>
      <c r="N386" s="65">
        <f t="shared" si="22"/>
        <v>1900</v>
      </c>
    </row>
    <row r="387" spans="2:14" x14ac:dyDescent="0.25">
      <c r="B387" s="50" t="s">
        <v>991</v>
      </c>
      <c r="C387" s="51"/>
      <c r="D387" s="59"/>
      <c r="E387" s="82"/>
      <c r="F387" s="53"/>
      <c r="G387" s="60"/>
      <c r="H387" s="13"/>
      <c r="I387" s="79"/>
      <c r="J387" s="61"/>
      <c r="K387" s="62">
        <f t="shared" si="23"/>
        <v>428947</v>
      </c>
      <c r="L387" s="63" t="str">
        <f t="shared" si="24"/>
        <v>OK</v>
      </c>
      <c r="M387" s="64" t="str">
        <f t="shared" si="21"/>
        <v>January</v>
      </c>
      <c r="N387" s="65">
        <f t="shared" si="22"/>
        <v>1900</v>
      </c>
    </row>
    <row r="388" spans="2:14" x14ac:dyDescent="0.25">
      <c r="B388" s="50" t="s">
        <v>992</v>
      </c>
      <c r="C388" s="51"/>
      <c r="D388" s="59"/>
      <c r="E388" s="82"/>
      <c r="F388" s="53"/>
      <c r="G388" s="60"/>
      <c r="H388" s="13"/>
      <c r="I388" s="79"/>
      <c r="J388" s="61"/>
      <c r="K388" s="62">
        <f t="shared" si="23"/>
        <v>428947</v>
      </c>
      <c r="L388" s="63" t="str">
        <f t="shared" si="24"/>
        <v>OK</v>
      </c>
      <c r="M388" s="64" t="str">
        <f t="shared" si="21"/>
        <v>January</v>
      </c>
      <c r="N388" s="65">
        <f t="shared" si="22"/>
        <v>1900</v>
      </c>
    </row>
    <row r="389" spans="2:14" x14ac:dyDescent="0.25">
      <c r="B389" s="50" t="s">
        <v>993</v>
      </c>
      <c r="C389" s="51"/>
      <c r="D389" s="59"/>
      <c r="E389" s="82"/>
      <c r="F389" s="53"/>
      <c r="G389" s="60"/>
      <c r="H389" s="13"/>
      <c r="I389" s="79"/>
      <c r="J389" s="61"/>
      <c r="K389" s="62">
        <f t="shared" si="23"/>
        <v>428947</v>
      </c>
      <c r="L389" s="63" t="str">
        <f t="shared" si="24"/>
        <v>OK</v>
      </c>
      <c r="M389" s="64" t="str">
        <f t="shared" si="21"/>
        <v>January</v>
      </c>
      <c r="N389" s="65">
        <f t="shared" si="22"/>
        <v>1900</v>
      </c>
    </row>
    <row r="390" spans="2:14" x14ac:dyDescent="0.25">
      <c r="B390" s="50" t="s">
        <v>994</v>
      </c>
      <c r="C390" s="51"/>
      <c r="D390" s="59"/>
      <c r="E390" s="82"/>
      <c r="F390" s="53"/>
      <c r="G390" s="60"/>
      <c r="H390" s="13"/>
      <c r="I390" s="79"/>
      <c r="J390" s="61"/>
      <c r="K390" s="62">
        <f t="shared" si="23"/>
        <v>428947</v>
      </c>
      <c r="L390" s="63" t="str">
        <f t="shared" si="24"/>
        <v>OK</v>
      </c>
      <c r="M390" s="64" t="str">
        <f t="shared" si="21"/>
        <v>January</v>
      </c>
      <c r="N390" s="65">
        <f t="shared" si="22"/>
        <v>1900</v>
      </c>
    </row>
    <row r="391" spans="2:14" x14ac:dyDescent="0.25">
      <c r="B391" s="50" t="s">
        <v>995</v>
      </c>
      <c r="C391" s="51"/>
      <c r="D391" s="59"/>
      <c r="E391" s="82"/>
      <c r="F391" s="53"/>
      <c r="G391" s="60"/>
      <c r="H391" s="13"/>
      <c r="I391" s="79"/>
      <c r="J391" s="61"/>
      <c r="K391" s="62">
        <f t="shared" si="23"/>
        <v>428947</v>
      </c>
      <c r="L391" s="63" t="str">
        <f t="shared" si="24"/>
        <v>OK</v>
      </c>
      <c r="M391" s="64" t="str">
        <f t="shared" si="21"/>
        <v>January</v>
      </c>
      <c r="N391" s="65">
        <f t="shared" si="22"/>
        <v>1900</v>
      </c>
    </row>
    <row r="392" spans="2:14" x14ac:dyDescent="0.25">
      <c r="B392" s="50" t="s">
        <v>996</v>
      </c>
      <c r="C392" s="51"/>
      <c r="D392" s="59"/>
      <c r="E392" s="82"/>
      <c r="F392" s="53"/>
      <c r="G392" s="60"/>
      <c r="H392" s="13"/>
      <c r="I392" s="79"/>
      <c r="J392" s="61"/>
      <c r="K392" s="62">
        <f t="shared" si="23"/>
        <v>428947</v>
      </c>
      <c r="L392" s="63" t="str">
        <f t="shared" si="24"/>
        <v>OK</v>
      </c>
      <c r="M392" s="64" t="str">
        <f t="shared" si="21"/>
        <v>January</v>
      </c>
      <c r="N392" s="65">
        <f t="shared" si="22"/>
        <v>1900</v>
      </c>
    </row>
    <row r="393" spans="2:14" x14ac:dyDescent="0.25">
      <c r="B393" s="50" t="s">
        <v>997</v>
      </c>
      <c r="C393" s="51"/>
      <c r="D393" s="59"/>
      <c r="E393" s="82"/>
      <c r="F393" s="53"/>
      <c r="G393" s="60"/>
      <c r="H393" s="13"/>
      <c r="I393" s="79"/>
      <c r="J393" s="61"/>
      <c r="K393" s="62">
        <f t="shared" si="23"/>
        <v>428947</v>
      </c>
      <c r="L393" s="63" t="str">
        <f t="shared" si="24"/>
        <v>OK</v>
      </c>
      <c r="M393" s="64" t="str">
        <f t="shared" si="21"/>
        <v>January</v>
      </c>
      <c r="N393" s="65">
        <f t="shared" si="22"/>
        <v>1900</v>
      </c>
    </row>
    <row r="394" spans="2:14" x14ac:dyDescent="0.25">
      <c r="B394" s="50" t="s">
        <v>998</v>
      </c>
      <c r="C394" s="51"/>
      <c r="D394" s="59"/>
      <c r="E394" s="82"/>
      <c r="F394" s="53"/>
      <c r="G394" s="60"/>
      <c r="H394" s="13"/>
      <c r="I394" s="79"/>
      <c r="J394" s="61"/>
      <c r="K394" s="62">
        <f t="shared" si="23"/>
        <v>428947</v>
      </c>
      <c r="L394" s="63" t="str">
        <f t="shared" si="24"/>
        <v>OK</v>
      </c>
      <c r="M394" s="64" t="str">
        <f t="shared" si="21"/>
        <v>January</v>
      </c>
      <c r="N394" s="65">
        <f t="shared" si="22"/>
        <v>1900</v>
      </c>
    </row>
    <row r="395" spans="2:14" x14ac:dyDescent="0.25">
      <c r="B395" s="50" t="s">
        <v>999</v>
      </c>
      <c r="C395" s="51"/>
      <c r="D395" s="59"/>
      <c r="E395" s="82"/>
      <c r="F395" s="53"/>
      <c r="G395" s="60"/>
      <c r="H395" s="13"/>
      <c r="I395" s="79"/>
      <c r="J395" s="61"/>
      <c r="K395" s="62">
        <f t="shared" si="23"/>
        <v>428947</v>
      </c>
      <c r="L395" s="63" t="str">
        <f t="shared" si="24"/>
        <v>OK</v>
      </c>
      <c r="M395" s="64" t="str">
        <f t="shared" ref="M395:M409" si="25">TEXT(C395,"mmmm")</f>
        <v>January</v>
      </c>
      <c r="N395" s="65">
        <f t="shared" ref="N395:N409" si="26">YEAR(C395)</f>
        <v>1900</v>
      </c>
    </row>
    <row r="396" spans="2:14" x14ac:dyDescent="0.25">
      <c r="B396" s="50" t="s">
        <v>1000</v>
      </c>
      <c r="C396" s="51"/>
      <c r="D396" s="59"/>
      <c r="E396" s="82"/>
      <c r="F396" s="53"/>
      <c r="G396" s="60"/>
      <c r="H396" s="13"/>
      <c r="I396" s="79"/>
      <c r="J396" s="61"/>
      <c r="K396" s="62">
        <f t="shared" ref="K396:K409" si="27">($K395+$F396)-$G396</f>
        <v>428947</v>
      </c>
      <c r="L396" s="63" t="str">
        <f t="shared" ref="L396:L409" si="28">IF(AND(F396&lt;&gt;"",G396&lt;&gt;""),"ERROR","OK")</f>
        <v>OK</v>
      </c>
      <c r="M396" s="64" t="str">
        <f t="shared" si="25"/>
        <v>January</v>
      </c>
      <c r="N396" s="65">
        <f t="shared" si="26"/>
        <v>1900</v>
      </c>
    </row>
    <row r="397" spans="2:14" x14ac:dyDescent="0.25">
      <c r="B397" s="50" t="s">
        <v>1001</v>
      </c>
      <c r="C397" s="51"/>
      <c r="D397" s="59"/>
      <c r="E397" s="82"/>
      <c r="F397" s="53"/>
      <c r="G397" s="60"/>
      <c r="H397" s="13"/>
      <c r="I397" s="79"/>
      <c r="J397" s="61"/>
      <c r="K397" s="62">
        <f t="shared" si="27"/>
        <v>428947</v>
      </c>
      <c r="L397" s="63" t="str">
        <f t="shared" si="28"/>
        <v>OK</v>
      </c>
      <c r="M397" s="64" t="str">
        <f t="shared" si="25"/>
        <v>January</v>
      </c>
      <c r="N397" s="65">
        <f t="shared" si="26"/>
        <v>1900</v>
      </c>
    </row>
    <row r="398" spans="2:14" x14ac:dyDescent="0.25">
      <c r="B398" s="50" t="s">
        <v>1002</v>
      </c>
      <c r="C398" s="51"/>
      <c r="D398" s="59"/>
      <c r="E398" s="82"/>
      <c r="F398" s="53"/>
      <c r="G398" s="60"/>
      <c r="H398" s="13"/>
      <c r="I398" s="79"/>
      <c r="J398" s="61"/>
      <c r="K398" s="62">
        <f t="shared" si="27"/>
        <v>428947</v>
      </c>
      <c r="L398" s="63" t="str">
        <f t="shared" si="28"/>
        <v>OK</v>
      </c>
      <c r="M398" s="64" t="str">
        <f t="shared" si="25"/>
        <v>January</v>
      </c>
      <c r="N398" s="65">
        <f t="shared" si="26"/>
        <v>1900</v>
      </c>
    </row>
    <row r="399" spans="2:14" x14ac:dyDescent="0.25">
      <c r="B399" s="50" t="s">
        <v>1003</v>
      </c>
      <c r="C399" s="51"/>
      <c r="D399" s="59"/>
      <c r="E399" s="82"/>
      <c r="F399" s="53"/>
      <c r="G399" s="60"/>
      <c r="H399" s="13"/>
      <c r="I399" s="79"/>
      <c r="J399" s="61"/>
      <c r="K399" s="62">
        <f t="shared" si="27"/>
        <v>428947</v>
      </c>
      <c r="L399" s="63" t="str">
        <f>IF(AND(F399&lt;&gt;"",G399&lt;&gt;""),"ERROR","OK")</f>
        <v>OK</v>
      </c>
      <c r="M399" s="64" t="str">
        <f t="shared" si="25"/>
        <v>January</v>
      </c>
      <c r="N399" s="65">
        <f t="shared" si="26"/>
        <v>1900</v>
      </c>
    </row>
    <row r="400" spans="2:14" x14ac:dyDescent="0.25">
      <c r="B400" s="50" t="s">
        <v>1004</v>
      </c>
      <c r="C400" s="51"/>
      <c r="D400" s="59"/>
      <c r="E400" s="82"/>
      <c r="F400" s="53"/>
      <c r="G400" s="60"/>
      <c r="H400" s="13"/>
      <c r="I400" s="79"/>
      <c r="J400" s="61"/>
      <c r="K400" s="62">
        <f t="shared" si="27"/>
        <v>428947</v>
      </c>
      <c r="L400" s="63" t="str">
        <f t="shared" si="28"/>
        <v>OK</v>
      </c>
      <c r="M400" s="64" t="str">
        <f t="shared" si="25"/>
        <v>January</v>
      </c>
      <c r="N400" s="65">
        <f t="shared" si="26"/>
        <v>1900</v>
      </c>
    </row>
    <row r="401" spans="2:14" x14ac:dyDescent="0.25">
      <c r="B401" s="50" t="s">
        <v>1005</v>
      </c>
      <c r="C401" s="51"/>
      <c r="D401" s="59"/>
      <c r="E401" s="82"/>
      <c r="F401" s="53"/>
      <c r="G401" s="60"/>
      <c r="H401" s="13"/>
      <c r="I401" s="79"/>
      <c r="J401" s="61"/>
      <c r="K401" s="62">
        <f t="shared" si="27"/>
        <v>428947</v>
      </c>
      <c r="L401" s="63" t="str">
        <f t="shared" si="28"/>
        <v>OK</v>
      </c>
      <c r="M401" s="64" t="str">
        <f t="shared" si="25"/>
        <v>January</v>
      </c>
      <c r="N401" s="65">
        <f t="shared" si="26"/>
        <v>1900</v>
      </c>
    </row>
    <row r="402" spans="2:14" x14ac:dyDescent="0.25">
      <c r="B402" s="50" t="s">
        <v>1006</v>
      </c>
      <c r="C402" s="51"/>
      <c r="D402" s="59"/>
      <c r="E402" s="82"/>
      <c r="F402" s="53"/>
      <c r="G402" s="60"/>
      <c r="H402" s="13"/>
      <c r="I402" s="79"/>
      <c r="J402" s="61"/>
      <c r="K402" s="62">
        <f t="shared" si="27"/>
        <v>428947</v>
      </c>
      <c r="L402" s="63" t="str">
        <f t="shared" si="28"/>
        <v>OK</v>
      </c>
      <c r="M402" s="64" t="str">
        <f t="shared" si="25"/>
        <v>January</v>
      </c>
      <c r="N402" s="65">
        <f t="shared" si="26"/>
        <v>1900</v>
      </c>
    </row>
    <row r="403" spans="2:14" x14ac:dyDescent="0.25">
      <c r="B403" s="50" t="s">
        <v>1007</v>
      </c>
      <c r="C403" s="51"/>
      <c r="D403" s="59"/>
      <c r="E403" s="82"/>
      <c r="F403" s="53"/>
      <c r="G403" s="60"/>
      <c r="H403" s="13"/>
      <c r="I403" s="79"/>
      <c r="J403" s="61"/>
      <c r="K403" s="62">
        <f t="shared" si="27"/>
        <v>428947</v>
      </c>
      <c r="L403" s="63" t="str">
        <f t="shared" si="28"/>
        <v>OK</v>
      </c>
      <c r="M403" s="64" t="str">
        <f t="shared" si="25"/>
        <v>January</v>
      </c>
      <c r="N403" s="65">
        <f t="shared" si="26"/>
        <v>1900</v>
      </c>
    </row>
    <row r="404" spans="2:14" x14ac:dyDescent="0.25">
      <c r="B404" s="50" t="s">
        <v>1008</v>
      </c>
      <c r="C404" s="51"/>
      <c r="D404" s="59"/>
      <c r="E404" s="82"/>
      <c r="F404" s="53"/>
      <c r="G404" s="60"/>
      <c r="H404" s="13"/>
      <c r="I404" s="79"/>
      <c r="J404" s="61"/>
      <c r="K404" s="62">
        <f t="shared" si="27"/>
        <v>428947</v>
      </c>
      <c r="L404" s="63" t="str">
        <f t="shared" si="28"/>
        <v>OK</v>
      </c>
      <c r="M404" s="64" t="str">
        <f t="shared" si="25"/>
        <v>January</v>
      </c>
      <c r="N404" s="65">
        <f t="shared" si="26"/>
        <v>1900</v>
      </c>
    </row>
    <row r="405" spans="2:14" x14ac:dyDescent="0.25">
      <c r="B405" s="50" t="s">
        <v>1009</v>
      </c>
      <c r="C405" s="51"/>
      <c r="D405" s="59"/>
      <c r="E405" s="82"/>
      <c r="F405" s="53"/>
      <c r="G405" s="60"/>
      <c r="H405" s="13"/>
      <c r="I405" s="79"/>
      <c r="J405" s="61"/>
      <c r="K405" s="62">
        <f t="shared" si="27"/>
        <v>428947</v>
      </c>
      <c r="L405" s="63" t="str">
        <f t="shared" si="28"/>
        <v>OK</v>
      </c>
      <c r="M405" s="64" t="str">
        <f t="shared" si="25"/>
        <v>January</v>
      </c>
      <c r="N405" s="65">
        <f t="shared" si="26"/>
        <v>1900</v>
      </c>
    </row>
    <row r="406" spans="2:14" x14ac:dyDescent="0.25">
      <c r="B406" s="50" t="s">
        <v>1010</v>
      </c>
      <c r="C406" s="51"/>
      <c r="D406" s="59"/>
      <c r="E406" s="82"/>
      <c r="F406" s="53"/>
      <c r="G406" s="60"/>
      <c r="H406" s="13"/>
      <c r="I406" s="79"/>
      <c r="J406" s="61"/>
      <c r="K406" s="62">
        <f t="shared" si="27"/>
        <v>428947</v>
      </c>
      <c r="L406" s="63" t="str">
        <f t="shared" si="28"/>
        <v>OK</v>
      </c>
      <c r="M406" s="64" t="str">
        <f t="shared" si="25"/>
        <v>January</v>
      </c>
      <c r="N406" s="65">
        <f t="shared" si="26"/>
        <v>1900</v>
      </c>
    </row>
    <row r="407" spans="2:14" x14ac:dyDescent="0.25">
      <c r="B407" s="50" t="s">
        <v>1011</v>
      </c>
      <c r="C407" s="51"/>
      <c r="D407" s="59"/>
      <c r="E407" s="82"/>
      <c r="F407" s="53"/>
      <c r="G407" s="60"/>
      <c r="H407" s="13"/>
      <c r="I407" s="79"/>
      <c r="J407" s="61"/>
      <c r="K407" s="62">
        <f t="shared" si="27"/>
        <v>428947</v>
      </c>
      <c r="L407" s="63" t="str">
        <f t="shared" si="28"/>
        <v>OK</v>
      </c>
      <c r="M407" s="64" t="str">
        <f t="shared" si="25"/>
        <v>January</v>
      </c>
      <c r="N407" s="65">
        <f t="shared" si="26"/>
        <v>1900</v>
      </c>
    </row>
    <row r="408" spans="2:14" x14ac:dyDescent="0.25">
      <c r="B408" s="50" t="s">
        <v>1012</v>
      </c>
      <c r="C408" s="51"/>
      <c r="D408" s="59"/>
      <c r="E408" s="82"/>
      <c r="F408" s="53"/>
      <c r="G408" s="60"/>
      <c r="H408" s="13"/>
      <c r="I408" s="79"/>
      <c r="J408" s="61"/>
      <c r="K408" s="62">
        <f t="shared" si="27"/>
        <v>428947</v>
      </c>
      <c r="L408" s="63" t="str">
        <f t="shared" si="28"/>
        <v>OK</v>
      </c>
      <c r="M408" s="64" t="str">
        <f t="shared" si="25"/>
        <v>January</v>
      </c>
      <c r="N408" s="65">
        <f t="shared" si="26"/>
        <v>1900</v>
      </c>
    </row>
    <row r="409" spans="2:14" ht="15.75" thickBot="1" x14ac:dyDescent="0.3">
      <c r="B409" s="68" t="s">
        <v>1013</v>
      </c>
      <c r="C409" s="51"/>
      <c r="D409" s="59"/>
      <c r="E409" s="82"/>
      <c r="F409" s="53"/>
      <c r="G409" s="60"/>
      <c r="H409" s="13"/>
      <c r="I409" s="79"/>
      <c r="J409" s="61"/>
      <c r="K409" s="69">
        <f t="shared" si="27"/>
        <v>428947</v>
      </c>
      <c r="L409" s="70" t="str">
        <f t="shared" si="28"/>
        <v>OK</v>
      </c>
      <c r="M409" s="71" t="str">
        <f t="shared" si="25"/>
        <v>January</v>
      </c>
      <c r="N409" s="72">
        <f t="shared" si="26"/>
        <v>1900</v>
      </c>
    </row>
  </sheetData>
  <mergeCells count="20">
    <mergeCell ref="R4:T4"/>
    <mergeCell ref="B1:C1"/>
    <mergeCell ref="D1:F1"/>
    <mergeCell ref="H1:J1"/>
    <mergeCell ref="Z1:AB1"/>
    <mergeCell ref="B2:C2"/>
    <mergeCell ref="D2:F2"/>
    <mergeCell ref="H2:J2"/>
    <mergeCell ref="R2:T2"/>
    <mergeCell ref="V2:X2"/>
    <mergeCell ref="B3:C3"/>
    <mergeCell ref="D3:F3"/>
    <mergeCell ref="B4:C4"/>
    <mergeCell ref="D4:F4"/>
    <mergeCell ref="H4:J4"/>
    <mergeCell ref="B5:C5"/>
    <mergeCell ref="D5:F5"/>
    <mergeCell ref="H5:J5"/>
    <mergeCell ref="H6:J6"/>
    <mergeCell ref="H7:J7"/>
  </mergeCells>
  <conditionalFormatting sqref="A9:N409">
    <cfRule type="expression" dxfId="43" priority="1">
      <formula>OR(CELL("col")=COLUMN(),CELL("row")=ROW())</formula>
    </cfRule>
  </conditionalFormatting>
  <dataValidations count="8">
    <dataValidation type="date" allowBlank="1" showInputMessage="1" showErrorMessage="1" errorTitle="Mode/Cheque Date Error" error="Cheque/Mode Date should not Increase more than 15 Days from Current Date." sqref="J10:J409">
      <formula1>43831</formula1>
      <formula2>TODAY()+DAY(15)</formula2>
    </dataValidation>
    <dataValidation type="date" allowBlank="1" showInputMessage="1" showErrorMessage="1" errorTitle="DATE ERROR" error="Date should be between '01/01/2020' to Today Date" sqref="C10:C409">
      <formula1>43831</formula1>
      <formula2>TODAY()</formula2>
    </dataValidation>
    <dataValidation type="whole" allowBlank="1" showInputMessage="1" showErrorMessage="1" errorTitle="Mode/Cheque No Error" error="Enter 6 Digits Cheque No " sqref="I10:I409">
      <formula1>111111</formula1>
      <formula2>999999</formula2>
    </dataValidation>
    <dataValidation type="whole" allowBlank="1" showInputMessage="1" showErrorMessage="1" sqref="F10:G409">
      <formula1>1000</formula1>
      <formula2>5000000</formula2>
    </dataValidation>
    <dataValidation type="whole" allowBlank="1" showInputMessage="1" showErrorMessage="1" sqref="N10:N409 E10:E409">
      <formula1>1</formula1>
      <formula2>9999999999</formula2>
    </dataValidation>
    <dataValidation type="list" allowBlank="1" showInputMessage="1" showErrorMessage="1" sqref="H10:H409">
      <formula1>"Cash, Cheque"</formula1>
    </dataValidation>
    <dataValidation type="list" allowBlank="1" showInputMessage="1" showErrorMessage="1" sqref="D10:D409">
      <formula1>"Bill, Reciept"</formula1>
    </dataValidation>
    <dataValidation type="custom" allowBlank="1" showInputMessage="1" showErrorMessage="1" sqref="B10:B409">
      <formula1>COUNTIF(B:B,B10)=1</formula1>
    </dataValidation>
  </dataValidations>
  <pageMargins left="0.7" right="0.7" top="0.75" bottom="0.75" header="0.3" footer="0.3"/>
  <pageSetup paperSize="9" orientation="portrait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70C0"/>
  </sheetPr>
  <dimension ref="B1:AB409"/>
  <sheetViews>
    <sheetView workbookViewId="0">
      <pane xSplit="6" ySplit="9" topLeftCell="G10" activePane="bottomRight" state="frozen"/>
      <selection pane="topRight" activeCell="G1" sqref="G1"/>
      <selection pane="bottomLeft" activeCell="A10" sqref="A10"/>
      <selection pane="bottomRight" activeCell="J14" sqref="J14"/>
    </sheetView>
  </sheetViews>
  <sheetFormatPr defaultRowHeight="15" x14ac:dyDescent="0.25"/>
  <cols>
    <col min="1" max="1" width="2.140625" customWidth="1"/>
    <col min="2" max="2" width="8.5703125" bestFit="1" customWidth="1"/>
    <col min="3" max="3" width="10.7109375" bestFit="1" customWidth="1"/>
    <col min="4" max="4" width="7.7109375" bestFit="1" customWidth="1"/>
    <col min="5" max="5" width="11.5703125" bestFit="1" customWidth="1"/>
    <col min="6" max="7" width="10.5703125" bestFit="1" customWidth="1"/>
    <col min="8" max="8" width="7.85546875" bestFit="1" customWidth="1"/>
    <col min="9" max="10" width="11.5703125" bestFit="1" customWidth="1"/>
    <col min="11" max="11" width="12.140625" bestFit="1" customWidth="1"/>
    <col min="12" max="12" width="5.85546875" bestFit="1" customWidth="1"/>
    <col min="13" max="13" width="7.7109375" bestFit="1" customWidth="1"/>
    <col min="14" max="14" width="5" bestFit="1" customWidth="1"/>
    <col min="15" max="16" width="11" customWidth="1"/>
    <col min="17" max="17" width="9.5703125" bestFit="1" customWidth="1"/>
    <col min="18" max="18" width="11.28515625" customWidth="1"/>
    <col min="19" max="19" width="17.85546875" customWidth="1"/>
    <col min="20" max="20" width="11.7109375" bestFit="1" customWidth="1"/>
    <col min="22" max="22" width="11.42578125" bestFit="1" customWidth="1"/>
    <col min="23" max="23" width="15.5703125" bestFit="1" customWidth="1"/>
    <col min="24" max="24" width="11.7109375" bestFit="1" customWidth="1"/>
    <col min="26" max="26" width="11.28515625" customWidth="1"/>
    <col min="27" max="27" width="16.5703125" bestFit="1" customWidth="1"/>
    <col min="28" max="28" width="11.7109375" bestFit="1" customWidth="1"/>
  </cols>
  <sheetData>
    <row r="1" spans="2:28" ht="15.75" thickBot="1" x14ac:dyDescent="0.3">
      <c r="B1" s="89" t="s">
        <v>572</v>
      </c>
      <c r="C1" s="90"/>
      <c r="D1" s="118" t="str">
        <f>DASHBOARD!$B$8</f>
        <v>C_3</v>
      </c>
      <c r="E1" s="118"/>
      <c r="F1" s="119"/>
      <c r="G1" s="16"/>
      <c r="H1" s="120" t="s">
        <v>1</v>
      </c>
      <c r="I1" s="121"/>
      <c r="J1" s="122"/>
      <c r="K1" s="17" t="str">
        <f>DASHBOARD!$H$1</f>
        <v>2019-2020</v>
      </c>
      <c r="L1" s="18"/>
      <c r="Z1" s="123" t="s">
        <v>573</v>
      </c>
      <c r="AA1" s="124"/>
      <c r="AB1" s="125"/>
    </row>
    <row r="2" spans="2:28" ht="15.75" thickBot="1" x14ac:dyDescent="0.3">
      <c r="B2" s="126" t="s">
        <v>574</v>
      </c>
      <c r="C2" s="127"/>
      <c r="D2" s="128" t="str">
        <f>INDEX(DASHBOARD!$C$6:$C$405,MATCH(C_3!$D$1:$F$1,DASHBOARD!$B$6:$B$405,0))</f>
        <v>AB HAMID &amp; CO</v>
      </c>
      <c r="E2" s="128"/>
      <c r="F2" s="129"/>
      <c r="G2" s="19"/>
      <c r="H2" s="130" t="s">
        <v>3</v>
      </c>
      <c r="I2" s="131"/>
      <c r="J2" s="132"/>
      <c r="K2" s="20">
        <f ca="1">TODAY()</f>
        <v>44766</v>
      </c>
      <c r="L2" s="21"/>
      <c r="R2" s="123" t="s">
        <v>575</v>
      </c>
      <c r="S2" s="124"/>
      <c r="T2" s="125"/>
      <c r="V2" s="123" t="s">
        <v>576</v>
      </c>
      <c r="W2" s="124"/>
      <c r="X2" s="125"/>
      <c r="Z2" s="22" t="s">
        <v>577</v>
      </c>
      <c r="AA2" s="23" t="s">
        <v>578</v>
      </c>
    </row>
    <row r="3" spans="2:28" ht="15.75" thickBot="1" x14ac:dyDescent="0.3">
      <c r="B3" s="133" t="s">
        <v>9</v>
      </c>
      <c r="C3" s="134"/>
      <c r="D3" s="135" t="str">
        <f>INDEX(DASHBOARD!$E$6:$E$405,MATCH(C_3!$D$1:$F$1,DASHBOARD!$B$6:$B$405,0))</f>
        <v>Jammu &amp; Kashmir</v>
      </c>
      <c r="E3" s="135"/>
      <c r="F3" s="136"/>
      <c r="G3" s="19"/>
      <c r="H3" s="19"/>
      <c r="I3" s="19"/>
      <c r="J3" s="19"/>
      <c r="K3" s="19"/>
      <c r="L3" s="21"/>
      <c r="R3" s="22" t="s">
        <v>577</v>
      </c>
      <c r="S3" s="23" t="s">
        <v>578</v>
      </c>
      <c r="T3" s="24"/>
      <c r="V3" s="22" t="s">
        <v>577</v>
      </c>
      <c r="W3" s="23" t="s">
        <v>578</v>
      </c>
      <c r="X3" s="24"/>
      <c r="Z3" s="22" t="s">
        <v>579</v>
      </c>
      <c r="AA3" s="23" t="s">
        <v>578</v>
      </c>
      <c r="AB3" s="24"/>
    </row>
    <row r="4" spans="2:28" ht="15.75" thickBot="1" x14ac:dyDescent="0.3">
      <c r="B4" s="137" t="s">
        <v>8</v>
      </c>
      <c r="C4" s="138"/>
      <c r="D4" s="139" t="str">
        <f>INDEX(DASHBOARD!$D$6:$D$405,MATCH(C_3!$D$1:$F$1,DASHBOARD!$B$6:$B$405,0))</f>
        <v>BATMALO</v>
      </c>
      <c r="E4" s="139"/>
      <c r="F4" s="140"/>
      <c r="G4" s="19"/>
      <c r="H4" s="141" t="s">
        <v>580</v>
      </c>
      <c r="I4" s="142"/>
      <c r="J4" s="143"/>
      <c r="K4" s="25">
        <v>392206</v>
      </c>
      <c r="L4" s="21"/>
      <c r="R4" s="115"/>
      <c r="S4" s="116"/>
      <c r="T4" s="117"/>
      <c r="V4" s="26"/>
      <c r="W4" s="27"/>
      <c r="X4" s="28"/>
      <c r="Z4" s="26"/>
      <c r="AA4" s="27"/>
      <c r="AB4" s="28"/>
    </row>
    <row r="5" spans="2:28" ht="15.75" thickBot="1" x14ac:dyDescent="0.3">
      <c r="B5" s="106" t="s">
        <v>581</v>
      </c>
      <c r="C5" s="107"/>
      <c r="D5" s="108">
        <f>INDEX(DASHBOARD!$F$6:$F$405,MATCH(C_3!$D$1:$F$1,DASHBOARD!$B$6:$B$405,0))</f>
        <v>9545302553</v>
      </c>
      <c r="E5" s="108"/>
      <c r="F5" s="109"/>
      <c r="G5" s="19"/>
      <c r="H5" s="106" t="s">
        <v>582</v>
      </c>
      <c r="I5" s="110"/>
      <c r="J5" s="107"/>
      <c r="K5" s="29">
        <f>SUM($F$10:$F$409)</f>
        <v>448862</v>
      </c>
      <c r="L5" s="21"/>
      <c r="R5" s="75" t="s">
        <v>583</v>
      </c>
      <c r="S5" s="22" t="s">
        <v>584</v>
      </c>
      <c r="T5" s="23" t="s">
        <v>585</v>
      </c>
      <c r="V5" s="75" t="s">
        <v>583</v>
      </c>
      <c r="W5" s="30" t="s">
        <v>585</v>
      </c>
      <c r="Z5" s="75" t="s">
        <v>583</v>
      </c>
      <c r="AA5" s="30" t="s">
        <v>584</v>
      </c>
    </row>
    <row r="6" spans="2:28" ht="15.75" thickBot="1" x14ac:dyDescent="0.3">
      <c r="B6" s="31"/>
      <c r="C6" s="19"/>
      <c r="D6" s="19"/>
      <c r="E6" s="19"/>
      <c r="F6" s="19"/>
      <c r="G6" s="19"/>
      <c r="H6" s="111" t="s">
        <v>586</v>
      </c>
      <c r="I6" s="112"/>
      <c r="J6" s="113"/>
      <c r="K6" s="32">
        <f>SUM($G$10:$G$409)</f>
        <v>190000</v>
      </c>
      <c r="L6" s="21"/>
      <c r="O6" s="76"/>
      <c r="R6" s="33" t="s">
        <v>587</v>
      </c>
      <c r="S6" s="34"/>
      <c r="T6" s="35"/>
      <c r="V6" s="36" t="s">
        <v>588</v>
      </c>
      <c r="W6" s="37">
        <v>5457741</v>
      </c>
      <c r="Z6" s="33" t="s">
        <v>588</v>
      </c>
      <c r="AA6" s="37">
        <v>280000</v>
      </c>
    </row>
    <row r="7" spans="2:28" ht="15.75" thickBot="1" x14ac:dyDescent="0.3">
      <c r="B7" s="31"/>
      <c r="C7" s="19"/>
      <c r="D7" s="19"/>
      <c r="E7" s="19"/>
      <c r="F7" s="19"/>
      <c r="G7" s="19"/>
      <c r="H7" s="89" t="s">
        <v>589</v>
      </c>
      <c r="I7" s="114"/>
      <c r="J7" s="90"/>
      <c r="K7" s="38">
        <f>SUM($K$4:$K$5)-$K$6</f>
        <v>651068</v>
      </c>
      <c r="L7" s="21"/>
      <c r="R7" s="33" t="s">
        <v>590</v>
      </c>
      <c r="S7" s="34"/>
      <c r="T7" s="35"/>
      <c r="V7" s="39" t="s">
        <v>591</v>
      </c>
      <c r="W7" s="37">
        <v>5256741</v>
      </c>
      <c r="Z7" s="36" t="s">
        <v>592</v>
      </c>
      <c r="AA7" s="37">
        <v>400000</v>
      </c>
    </row>
    <row r="8" spans="2:28" ht="15.75" thickBot="1" x14ac:dyDescent="0.3">
      <c r="B8" s="40"/>
      <c r="C8" s="41"/>
      <c r="D8" s="41"/>
      <c r="E8" s="41"/>
      <c r="F8" s="41"/>
      <c r="G8" s="41"/>
      <c r="H8" s="41"/>
      <c r="I8" s="41"/>
      <c r="J8" s="41"/>
      <c r="K8" s="41"/>
      <c r="L8" s="42"/>
      <c r="R8" s="33" t="s">
        <v>593</v>
      </c>
      <c r="S8" s="34"/>
      <c r="T8" s="35"/>
      <c r="V8" s="39" t="s">
        <v>594</v>
      </c>
      <c r="W8" s="37">
        <v>201000</v>
      </c>
      <c r="Z8" s="36" t="s">
        <v>595</v>
      </c>
      <c r="AA8" s="43">
        <v>680000</v>
      </c>
    </row>
    <row r="9" spans="2:28" ht="15.75" thickBot="1" x14ac:dyDescent="0.3">
      <c r="B9" s="44" t="s">
        <v>596</v>
      </c>
      <c r="C9" s="45" t="s">
        <v>597</v>
      </c>
      <c r="D9" s="45" t="s">
        <v>598</v>
      </c>
      <c r="E9" s="45" t="s">
        <v>599</v>
      </c>
      <c r="F9" s="45" t="s">
        <v>600</v>
      </c>
      <c r="G9" s="45" t="s">
        <v>601</v>
      </c>
      <c r="H9" s="45" t="s">
        <v>579</v>
      </c>
      <c r="I9" s="45" t="s">
        <v>602</v>
      </c>
      <c r="J9" s="45" t="s">
        <v>1014</v>
      </c>
      <c r="K9" s="45" t="s">
        <v>12</v>
      </c>
      <c r="L9" s="46" t="s">
        <v>603</v>
      </c>
      <c r="M9" s="47" t="s">
        <v>604</v>
      </c>
      <c r="N9" s="48" t="s">
        <v>577</v>
      </c>
      <c r="Q9" s="49"/>
      <c r="R9" s="33" t="s">
        <v>588</v>
      </c>
      <c r="S9" s="34">
        <v>280000</v>
      </c>
      <c r="T9" s="35">
        <v>5457741</v>
      </c>
      <c r="V9" s="36" t="s">
        <v>592</v>
      </c>
      <c r="W9" s="37">
        <v>300000</v>
      </c>
    </row>
    <row r="10" spans="2:28" ht="15.75" thickBot="1" x14ac:dyDescent="0.3">
      <c r="B10" s="50" t="s">
        <v>605</v>
      </c>
      <c r="C10" s="51">
        <v>43831</v>
      </c>
      <c r="D10" s="52" t="s">
        <v>591</v>
      </c>
      <c r="E10" s="81">
        <v>234</v>
      </c>
      <c r="F10" s="53">
        <v>156741</v>
      </c>
      <c r="G10" s="54"/>
      <c r="H10" s="13"/>
      <c r="I10" s="78"/>
      <c r="J10" s="55"/>
      <c r="K10" s="77">
        <f>($K$4+$F$10)-$G$10</f>
        <v>548947</v>
      </c>
      <c r="L10" s="56" t="str">
        <f>IF(AND(F10&lt;&gt;"",G10&lt;&gt;""),"ERROR","OK")</f>
        <v>OK</v>
      </c>
      <c r="M10" s="57" t="str">
        <f>TEXT(C10,"mmmm")</f>
        <v>January</v>
      </c>
      <c r="N10" s="58">
        <f>YEAR(C10)</f>
        <v>2020</v>
      </c>
      <c r="R10" s="33" t="s">
        <v>592</v>
      </c>
      <c r="S10" s="34">
        <v>400000</v>
      </c>
      <c r="T10" s="35">
        <v>300000</v>
      </c>
      <c r="V10" s="39" t="s">
        <v>591</v>
      </c>
      <c r="W10" s="37"/>
    </row>
    <row r="11" spans="2:28" x14ac:dyDescent="0.25">
      <c r="B11" s="50" t="s">
        <v>606</v>
      </c>
      <c r="C11" s="51">
        <f>C10+1</f>
        <v>43832</v>
      </c>
      <c r="D11" s="59" t="s">
        <v>594</v>
      </c>
      <c r="E11" s="82"/>
      <c r="F11" s="53"/>
      <c r="G11" s="60">
        <v>20000</v>
      </c>
      <c r="H11" s="13" t="s">
        <v>609</v>
      </c>
      <c r="I11" s="79"/>
      <c r="J11" s="61"/>
      <c r="K11" s="62">
        <f>($K10+$F11)-$G11</f>
        <v>528947</v>
      </c>
      <c r="L11" s="63" t="str">
        <f>IF(AND(F11&lt;&gt;"",G11&lt;&gt;""),"ERROR","OK")</f>
        <v>OK</v>
      </c>
      <c r="M11" s="64" t="str">
        <f t="shared" ref="M11:M74" si="0">TEXT(C11,"mmmm")</f>
        <v>January</v>
      </c>
      <c r="N11" s="65">
        <f t="shared" ref="N11:N74" si="1">YEAR(C11)</f>
        <v>2020</v>
      </c>
      <c r="R11" s="33" t="s">
        <v>607</v>
      </c>
      <c r="S11" s="34">
        <v>200000</v>
      </c>
      <c r="T11" s="35">
        <v>200000</v>
      </c>
      <c r="V11" s="39" t="s">
        <v>594</v>
      </c>
      <c r="W11" s="37">
        <v>300000</v>
      </c>
    </row>
    <row r="12" spans="2:28" ht="15.75" thickBot="1" x14ac:dyDescent="0.3">
      <c r="B12" s="50" t="s">
        <v>608</v>
      </c>
      <c r="C12" s="51">
        <f t="shared" ref="C12:C14" si="2">C11+1</f>
        <v>43833</v>
      </c>
      <c r="D12" s="59" t="s">
        <v>591</v>
      </c>
      <c r="E12" s="82">
        <v>235</v>
      </c>
      <c r="F12" s="53">
        <v>50000</v>
      </c>
      <c r="G12" s="60"/>
      <c r="H12" s="10"/>
      <c r="I12" s="79"/>
      <c r="J12" s="61"/>
      <c r="K12" s="62">
        <f t="shared" ref="K12:K75" si="3">($K11+$F12)-$G12</f>
        <v>578947</v>
      </c>
      <c r="L12" s="63" t="str">
        <f t="shared" ref="L12:L75" si="4">IF(AND(F12&lt;&gt;"",G12&lt;&gt;""),"ERROR","OK")</f>
        <v>OK</v>
      </c>
      <c r="M12" s="64" t="str">
        <f t="shared" si="0"/>
        <v>January</v>
      </c>
      <c r="N12" s="65">
        <f t="shared" si="1"/>
        <v>2020</v>
      </c>
      <c r="R12" s="33" t="s">
        <v>610</v>
      </c>
      <c r="S12" s="34">
        <v>300000</v>
      </c>
      <c r="T12" s="35">
        <v>2000</v>
      </c>
      <c r="V12" s="36" t="s">
        <v>607</v>
      </c>
      <c r="W12" s="37">
        <v>200000</v>
      </c>
    </row>
    <row r="13" spans="2:28" x14ac:dyDescent="0.25">
      <c r="B13" s="50" t="s">
        <v>611</v>
      </c>
      <c r="C13" s="51">
        <f t="shared" si="2"/>
        <v>43834</v>
      </c>
      <c r="D13" s="59" t="s">
        <v>594</v>
      </c>
      <c r="E13" s="82"/>
      <c r="F13" s="53"/>
      <c r="G13" s="60">
        <v>50000</v>
      </c>
      <c r="H13" s="13" t="s">
        <v>629</v>
      </c>
      <c r="I13" s="79">
        <v>123456</v>
      </c>
      <c r="J13" s="80">
        <v>43939</v>
      </c>
      <c r="K13" s="62">
        <f t="shared" si="3"/>
        <v>528947</v>
      </c>
      <c r="L13" s="63" t="str">
        <f t="shared" si="4"/>
        <v>OK</v>
      </c>
      <c r="M13" s="64" t="str">
        <f t="shared" si="0"/>
        <v>January</v>
      </c>
      <c r="N13" s="65">
        <f t="shared" si="1"/>
        <v>2020</v>
      </c>
      <c r="R13" s="33" t="s">
        <v>612</v>
      </c>
      <c r="S13" s="34"/>
      <c r="T13" s="35"/>
      <c r="V13" s="39" t="s">
        <v>591</v>
      </c>
      <c r="W13" s="37">
        <v>200000</v>
      </c>
    </row>
    <row r="14" spans="2:28" x14ac:dyDescent="0.25">
      <c r="B14" s="50" t="s">
        <v>613</v>
      </c>
      <c r="C14" s="51">
        <f t="shared" si="2"/>
        <v>43835</v>
      </c>
      <c r="D14" s="52" t="s">
        <v>594</v>
      </c>
      <c r="E14" s="82"/>
      <c r="F14" s="53"/>
      <c r="G14" s="60">
        <v>100000</v>
      </c>
      <c r="H14" s="13" t="s">
        <v>629</v>
      </c>
      <c r="I14" s="79">
        <v>123457</v>
      </c>
      <c r="J14" s="80">
        <v>43936</v>
      </c>
      <c r="K14" s="62">
        <f t="shared" si="3"/>
        <v>428947</v>
      </c>
      <c r="L14" s="63" t="str">
        <f t="shared" si="4"/>
        <v>OK</v>
      </c>
      <c r="M14" s="64" t="str">
        <f t="shared" si="0"/>
        <v>January</v>
      </c>
      <c r="N14" s="65">
        <f t="shared" si="1"/>
        <v>2020</v>
      </c>
      <c r="R14" s="33" t="s">
        <v>614</v>
      </c>
      <c r="S14" s="34"/>
      <c r="T14" s="35"/>
      <c r="V14" s="39" t="s">
        <v>594</v>
      </c>
      <c r="W14" s="37"/>
    </row>
    <row r="15" spans="2:28" ht="15.75" thickBot="1" x14ac:dyDescent="0.3">
      <c r="B15" s="50" t="s">
        <v>615</v>
      </c>
      <c r="C15" s="51">
        <v>43836</v>
      </c>
      <c r="D15" s="59" t="s">
        <v>591</v>
      </c>
      <c r="E15" s="82"/>
      <c r="F15" s="53">
        <v>30000</v>
      </c>
      <c r="G15" s="60"/>
      <c r="H15" s="13"/>
      <c r="I15" s="79"/>
      <c r="J15" s="61"/>
      <c r="K15" s="62">
        <f t="shared" si="3"/>
        <v>458947</v>
      </c>
      <c r="L15" s="63" t="str">
        <f t="shared" si="4"/>
        <v>OK</v>
      </c>
      <c r="M15" s="64" t="str">
        <f t="shared" si="0"/>
        <v>January</v>
      </c>
      <c r="N15" s="65">
        <f t="shared" si="1"/>
        <v>2020</v>
      </c>
      <c r="R15" s="33" t="s">
        <v>616</v>
      </c>
      <c r="S15" s="34"/>
      <c r="T15" s="35"/>
      <c r="V15" s="36" t="s">
        <v>610</v>
      </c>
      <c r="W15" s="37">
        <v>2000</v>
      </c>
    </row>
    <row r="16" spans="2:28" x14ac:dyDescent="0.25">
      <c r="B16" s="50" t="s">
        <v>617</v>
      </c>
      <c r="C16" s="51">
        <v>43837</v>
      </c>
      <c r="D16" s="59" t="s">
        <v>594</v>
      </c>
      <c r="E16" s="82">
        <v>125633</v>
      </c>
      <c r="F16" s="53"/>
      <c r="G16" s="60">
        <v>20000</v>
      </c>
      <c r="H16" s="13" t="s">
        <v>609</v>
      </c>
      <c r="I16" s="79"/>
      <c r="J16" s="61"/>
      <c r="K16" s="62">
        <f t="shared" si="3"/>
        <v>438947</v>
      </c>
      <c r="L16" s="63" t="str">
        <f t="shared" si="4"/>
        <v>OK</v>
      </c>
      <c r="M16" s="64" t="str">
        <f t="shared" si="0"/>
        <v>January</v>
      </c>
      <c r="N16" s="65">
        <f t="shared" si="1"/>
        <v>2020</v>
      </c>
      <c r="R16" s="33" t="s">
        <v>618</v>
      </c>
      <c r="S16" s="34"/>
      <c r="T16" s="35"/>
      <c r="V16" s="39" t="s">
        <v>591</v>
      </c>
      <c r="W16" s="37"/>
    </row>
    <row r="17" spans="2:23" ht="15.75" thickBot="1" x14ac:dyDescent="0.3">
      <c r="B17" s="50" t="s">
        <v>619</v>
      </c>
      <c r="C17" s="51" t="s">
        <v>1015</v>
      </c>
      <c r="D17" s="59" t="s">
        <v>591</v>
      </c>
      <c r="E17" s="82">
        <v>123.6</v>
      </c>
      <c r="F17" s="53">
        <v>212121</v>
      </c>
      <c r="G17" s="60"/>
      <c r="H17" s="13"/>
      <c r="I17" s="79"/>
      <c r="J17" s="61"/>
      <c r="K17" s="62">
        <f t="shared" si="3"/>
        <v>651068</v>
      </c>
      <c r="L17" s="63" t="str">
        <f t="shared" si="4"/>
        <v>OK</v>
      </c>
      <c r="M17" s="64" t="str">
        <f t="shared" si="0"/>
        <v>April</v>
      </c>
      <c r="N17" s="65">
        <f t="shared" si="1"/>
        <v>2020</v>
      </c>
      <c r="R17" s="36" t="s">
        <v>620</v>
      </c>
      <c r="S17" s="34"/>
      <c r="T17" s="35"/>
      <c r="V17" s="39" t="s">
        <v>594</v>
      </c>
      <c r="W17" s="37">
        <v>2000</v>
      </c>
    </row>
    <row r="18" spans="2:23" ht="15.75" thickBot="1" x14ac:dyDescent="0.3">
      <c r="B18" s="50" t="s">
        <v>621</v>
      </c>
      <c r="C18" s="51"/>
      <c r="D18" s="59"/>
      <c r="E18" s="82"/>
      <c r="F18" s="53"/>
      <c r="G18" s="60"/>
      <c r="H18" s="13"/>
      <c r="I18" s="79"/>
      <c r="J18" s="61"/>
      <c r="K18" s="62">
        <f t="shared" si="3"/>
        <v>651068</v>
      </c>
      <c r="L18" s="63" t="str">
        <f t="shared" si="4"/>
        <v>OK</v>
      </c>
      <c r="M18" s="64" t="str">
        <f t="shared" si="0"/>
        <v>January</v>
      </c>
      <c r="N18" s="65">
        <f t="shared" si="1"/>
        <v>1900</v>
      </c>
      <c r="R18" s="36" t="s">
        <v>595</v>
      </c>
      <c r="S18" s="66">
        <v>1180000</v>
      </c>
      <c r="T18" s="67">
        <v>5959741</v>
      </c>
      <c r="V18" s="36" t="s">
        <v>595</v>
      </c>
      <c r="W18" s="43">
        <v>5959741</v>
      </c>
    </row>
    <row r="19" spans="2:23" x14ac:dyDescent="0.25">
      <c r="B19" s="50" t="s">
        <v>622</v>
      </c>
      <c r="C19" s="51"/>
      <c r="D19" s="52"/>
      <c r="E19" s="82"/>
      <c r="F19" s="53"/>
      <c r="G19" s="60"/>
      <c r="H19" s="13"/>
      <c r="I19" s="79"/>
      <c r="J19" s="61"/>
      <c r="K19" s="62">
        <f t="shared" si="3"/>
        <v>651068</v>
      </c>
      <c r="L19" s="63" t="str">
        <f t="shared" si="4"/>
        <v>OK</v>
      </c>
      <c r="M19" s="64" t="str">
        <f t="shared" si="0"/>
        <v>January</v>
      </c>
      <c r="N19" s="65">
        <f t="shared" si="1"/>
        <v>1900</v>
      </c>
    </row>
    <row r="20" spans="2:23" x14ac:dyDescent="0.25">
      <c r="B20" s="50" t="s">
        <v>623</v>
      </c>
      <c r="C20" s="51"/>
      <c r="D20" s="59"/>
      <c r="E20" s="82"/>
      <c r="F20" s="53"/>
      <c r="G20" s="60"/>
      <c r="H20" s="13"/>
      <c r="I20" s="79"/>
      <c r="J20" s="61"/>
      <c r="K20" s="62">
        <f t="shared" si="3"/>
        <v>651068</v>
      </c>
      <c r="L20" s="63" t="str">
        <f t="shared" si="4"/>
        <v>OK</v>
      </c>
      <c r="M20" s="64" t="str">
        <f t="shared" si="0"/>
        <v>January</v>
      </c>
      <c r="N20" s="65">
        <f t="shared" si="1"/>
        <v>1900</v>
      </c>
    </row>
    <row r="21" spans="2:23" x14ac:dyDescent="0.25">
      <c r="B21" s="50" t="s">
        <v>624</v>
      </c>
      <c r="C21" s="51"/>
      <c r="D21" s="59"/>
      <c r="E21" s="82"/>
      <c r="F21" s="53"/>
      <c r="G21" s="60"/>
      <c r="H21" s="13"/>
      <c r="I21" s="79"/>
      <c r="J21" s="61"/>
      <c r="K21" s="62">
        <f t="shared" si="3"/>
        <v>651068</v>
      </c>
      <c r="L21" s="63" t="str">
        <f t="shared" si="4"/>
        <v>OK</v>
      </c>
      <c r="M21" s="64" t="str">
        <f t="shared" si="0"/>
        <v>January</v>
      </c>
      <c r="N21" s="65">
        <f t="shared" si="1"/>
        <v>1900</v>
      </c>
    </row>
    <row r="22" spans="2:23" x14ac:dyDescent="0.25">
      <c r="B22" s="50" t="s">
        <v>625</v>
      </c>
      <c r="C22" s="51"/>
      <c r="D22" s="59"/>
      <c r="E22" s="82"/>
      <c r="F22" s="53"/>
      <c r="G22" s="60"/>
      <c r="H22" s="13"/>
      <c r="I22" s="79"/>
      <c r="J22" s="61"/>
      <c r="K22" s="62">
        <f t="shared" si="3"/>
        <v>651068</v>
      </c>
      <c r="L22" s="63" t="str">
        <f t="shared" si="4"/>
        <v>OK</v>
      </c>
      <c r="M22" s="64" t="str">
        <f t="shared" si="0"/>
        <v>January</v>
      </c>
      <c r="N22" s="65">
        <f t="shared" si="1"/>
        <v>1900</v>
      </c>
    </row>
    <row r="23" spans="2:23" x14ac:dyDescent="0.25">
      <c r="B23" s="50" t="s">
        <v>626</v>
      </c>
      <c r="C23" s="51"/>
      <c r="D23" s="59"/>
      <c r="E23" s="82"/>
      <c r="F23" s="53"/>
      <c r="G23" s="60"/>
      <c r="H23" s="13"/>
      <c r="I23" s="79"/>
      <c r="J23" s="61"/>
      <c r="K23" s="62">
        <f t="shared" si="3"/>
        <v>651068</v>
      </c>
      <c r="L23" s="63" t="str">
        <f t="shared" si="4"/>
        <v>OK</v>
      </c>
      <c r="M23" s="64" t="str">
        <f t="shared" si="0"/>
        <v>January</v>
      </c>
      <c r="N23" s="65">
        <f t="shared" si="1"/>
        <v>1900</v>
      </c>
    </row>
    <row r="24" spans="2:23" x14ac:dyDescent="0.25">
      <c r="B24" s="50" t="s">
        <v>627</v>
      </c>
      <c r="C24" s="51"/>
      <c r="D24" s="59"/>
      <c r="E24" s="82"/>
      <c r="F24" s="53"/>
      <c r="G24" s="60"/>
      <c r="H24" s="13"/>
      <c r="I24" s="79"/>
      <c r="J24" s="61"/>
      <c r="K24" s="62">
        <f t="shared" si="3"/>
        <v>651068</v>
      </c>
      <c r="L24" s="63" t="str">
        <f t="shared" si="4"/>
        <v>OK</v>
      </c>
      <c r="M24" s="64" t="str">
        <f t="shared" si="0"/>
        <v>January</v>
      </c>
      <c r="N24" s="65">
        <f t="shared" si="1"/>
        <v>1900</v>
      </c>
    </row>
    <row r="25" spans="2:23" x14ac:dyDescent="0.25">
      <c r="B25" s="50" t="s">
        <v>628</v>
      </c>
      <c r="C25" s="51"/>
      <c r="D25" s="59"/>
      <c r="E25" s="82"/>
      <c r="F25" s="53"/>
      <c r="G25" s="60"/>
      <c r="H25" s="13"/>
      <c r="I25" s="79"/>
      <c r="J25" s="61"/>
      <c r="K25" s="62">
        <f t="shared" si="3"/>
        <v>651068</v>
      </c>
      <c r="L25" s="63" t="str">
        <f t="shared" si="4"/>
        <v>OK</v>
      </c>
      <c r="M25" s="64" t="str">
        <f t="shared" si="0"/>
        <v>January</v>
      </c>
      <c r="N25" s="65">
        <f t="shared" si="1"/>
        <v>1900</v>
      </c>
    </row>
    <row r="26" spans="2:23" x14ac:dyDescent="0.25">
      <c r="B26" s="50" t="s">
        <v>630</v>
      </c>
      <c r="C26" s="51"/>
      <c r="D26" s="59"/>
      <c r="E26" s="82"/>
      <c r="F26" s="53"/>
      <c r="G26" s="60"/>
      <c r="H26" s="13"/>
      <c r="I26" s="79"/>
      <c r="J26" s="61"/>
      <c r="K26" s="62">
        <f t="shared" si="3"/>
        <v>651068</v>
      </c>
      <c r="L26" s="63" t="str">
        <f t="shared" si="4"/>
        <v>OK</v>
      </c>
      <c r="M26" s="64" t="str">
        <f t="shared" si="0"/>
        <v>January</v>
      </c>
      <c r="N26" s="65">
        <f t="shared" si="1"/>
        <v>1900</v>
      </c>
    </row>
    <row r="27" spans="2:23" x14ac:dyDescent="0.25">
      <c r="B27" s="50" t="s">
        <v>631</v>
      </c>
      <c r="C27" s="51"/>
      <c r="D27" s="52"/>
      <c r="E27" s="82"/>
      <c r="F27" s="53"/>
      <c r="G27" s="60"/>
      <c r="H27" s="13"/>
      <c r="I27" s="79"/>
      <c r="J27" s="61"/>
      <c r="K27" s="62">
        <f t="shared" si="3"/>
        <v>651068</v>
      </c>
      <c r="L27" s="63" t="str">
        <f t="shared" si="4"/>
        <v>OK</v>
      </c>
      <c r="M27" s="64" t="str">
        <f t="shared" si="0"/>
        <v>January</v>
      </c>
      <c r="N27" s="65">
        <f t="shared" si="1"/>
        <v>1900</v>
      </c>
    </row>
    <row r="28" spans="2:23" x14ac:dyDescent="0.25">
      <c r="B28" s="50" t="s">
        <v>632</v>
      </c>
      <c r="C28" s="51"/>
      <c r="D28" s="59"/>
      <c r="E28" s="82"/>
      <c r="F28" s="53"/>
      <c r="G28" s="60"/>
      <c r="H28" s="13"/>
      <c r="I28" s="79"/>
      <c r="J28" s="61"/>
      <c r="K28" s="62">
        <f t="shared" si="3"/>
        <v>651068</v>
      </c>
      <c r="L28" s="63" t="str">
        <f t="shared" si="4"/>
        <v>OK</v>
      </c>
      <c r="M28" s="64" t="str">
        <f t="shared" si="0"/>
        <v>January</v>
      </c>
      <c r="N28" s="65">
        <f t="shared" si="1"/>
        <v>1900</v>
      </c>
    </row>
    <row r="29" spans="2:23" x14ac:dyDescent="0.25">
      <c r="B29" s="50" t="s">
        <v>633</v>
      </c>
      <c r="C29" s="51"/>
      <c r="D29" s="59"/>
      <c r="E29" s="82"/>
      <c r="F29" s="53"/>
      <c r="G29" s="60"/>
      <c r="H29" s="13"/>
      <c r="I29" s="79"/>
      <c r="J29" s="61"/>
      <c r="K29" s="62">
        <f t="shared" si="3"/>
        <v>651068</v>
      </c>
      <c r="L29" s="63" t="str">
        <f t="shared" si="4"/>
        <v>OK</v>
      </c>
      <c r="M29" s="64" t="str">
        <f t="shared" si="0"/>
        <v>January</v>
      </c>
      <c r="N29" s="65">
        <f t="shared" si="1"/>
        <v>1900</v>
      </c>
    </row>
    <row r="30" spans="2:23" x14ac:dyDescent="0.25">
      <c r="B30" s="50" t="s">
        <v>634</v>
      </c>
      <c r="C30" s="51"/>
      <c r="D30" s="59"/>
      <c r="E30" s="82"/>
      <c r="F30" s="53"/>
      <c r="G30" s="60"/>
      <c r="H30" s="13"/>
      <c r="I30" s="79"/>
      <c r="J30" s="61"/>
      <c r="K30" s="62">
        <f t="shared" si="3"/>
        <v>651068</v>
      </c>
      <c r="L30" s="63" t="str">
        <f t="shared" si="4"/>
        <v>OK</v>
      </c>
      <c r="M30" s="64" t="str">
        <f t="shared" si="0"/>
        <v>January</v>
      </c>
      <c r="N30" s="65">
        <f t="shared" si="1"/>
        <v>1900</v>
      </c>
    </row>
    <row r="31" spans="2:23" x14ac:dyDescent="0.25">
      <c r="B31" s="50" t="s">
        <v>635</v>
      </c>
      <c r="C31" s="51"/>
      <c r="D31" s="59"/>
      <c r="E31" s="82"/>
      <c r="F31" s="53"/>
      <c r="G31" s="60"/>
      <c r="H31" s="13"/>
      <c r="I31" s="79"/>
      <c r="J31" s="61"/>
      <c r="K31" s="62">
        <f t="shared" si="3"/>
        <v>651068</v>
      </c>
      <c r="L31" s="63" t="str">
        <f t="shared" si="4"/>
        <v>OK</v>
      </c>
      <c r="M31" s="64" t="str">
        <f t="shared" si="0"/>
        <v>January</v>
      </c>
      <c r="N31" s="65">
        <f t="shared" si="1"/>
        <v>1900</v>
      </c>
    </row>
    <row r="32" spans="2:23" x14ac:dyDescent="0.25">
      <c r="B32" s="50" t="s">
        <v>636</v>
      </c>
      <c r="C32" s="51"/>
      <c r="D32" s="59"/>
      <c r="E32" s="82"/>
      <c r="F32" s="53"/>
      <c r="G32" s="60"/>
      <c r="H32" s="13"/>
      <c r="I32" s="79"/>
      <c r="J32" s="61"/>
      <c r="K32" s="62">
        <f t="shared" si="3"/>
        <v>651068</v>
      </c>
      <c r="L32" s="63" t="str">
        <f t="shared" si="4"/>
        <v>OK</v>
      </c>
      <c r="M32" s="64" t="str">
        <f t="shared" si="0"/>
        <v>January</v>
      </c>
      <c r="N32" s="65">
        <f t="shared" si="1"/>
        <v>1900</v>
      </c>
    </row>
    <row r="33" spans="2:14" x14ac:dyDescent="0.25">
      <c r="B33" s="50" t="s">
        <v>637</v>
      </c>
      <c r="C33" s="51"/>
      <c r="D33" s="59"/>
      <c r="E33" s="82"/>
      <c r="F33" s="53"/>
      <c r="G33" s="60"/>
      <c r="H33" s="13"/>
      <c r="I33" s="79"/>
      <c r="J33" s="61"/>
      <c r="K33" s="62">
        <f t="shared" si="3"/>
        <v>651068</v>
      </c>
      <c r="L33" s="63" t="str">
        <f t="shared" si="4"/>
        <v>OK</v>
      </c>
      <c r="M33" s="64" t="str">
        <f t="shared" si="0"/>
        <v>January</v>
      </c>
      <c r="N33" s="65">
        <f t="shared" si="1"/>
        <v>1900</v>
      </c>
    </row>
    <row r="34" spans="2:14" x14ac:dyDescent="0.25">
      <c r="B34" s="50" t="s">
        <v>638</v>
      </c>
      <c r="C34" s="51"/>
      <c r="D34" s="59"/>
      <c r="E34" s="82"/>
      <c r="F34" s="53"/>
      <c r="G34" s="60"/>
      <c r="H34" s="13"/>
      <c r="I34" s="79"/>
      <c r="J34" s="61"/>
      <c r="K34" s="62">
        <f t="shared" si="3"/>
        <v>651068</v>
      </c>
      <c r="L34" s="63" t="str">
        <f t="shared" si="4"/>
        <v>OK</v>
      </c>
      <c r="M34" s="64" t="str">
        <f t="shared" si="0"/>
        <v>January</v>
      </c>
      <c r="N34" s="65">
        <f t="shared" si="1"/>
        <v>1900</v>
      </c>
    </row>
    <row r="35" spans="2:14" x14ac:dyDescent="0.25">
      <c r="B35" s="50" t="s">
        <v>639</v>
      </c>
      <c r="C35" s="51"/>
      <c r="D35" s="59"/>
      <c r="E35" s="82"/>
      <c r="F35" s="53"/>
      <c r="G35" s="60"/>
      <c r="H35" s="13"/>
      <c r="I35" s="79"/>
      <c r="J35" s="61"/>
      <c r="K35" s="62">
        <f t="shared" si="3"/>
        <v>651068</v>
      </c>
      <c r="L35" s="63" t="str">
        <f t="shared" si="4"/>
        <v>OK</v>
      </c>
      <c r="M35" s="64" t="str">
        <f t="shared" si="0"/>
        <v>January</v>
      </c>
      <c r="N35" s="65">
        <f t="shared" si="1"/>
        <v>1900</v>
      </c>
    </row>
    <row r="36" spans="2:14" x14ac:dyDescent="0.25">
      <c r="B36" s="50" t="s">
        <v>640</v>
      </c>
      <c r="C36" s="51"/>
      <c r="D36" s="59"/>
      <c r="E36" s="82"/>
      <c r="F36" s="53"/>
      <c r="G36" s="60"/>
      <c r="H36" s="13"/>
      <c r="I36" s="79"/>
      <c r="J36" s="61"/>
      <c r="K36" s="62">
        <f t="shared" si="3"/>
        <v>651068</v>
      </c>
      <c r="L36" s="63" t="str">
        <f t="shared" si="4"/>
        <v>OK</v>
      </c>
      <c r="M36" s="64" t="str">
        <f t="shared" si="0"/>
        <v>January</v>
      </c>
      <c r="N36" s="65">
        <f t="shared" si="1"/>
        <v>1900</v>
      </c>
    </row>
    <row r="37" spans="2:14" x14ac:dyDescent="0.25">
      <c r="B37" s="50" t="s">
        <v>641</v>
      </c>
      <c r="C37" s="51"/>
      <c r="D37" s="59"/>
      <c r="E37" s="82"/>
      <c r="F37" s="53"/>
      <c r="G37" s="60"/>
      <c r="H37" s="13"/>
      <c r="I37" s="79"/>
      <c r="J37" s="61"/>
      <c r="K37" s="62">
        <f t="shared" si="3"/>
        <v>651068</v>
      </c>
      <c r="L37" s="63" t="str">
        <f t="shared" si="4"/>
        <v>OK</v>
      </c>
      <c r="M37" s="64" t="str">
        <f t="shared" si="0"/>
        <v>January</v>
      </c>
      <c r="N37" s="65">
        <f t="shared" si="1"/>
        <v>1900</v>
      </c>
    </row>
    <row r="38" spans="2:14" x14ac:dyDescent="0.25">
      <c r="B38" s="50" t="s">
        <v>642</v>
      </c>
      <c r="C38" s="51"/>
      <c r="D38" s="59"/>
      <c r="E38" s="82"/>
      <c r="F38" s="53"/>
      <c r="G38" s="60"/>
      <c r="H38" s="13"/>
      <c r="I38" s="79"/>
      <c r="J38" s="61"/>
      <c r="K38" s="62">
        <f t="shared" si="3"/>
        <v>651068</v>
      </c>
      <c r="L38" s="63" t="str">
        <f t="shared" si="4"/>
        <v>OK</v>
      </c>
      <c r="M38" s="64" t="str">
        <f t="shared" si="0"/>
        <v>January</v>
      </c>
      <c r="N38" s="65">
        <f t="shared" si="1"/>
        <v>1900</v>
      </c>
    </row>
    <row r="39" spans="2:14" x14ac:dyDescent="0.25">
      <c r="B39" s="50" t="s">
        <v>643</v>
      </c>
      <c r="C39" s="51"/>
      <c r="D39" s="59"/>
      <c r="E39" s="82"/>
      <c r="F39" s="53"/>
      <c r="G39" s="60"/>
      <c r="H39" s="13"/>
      <c r="I39" s="79"/>
      <c r="J39" s="61"/>
      <c r="K39" s="62">
        <f t="shared" si="3"/>
        <v>651068</v>
      </c>
      <c r="L39" s="63" t="str">
        <f t="shared" si="4"/>
        <v>OK</v>
      </c>
      <c r="M39" s="64" t="str">
        <f t="shared" si="0"/>
        <v>January</v>
      </c>
      <c r="N39" s="65">
        <f t="shared" si="1"/>
        <v>1900</v>
      </c>
    </row>
    <row r="40" spans="2:14" x14ac:dyDescent="0.25">
      <c r="B40" s="50" t="s">
        <v>644</v>
      </c>
      <c r="C40" s="51"/>
      <c r="D40" s="59"/>
      <c r="E40" s="82"/>
      <c r="F40" s="53"/>
      <c r="G40" s="60"/>
      <c r="H40" s="13"/>
      <c r="I40" s="79"/>
      <c r="J40" s="61"/>
      <c r="K40" s="62">
        <f t="shared" si="3"/>
        <v>651068</v>
      </c>
      <c r="L40" s="63" t="str">
        <f t="shared" si="4"/>
        <v>OK</v>
      </c>
      <c r="M40" s="64" t="str">
        <f t="shared" si="0"/>
        <v>January</v>
      </c>
      <c r="N40" s="65">
        <f t="shared" si="1"/>
        <v>1900</v>
      </c>
    </row>
    <row r="41" spans="2:14" x14ac:dyDescent="0.25">
      <c r="B41" s="50" t="s">
        <v>645</v>
      </c>
      <c r="C41" s="51"/>
      <c r="D41" s="59"/>
      <c r="E41" s="82"/>
      <c r="F41" s="53"/>
      <c r="G41" s="60"/>
      <c r="H41" s="13"/>
      <c r="I41" s="79"/>
      <c r="J41" s="61"/>
      <c r="K41" s="62">
        <f t="shared" si="3"/>
        <v>651068</v>
      </c>
      <c r="L41" s="63" t="str">
        <f t="shared" si="4"/>
        <v>OK</v>
      </c>
      <c r="M41" s="64" t="str">
        <f t="shared" si="0"/>
        <v>January</v>
      </c>
      <c r="N41" s="65">
        <f t="shared" si="1"/>
        <v>1900</v>
      </c>
    </row>
    <row r="42" spans="2:14" x14ac:dyDescent="0.25">
      <c r="B42" s="50" t="s">
        <v>646</v>
      </c>
      <c r="C42" s="51"/>
      <c r="D42" s="59"/>
      <c r="E42" s="82"/>
      <c r="F42" s="53"/>
      <c r="G42" s="60"/>
      <c r="H42" s="13"/>
      <c r="I42" s="79"/>
      <c r="J42" s="61"/>
      <c r="K42" s="62">
        <f t="shared" si="3"/>
        <v>651068</v>
      </c>
      <c r="L42" s="63" t="str">
        <f t="shared" si="4"/>
        <v>OK</v>
      </c>
      <c r="M42" s="64" t="str">
        <f t="shared" si="0"/>
        <v>January</v>
      </c>
      <c r="N42" s="65">
        <f t="shared" si="1"/>
        <v>1900</v>
      </c>
    </row>
    <row r="43" spans="2:14" x14ac:dyDescent="0.25">
      <c r="B43" s="50" t="s">
        <v>647</v>
      </c>
      <c r="C43" s="51"/>
      <c r="D43" s="59"/>
      <c r="E43" s="82"/>
      <c r="F43" s="53"/>
      <c r="G43" s="60"/>
      <c r="H43" s="13"/>
      <c r="I43" s="79"/>
      <c r="J43" s="61"/>
      <c r="K43" s="62">
        <f t="shared" si="3"/>
        <v>651068</v>
      </c>
      <c r="L43" s="63" t="str">
        <f t="shared" si="4"/>
        <v>OK</v>
      </c>
      <c r="M43" s="64" t="str">
        <f t="shared" si="0"/>
        <v>January</v>
      </c>
      <c r="N43" s="65">
        <f t="shared" si="1"/>
        <v>1900</v>
      </c>
    </row>
    <row r="44" spans="2:14" x14ac:dyDescent="0.25">
      <c r="B44" s="50" t="s">
        <v>648</v>
      </c>
      <c r="C44" s="51"/>
      <c r="D44" s="59"/>
      <c r="E44" s="82"/>
      <c r="F44" s="53"/>
      <c r="G44" s="60"/>
      <c r="H44" s="13"/>
      <c r="I44" s="79"/>
      <c r="J44" s="61"/>
      <c r="K44" s="62">
        <f t="shared" si="3"/>
        <v>651068</v>
      </c>
      <c r="L44" s="63" t="str">
        <f t="shared" si="4"/>
        <v>OK</v>
      </c>
      <c r="M44" s="64" t="str">
        <f t="shared" si="0"/>
        <v>January</v>
      </c>
      <c r="N44" s="65">
        <f t="shared" si="1"/>
        <v>1900</v>
      </c>
    </row>
    <row r="45" spans="2:14" x14ac:dyDescent="0.25">
      <c r="B45" s="50" t="s">
        <v>649</v>
      </c>
      <c r="C45" s="51"/>
      <c r="D45" s="59"/>
      <c r="E45" s="82"/>
      <c r="F45" s="53"/>
      <c r="G45" s="60"/>
      <c r="H45" s="13"/>
      <c r="I45" s="79"/>
      <c r="J45" s="61"/>
      <c r="K45" s="62">
        <f t="shared" si="3"/>
        <v>651068</v>
      </c>
      <c r="L45" s="63" t="str">
        <f t="shared" si="4"/>
        <v>OK</v>
      </c>
      <c r="M45" s="64" t="str">
        <f t="shared" si="0"/>
        <v>January</v>
      </c>
      <c r="N45" s="65">
        <f t="shared" si="1"/>
        <v>1900</v>
      </c>
    </row>
    <row r="46" spans="2:14" x14ac:dyDescent="0.25">
      <c r="B46" s="50" t="s">
        <v>650</v>
      </c>
      <c r="C46" s="51"/>
      <c r="D46" s="59"/>
      <c r="E46" s="82"/>
      <c r="F46" s="53"/>
      <c r="G46" s="60"/>
      <c r="H46" s="13"/>
      <c r="I46" s="79"/>
      <c r="J46" s="61"/>
      <c r="K46" s="62">
        <f t="shared" si="3"/>
        <v>651068</v>
      </c>
      <c r="L46" s="63" t="str">
        <f t="shared" si="4"/>
        <v>OK</v>
      </c>
      <c r="M46" s="64" t="str">
        <f t="shared" si="0"/>
        <v>January</v>
      </c>
      <c r="N46" s="65">
        <f t="shared" si="1"/>
        <v>1900</v>
      </c>
    </row>
    <row r="47" spans="2:14" x14ac:dyDescent="0.25">
      <c r="B47" s="50" t="s">
        <v>651</v>
      </c>
      <c r="C47" s="51"/>
      <c r="D47" s="59"/>
      <c r="E47" s="82"/>
      <c r="F47" s="53"/>
      <c r="G47" s="60"/>
      <c r="H47" s="13"/>
      <c r="I47" s="79"/>
      <c r="J47" s="61"/>
      <c r="K47" s="62">
        <f t="shared" si="3"/>
        <v>651068</v>
      </c>
      <c r="L47" s="63" t="str">
        <f t="shared" si="4"/>
        <v>OK</v>
      </c>
      <c r="M47" s="64" t="str">
        <f t="shared" si="0"/>
        <v>January</v>
      </c>
      <c r="N47" s="65">
        <f t="shared" si="1"/>
        <v>1900</v>
      </c>
    </row>
    <row r="48" spans="2:14" x14ac:dyDescent="0.25">
      <c r="B48" s="50" t="s">
        <v>652</v>
      </c>
      <c r="C48" s="51"/>
      <c r="D48" s="59"/>
      <c r="E48" s="82"/>
      <c r="F48" s="53"/>
      <c r="G48" s="60"/>
      <c r="H48" s="13"/>
      <c r="I48" s="79"/>
      <c r="J48" s="61"/>
      <c r="K48" s="62">
        <f t="shared" si="3"/>
        <v>651068</v>
      </c>
      <c r="L48" s="63" t="str">
        <f t="shared" si="4"/>
        <v>OK</v>
      </c>
      <c r="M48" s="64" t="str">
        <f t="shared" si="0"/>
        <v>January</v>
      </c>
      <c r="N48" s="65">
        <f t="shared" si="1"/>
        <v>1900</v>
      </c>
    </row>
    <row r="49" spans="2:14" x14ac:dyDescent="0.25">
      <c r="B49" s="50" t="s">
        <v>653</v>
      </c>
      <c r="C49" s="51"/>
      <c r="D49" s="59"/>
      <c r="E49" s="82"/>
      <c r="F49" s="53"/>
      <c r="G49" s="60"/>
      <c r="H49" s="13"/>
      <c r="I49" s="79"/>
      <c r="J49" s="61"/>
      <c r="K49" s="62">
        <f t="shared" si="3"/>
        <v>651068</v>
      </c>
      <c r="L49" s="63" t="str">
        <f t="shared" si="4"/>
        <v>OK</v>
      </c>
      <c r="M49" s="64" t="str">
        <f t="shared" si="0"/>
        <v>January</v>
      </c>
      <c r="N49" s="65">
        <f t="shared" si="1"/>
        <v>1900</v>
      </c>
    </row>
    <row r="50" spans="2:14" x14ac:dyDescent="0.25">
      <c r="B50" s="50" t="s">
        <v>654</v>
      </c>
      <c r="C50" s="51"/>
      <c r="D50" s="59"/>
      <c r="E50" s="82"/>
      <c r="F50" s="53"/>
      <c r="G50" s="60"/>
      <c r="H50" s="13"/>
      <c r="I50" s="79"/>
      <c r="J50" s="61"/>
      <c r="K50" s="62">
        <f t="shared" si="3"/>
        <v>651068</v>
      </c>
      <c r="L50" s="63" t="str">
        <f t="shared" si="4"/>
        <v>OK</v>
      </c>
      <c r="M50" s="64" t="str">
        <f t="shared" si="0"/>
        <v>January</v>
      </c>
      <c r="N50" s="65">
        <f t="shared" si="1"/>
        <v>1900</v>
      </c>
    </row>
    <row r="51" spans="2:14" x14ac:dyDescent="0.25">
      <c r="B51" s="50" t="s">
        <v>655</v>
      </c>
      <c r="C51" s="51"/>
      <c r="D51" s="59"/>
      <c r="E51" s="82"/>
      <c r="F51" s="53"/>
      <c r="G51" s="60"/>
      <c r="H51" s="13"/>
      <c r="I51" s="79"/>
      <c r="J51" s="61"/>
      <c r="K51" s="62">
        <f t="shared" si="3"/>
        <v>651068</v>
      </c>
      <c r="L51" s="63" t="str">
        <f t="shared" si="4"/>
        <v>OK</v>
      </c>
      <c r="M51" s="64" t="str">
        <f t="shared" si="0"/>
        <v>January</v>
      </c>
      <c r="N51" s="65">
        <f t="shared" si="1"/>
        <v>1900</v>
      </c>
    </row>
    <row r="52" spans="2:14" x14ac:dyDescent="0.25">
      <c r="B52" s="50" t="s">
        <v>656</v>
      </c>
      <c r="C52" s="51"/>
      <c r="D52" s="59"/>
      <c r="E52" s="82"/>
      <c r="F52" s="53"/>
      <c r="G52" s="60"/>
      <c r="H52" s="13"/>
      <c r="I52" s="79"/>
      <c r="J52" s="61"/>
      <c r="K52" s="62">
        <f t="shared" si="3"/>
        <v>651068</v>
      </c>
      <c r="L52" s="63" t="str">
        <f t="shared" si="4"/>
        <v>OK</v>
      </c>
      <c r="M52" s="64" t="str">
        <f t="shared" si="0"/>
        <v>January</v>
      </c>
      <c r="N52" s="65">
        <f t="shared" si="1"/>
        <v>1900</v>
      </c>
    </row>
    <row r="53" spans="2:14" x14ac:dyDescent="0.25">
      <c r="B53" s="50" t="s">
        <v>657</v>
      </c>
      <c r="C53" s="51"/>
      <c r="D53" s="59"/>
      <c r="E53" s="82"/>
      <c r="F53" s="53"/>
      <c r="G53" s="60"/>
      <c r="H53" s="13"/>
      <c r="I53" s="79"/>
      <c r="J53" s="61"/>
      <c r="K53" s="62">
        <f t="shared" si="3"/>
        <v>651068</v>
      </c>
      <c r="L53" s="63" t="str">
        <f t="shared" si="4"/>
        <v>OK</v>
      </c>
      <c r="M53" s="64" t="str">
        <f t="shared" si="0"/>
        <v>January</v>
      </c>
      <c r="N53" s="65">
        <f t="shared" si="1"/>
        <v>1900</v>
      </c>
    </row>
    <row r="54" spans="2:14" x14ac:dyDescent="0.25">
      <c r="B54" s="50" t="s">
        <v>658</v>
      </c>
      <c r="C54" s="51"/>
      <c r="D54" s="59"/>
      <c r="E54" s="82"/>
      <c r="F54" s="53"/>
      <c r="G54" s="60"/>
      <c r="H54" s="13"/>
      <c r="I54" s="79"/>
      <c r="J54" s="61"/>
      <c r="K54" s="62">
        <f t="shared" si="3"/>
        <v>651068</v>
      </c>
      <c r="L54" s="63" t="str">
        <f t="shared" si="4"/>
        <v>OK</v>
      </c>
      <c r="M54" s="64" t="str">
        <f t="shared" si="0"/>
        <v>January</v>
      </c>
      <c r="N54" s="65">
        <f t="shared" si="1"/>
        <v>1900</v>
      </c>
    </row>
    <row r="55" spans="2:14" x14ac:dyDescent="0.25">
      <c r="B55" s="50" t="s">
        <v>659</v>
      </c>
      <c r="C55" s="51"/>
      <c r="D55" s="59"/>
      <c r="E55" s="82"/>
      <c r="F55" s="53"/>
      <c r="G55" s="60"/>
      <c r="H55" s="13"/>
      <c r="I55" s="79"/>
      <c r="J55" s="61"/>
      <c r="K55" s="62">
        <f t="shared" si="3"/>
        <v>651068</v>
      </c>
      <c r="L55" s="63" t="str">
        <f t="shared" si="4"/>
        <v>OK</v>
      </c>
      <c r="M55" s="64" t="str">
        <f t="shared" si="0"/>
        <v>January</v>
      </c>
      <c r="N55" s="65">
        <f t="shared" si="1"/>
        <v>1900</v>
      </c>
    </row>
    <row r="56" spans="2:14" x14ac:dyDescent="0.25">
      <c r="B56" s="50" t="s">
        <v>660</v>
      </c>
      <c r="C56" s="51"/>
      <c r="D56" s="59"/>
      <c r="E56" s="82"/>
      <c r="F56" s="53"/>
      <c r="G56" s="60"/>
      <c r="H56" s="13"/>
      <c r="I56" s="79"/>
      <c r="J56" s="61"/>
      <c r="K56" s="62">
        <f t="shared" si="3"/>
        <v>651068</v>
      </c>
      <c r="L56" s="63" t="str">
        <f t="shared" si="4"/>
        <v>OK</v>
      </c>
      <c r="M56" s="64" t="str">
        <f t="shared" si="0"/>
        <v>January</v>
      </c>
      <c r="N56" s="65">
        <f t="shared" si="1"/>
        <v>1900</v>
      </c>
    </row>
    <row r="57" spans="2:14" x14ac:dyDescent="0.25">
      <c r="B57" s="50" t="s">
        <v>661</v>
      </c>
      <c r="C57" s="51"/>
      <c r="D57" s="59"/>
      <c r="E57" s="82"/>
      <c r="F57" s="53"/>
      <c r="G57" s="60"/>
      <c r="H57" s="13"/>
      <c r="I57" s="79"/>
      <c r="J57" s="61"/>
      <c r="K57" s="62">
        <f t="shared" si="3"/>
        <v>651068</v>
      </c>
      <c r="L57" s="63" t="str">
        <f t="shared" si="4"/>
        <v>OK</v>
      </c>
      <c r="M57" s="64" t="str">
        <f t="shared" si="0"/>
        <v>January</v>
      </c>
      <c r="N57" s="65">
        <f t="shared" si="1"/>
        <v>1900</v>
      </c>
    </row>
    <row r="58" spans="2:14" x14ac:dyDescent="0.25">
      <c r="B58" s="50" t="s">
        <v>662</v>
      </c>
      <c r="C58" s="51"/>
      <c r="D58" s="59"/>
      <c r="E58" s="82"/>
      <c r="F58" s="53"/>
      <c r="G58" s="60"/>
      <c r="H58" s="13"/>
      <c r="I58" s="79"/>
      <c r="J58" s="61"/>
      <c r="K58" s="62">
        <f t="shared" si="3"/>
        <v>651068</v>
      </c>
      <c r="L58" s="63" t="str">
        <f t="shared" si="4"/>
        <v>OK</v>
      </c>
      <c r="M58" s="64" t="str">
        <f t="shared" si="0"/>
        <v>January</v>
      </c>
      <c r="N58" s="65">
        <f t="shared" si="1"/>
        <v>1900</v>
      </c>
    </row>
    <row r="59" spans="2:14" x14ac:dyDescent="0.25">
      <c r="B59" s="50" t="s">
        <v>663</v>
      </c>
      <c r="C59" s="51"/>
      <c r="D59" s="59"/>
      <c r="E59" s="82"/>
      <c r="F59" s="53"/>
      <c r="G59" s="60"/>
      <c r="H59" s="13"/>
      <c r="I59" s="79"/>
      <c r="J59" s="61"/>
      <c r="K59" s="62">
        <f t="shared" si="3"/>
        <v>651068</v>
      </c>
      <c r="L59" s="63" t="str">
        <f t="shared" si="4"/>
        <v>OK</v>
      </c>
      <c r="M59" s="64" t="str">
        <f t="shared" si="0"/>
        <v>January</v>
      </c>
      <c r="N59" s="65">
        <f t="shared" si="1"/>
        <v>1900</v>
      </c>
    </row>
    <row r="60" spans="2:14" x14ac:dyDescent="0.25">
      <c r="B60" s="50" t="s">
        <v>664</v>
      </c>
      <c r="C60" s="51"/>
      <c r="D60" s="59"/>
      <c r="E60" s="82"/>
      <c r="F60" s="53"/>
      <c r="G60" s="60"/>
      <c r="H60" s="13"/>
      <c r="I60" s="79"/>
      <c r="J60" s="61"/>
      <c r="K60" s="62">
        <f t="shared" si="3"/>
        <v>651068</v>
      </c>
      <c r="L60" s="63" t="str">
        <f t="shared" si="4"/>
        <v>OK</v>
      </c>
      <c r="M60" s="64" t="str">
        <f t="shared" si="0"/>
        <v>January</v>
      </c>
      <c r="N60" s="65">
        <f t="shared" si="1"/>
        <v>1900</v>
      </c>
    </row>
    <row r="61" spans="2:14" x14ac:dyDescent="0.25">
      <c r="B61" s="50" t="s">
        <v>665</v>
      </c>
      <c r="C61" s="51"/>
      <c r="D61" s="59"/>
      <c r="E61" s="82"/>
      <c r="F61" s="53"/>
      <c r="G61" s="60"/>
      <c r="H61" s="13"/>
      <c r="I61" s="79"/>
      <c r="J61" s="61"/>
      <c r="K61" s="62">
        <f t="shared" si="3"/>
        <v>651068</v>
      </c>
      <c r="L61" s="63" t="str">
        <f t="shared" si="4"/>
        <v>OK</v>
      </c>
      <c r="M61" s="64" t="str">
        <f t="shared" si="0"/>
        <v>January</v>
      </c>
      <c r="N61" s="65">
        <f t="shared" si="1"/>
        <v>1900</v>
      </c>
    </row>
    <row r="62" spans="2:14" x14ac:dyDescent="0.25">
      <c r="B62" s="50" t="s">
        <v>666</v>
      </c>
      <c r="C62" s="51"/>
      <c r="D62" s="59"/>
      <c r="E62" s="82"/>
      <c r="F62" s="53"/>
      <c r="G62" s="60"/>
      <c r="H62" s="13"/>
      <c r="I62" s="79"/>
      <c r="J62" s="61"/>
      <c r="K62" s="62">
        <f t="shared" si="3"/>
        <v>651068</v>
      </c>
      <c r="L62" s="63" t="str">
        <f t="shared" si="4"/>
        <v>OK</v>
      </c>
      <c r="M62" s="64" t="str">
        <f t="shared" si="0"/>
        <v>January</v>
      </c>
      <c r="N62" s="65">
        <f t="shared" si="1"/>
        <v>1900</v>
      </c>
    </row>
    <row r="63" spans="2:14" x14ac:dyDescent="0.25">
      <c r="B63" s="50" t="s">
        <v>667</v>
      </c>
      <c r="C63" s="51"/>
      <c r="D63" s="59"/>
      <c r="E63" s="82"/>
      <c r="F63" s="53"/>
      <c r="G63" s="60"/>
      <c r="H63" s="13"/>
      <c r="I63" s="79"/>
      <c r="J63" s="61"/>
      <c r="K63" s="62">
        <f t="shared" si="3"/>
        <v>651068</v>
      </c>
      <c r="L63" s="63" t="str">
        <f t="shared" si="4"/>
        <v>OK</v>
      </c>
      <c r="M63" s="64" t="str">
        <f t="shared" si="0"/>
        <v>January</v>
      </c>
      <c r="N63" s="65">
        <f t="shared" si="1"/>
        <v>1900</v>
      </c>
    </row>
    <row r="64" spans="2:14" x14ac:dyDescent="0.25">
      <c r="B64" s="50" t="s">
        <v>668</v>
      </c>
      <c r="C64" s="51"/>
      <c r="D64" s="59"/>
      <c r="E64" s="82"/>
      <c r="F64" s="53"/>
      <c r="G64" s="60"/>
      <c r="H64" s="13"/>
      <c r="I64" s="79"/>
      <c r="J64" s="61"/>
      <c r="K64" s="62">
        <f t="shared" si="3"/>
        <v>651068</v>
      </c>
      <c r="L64" s="63" t="str">
        <f t="shared" si="4"/>
        <v>OK</v>
      </c>
      <c r="M64" s="64" t="str">
        <f t="shared" si="0"/>
        <v>January</v>
      </c>
      <c r="N64" s="65">
        <f t="shared" si="1"/>
        <v>1900</v>
      </c>
    </row>
    <row r="65" spans="2:14" x14ac:dyDescent="0.25">
      <c r="B65" s="50" t="s">
        <v>669</v>
      </c>
      <c r="C65" s="51"/>
      <c r="D65" s="59"/>
      <c r="E65" s="82"/>
      <c r="F65" s="53"/>
      <c r="G65" s="60"/>
      <c r="H65" s="13"/>
      <c r="I65" s="79"/>
      <c r="J65" s="61"/>
      <c r="K65" s="62">
        <f t="shared" si="3"/>
        <v>651068</v>
      </c>
      <c r="L65" s="63" t="str">
        <f t="shared" si="4"/>
        <v>OK</v>
      </c>
      <c r="M65" s="64" t="str">
        <f t="shared" si="0"/>
        <v>January</v>
      </c>
      <c r="N65" s="65">
        <f t="shared" si="1"/>
        <v>1900</v>
      </c>
    </row>
    <row r="66" spans="2:14" x14ac:dyDescent="0.25">
      <c r="B66" s="50" t="s">
        <v>670</v>
      </c>
      <c r="C66" s="51"/>
      <c r="D66" s="59"/>
      <c r="E66" s="82"/>
      <c r="F66" s="53"/>
      <c r="G66" s="60"/>
      <c r="H66" s="13"/>
      <c r="I66" s="79"/>
      <c r="J66" s="61"/>
      <c r="K66" s="62">
        <f t="shared" si="3"/>
        <v>651068</v>
      </c>
      <c r="L66" s="63" t="str">
        <f t="shared" si="4"/>
        <v>OK</v>
      </c>
      <c r="M66" s="64" t="str">
        <f t="shared" si="0"/>
        <v>January</v>
      </c>
      <c r="N66" s="65">
        <f t="shared" si="1"/>
        <v>1900</v>
      </c>
    </row>
    <row r="67" spans="2:14" x14ac:dyDescent="0.25">
      <c r="B67" s="50" t="s">
        <v>671</v>
      </c>
      <c r="C67" s="51"/>
      <c r="D67" s="59"/>
      <c r="E67" s="82"/>
      <c r="F67" s="53"/>
      <c r="G67" s="60"/>
      <c r="H67" s="13"/>
      <c r="I67" s="79"/>
      <c r="J67" s="61"/>
      <c r="K67" s="62">
        <f t="shared" si="3"/>
        <v>651068</v>
      </c>
      <c r="L67" s="63" t="str">
        <f t="shared" si="4"/>
        <v>OK</v>
      </c>
      <c r="M67" s="64" t="str">
        <f t="shared" si="0"/>
        <v>January</v>
      </c>
      <c r="N67" s="65">
        <f t="shared" si="1"/>
        <v>1900</v>
      </c>
    </row>
    <row r="68" spans="2:14" x14ac:dyDescent="0.25">
      <c r="B68" s="50" t="s">
        <v>672</v>
      </c>
      <c r="C68" s="51"/>
      <c r="D68" s="59"/>
      <c r="E68" s="82"/>
      <c r="F68" s="53"/>
      <c r="G68" s="60"/>
      <c r="H68" s="13"/>
      <c r="I68" s="79"/>
      <c r="J68" s="61"/>
      <c r="K68" s="62">
        <f t="shared" si="3"/>
        <v>651068</v>
      </c>
      <c r="L68" s="63" t="str">
        <f t="shared" si="4"/>
        <v>OK</v>
      </c>
      <c r="M68" s="64" t="str">
        <f t="shared" si="0"/>
        <v>January</v>
      </c>
      <c r="N68" s="65">
        <f t="shared" si="1"/>
        <v>1900</v>
      </c>
    </row>
    <row r="69" spans="2:14" x14ac:dyDescent="0.25">
      <c r="B69" s="50" t="s">
        <v>673</v>
      </c>
      <c r="C69" s="51"/>
      <c r="D69" s="59"/>
      <c r="E69" s="82"/>
      <c r="F69" s="53"/>
      <c r="G69" s="60"/>
      <c r="H69" s="13"/>
      <c r="I69" s="79"/>
      <c r="J69" s="61"/>
      <c r="K69" s="62">
        <f t="shared" si="3"/>
        <v>651068</v>
      </c>
      <c r="L69" s="63" t="str">
        <f t="shared" si="4"/>
        <v>OK</v>
      </c>
      <c r="M69" s="64" t="str">
        <f t="shared" si="0"/>
        <v>January</v>
      </c>
      <c r="N69" s="65">
        <f t="shared" si="1"/>
        <v>1900</v>
      </c>
    </row>
    <row r="70" spans="2:14" x14ac:dyDescent="0.25">
      <c r="B70" s="50" t="s">
        <v>674</v>
      </c>
      <c r="C70" s="51"/>
      <c r="D70" s="59"/>
      <c r="E70" s="82"/>
      <c r="F70" s="53"/>
      <c r="G70" s="60"/>
      <c r="H70" s="13"/>
      <c r="I70" s="79"/>
      <c r="J70" s="61"/>
      <c r="K70" s="62">
        <f t="shared" si="3"/>
        <v>651068</v>
      </c>
      <c r="L70" s="63" t="str">
        <f t="shared" si="4"/>
        <v>OK</v>
      </c>
      <c r="M70" s="64" t="str">
        <f t="shared" si="0"/>
        <v>January</v>
      </c>
      <c r="N70" s="65">
        <f t="shared" si="1"/>
        <v>1900</v>
      </c>
    </row>
    <row r="71" spans="2:14" x14ac:dyDescent="0.25">
      <c r="B71" s="50" t="s">
        <v>675</v>
      </c>
      <c r="C71" s="51"/>
      <c r="D71" s="59"/>
      <c r="E71" s="82"/>
      <c r="F71" s="53"/>
      <c r="G71" s="60"/>
      <c r="H71" s="13"/>
      <c r="I71" s="79"/>
      <c r="J71" s="61"/>
      <c r="K71" s="62">
        <f t="shared" si="3"/>
        <v>651068</v>
      </c>
      <c r="L71" s="63" t="str">
        <f t="shared" si="4"/>
        <v>OK</v>
      </c>
      <c r="M71" s="64" t="str">
        <f t="shared" si="0"/>
        <v>January</v>
      </c>
      <c r="N71" s="65">
        <f t="shared" si="1"/>
        <v>1900</v>
      </c>
    </row>
    <row r="72" spans="2:14" x14ac:dyDescent="0.25">
      <c r="B72" s="50" t="s">
        <v>676</v>
      </c>
      <c r="C72" s="51"/>
      <c r="D72" s="59"/>
      <c r="E72" s="82"/>
      <c r="F72" s="53"/>
      <c r="G72" s="60"/>
      <c r="H72" s="13"/>
      <c r="I72" s="79"/>
      <c r="J72" s="61"/>
      <c r="K72" s="62">
        <f t="shared" si="3"/>
        <v>651068</v>
      </c>
      <c r="L72" s="63" t="str">
        <f t="shared" si="4"/>
        <v>OK</v>
      </c>
      <c r="M72" s="64" t="str">
        <f t="shared" si="0"/>
        <v>January</v>
      </c>
      <c r="N72" s="65">
        <f t="shared" si="1"/>
        <v>1900</v>
      </c>
    </row>
    <row r="73" spans="2:14" x14ac:dyDescent="0.25">
      <c r="B73" s="50" t="s">
        <v>677</v>
      </c>
      <c r="C73" s="51"/>
      <c r="D73" s="59"/>
      <c r="E73" s="82"/>
      <c r="F73" s="53"/>
      <c r="G73" s="60"/>
      <c r="H73" s="13"/>
      <c r="I73" s="79"/>
      <c r="J73" s="61"/>
      <c r="K73" s="62">
        <f t="shared" si="3"/>
        <v>651068</v>
      </c>
      <c r="L73" s="63" t="str">
        <f t="shared" si="4"/>
        <v>OK</v>
      </c>
      <c r="M73" s="64" t="str">
        <f t="shared" si="0"/>
        <v>January</v>
      </c>
      <c r="N73" s="65">
        <f t="shared" si="1"/>
        <v>1900</v>
      </c>
    </row>
    <row r="74" spans="2:14" x14ac:dyDescent="0.25">
      <c r="B74" s="50" t="s">
        <v>678</v>
      </c>
      <c r="C74" s="51"/>
      <c r="D74" s="59"/>
      <c r="E74" s="82"/>
      <c r="F74" s="53"/>
      <c r="G74" s="60"/>
      <c r="H74" s="13"/>
      <c r="I74" s="79"/>
      <c r="J74" s="61"/>
      <c r="K74" s="62">
        <f t="shared" si="3"/>
        <v>651068</v>
      </c>
      <c r="L74" s="63" t="str">
        <f t="shared" si="4"/>
        <v>OK</v>
      </c>
      <c r="M74" s="64" t="str">
        <f t="shared" si="0"/>
        <v>January</v>
      </c>
      <c r="N74" s="65">
        <f t="shared" si="1"/>
        <v>1900</v>
      </c>
    </row>
    <row r="75" spans="2:14" x14ac:dyDescent="0.25">
      <c r="B75" s="50" t="s">
        <v>679</v>
      </c>
      <c r="C75" s="51"/>
      <c r="D75" s="59"/>
      <c r="E75" s="82"/>
      <c r="F75" s="53"/>
      <c r="G75" s="60"/>
      <c r="H75" s="13"/>
      <c r="I75" s="79"/>
      <c r="J75" s="61"/>
      <c r="K75" s="62">
        <f t="shared" si="3"/>
        <v>651068</v>
      </c>
      <c r="L75" s="63" t="str">
        <f t="shared" si="4"/>
        <v>OK</v>
      </c>
      <c r="M75" s="64" t="str">
        <f t="shared" ref="M75:M138" si="5">TEXT(C75,"mmmm")</f>
        <v>January</v>
      </c>
      <c r="N75" s="65">
        <f t="shared" ref="N75:N138" si="6">YEAR(C75)</f>
        <v>1900</v>
      </c>
    </row>
    <row r="76" spans="2:14" x14ac:dyDescent="0.25">
      <c r="B76" s="50" t="s">
        <v>680</v>
      </c>
      <c r="C76" s="51"/>
      <c r="D76" s="59"/>
      <c r="E76" s="82"/>
      <c r="F76" s="53"/>
      <c r="G76" s="60"/>
      <c r="H76" s="13"/>
      <c r="I76" s="79"/>
      <c r="J76" s="61"/>
      <c r="K76" s="62">
        <f t="shared" ref="K76:K139" si="7">($K75+$F76)-$G76</f>
        <v>651068</v>
      </c>
      <c r="L76" s="63" t="str">
        <f t="shared" ref="L76:L139" si="8">IF(AND(F76&lt;&gt;"",G76&lt;&gt;""),"ERROR","OK")</f>
        <v>OK</v>
      </c>
      <c r="M76" s="64" t="str">
        <f t="shared" si="5"/>
        <v>January</v>
      </c>
      <c r="N76" s="65">
        <f t="shared" si="6"/>
        <v>1900</v>
      </c>
    </row>
    <row r="77" spans="2:14" x14ac:dyDescent="0.25">
      <c r="B77" s="50" t="s">
        <v>681</v>
      </c>
      <c r="C77" s="51"/>
      <c r="D77" s="59"/>
      <c r="E77" s="82"/>
      <c r="F77" s="53"/>
      <c r="G77" s="60"/>
      <c r="H77" s="13"/>
      <c r="I77" s="79"/>
      <c r="J77" s="61"/>
      <c r="K77" s="62">
        <f t="shared" si="7"/>
        <v>651068</v>
      </c>
      <c r="L77" s="63" t="str">
        <f t="shared" si="8"/>
        <v>OK</v>
      </c>
      <c r="M77" s="64" t="str">
        <f t="shared" si="5"/>
        <v>January</v>
      </c>
      <c r="N77" s="65">
        <f t="shared" si="6"/>
        <v>1900</v>
      </c>
    </row>
    <row r="78" spans="2:14" x14ac:dyDescent="0.25">
      <c r="B78" s="50" t="s">
        <v>682</v>
      </c>
      <c r="C78" s="51"/>
      <c r="D78" s="59"/>
      <c r="E78" s="82"/>
      <c r="F78" s="53"/>
      <c r="G78" s="60"/>
      <c r="H78" s="13"/>
      <c r="I78" s="79"/>
      <c r="J78" s="61"/>
      <c r="K78" s="62">
        <f t="shared" si="7"/>
        <v>651068</v>
      </c>
      <c r="L78" s="63" t="str">
        <f t="shared" si="8"/>
        <v>OK</v>
      </c>
      <c r="M78" s="64" t="str">
        <f t="shared" si="5"/>
        <v>January</v>
      </c>
      <c r="N78" s="65">
        <f t="shared" si="6"/>
        <v>1900</v>
      </c>
    </row>
    <row r="79" spans="2:14" x14ac:dyDescent="0.25">
      <c r="B79" s="50" t="s">
        <v>683</v>
      </c>
      <c r="C79" s="51"/>
      <c r="D79" s="59"/>
      <c r="E79" s="82"/>
      <c r="F79" s="53"/>
      <c r="G79" s="60"/>
      <c r="H79" s="13"/>
      <c r="I79" s="79"/>
      <c r="J79" s="61"/>
      <c r="K79" s="62">
        <f t="shared" si="7"/>
        <v>651068</v>
      </c>
      <c r="L79" s="63" t="str">
        <f t="shared" si="8"/>
        <v>OK</v>
      </c>
      <c r="M79" s="64" t="str">
        <f t="shared" si="5"/>
        <v>January</v>
      </c>
      <c r="N79" s="65">
        <f t="shared" si="6"/>
        <v>1900</v>
      </c>
    </row>
    <row r="80" spans="2:14" x14ac:dyDescent="0.25">
      <c r="B80" s="50" t="s">
        <v>684</v>
      </c>
      <c r="C80" s="51"/>
      <c r="D80" s="59"/>
      <c r="E80" s="82"/>
      <c r="F80" s="53"/>
      <c r="G80" s="60"/>
      <c r="H80" s="13"/>
      <c r="I80" s="79"/>
      <c r="J80" s="61"/>
      <c r="K80" s="62">
        <f t="shared" si="7"/>
        <v>651068</v>
      </c>
      <c r="L80" s="63" t="str">
        <f t="shared" si="8"/>
        <v>OK</v>
      </c>
      <c r="M80" s="64" t="str">
        <f t="shared" si="5"/>
        <v>January</v>
      </c>
      <c r="N80" s="65">
        <f t="shared" si="6"/>
        <v>1900</v>
      </c>
    </row>
    <row r="81" spans="2:14" x14ac:dyDescent="0.25">
      <c r="B81" s="50" t="s">
        <v>685</v>
      </c>
      <c r="C81" s="51"/>
      <c r="D81" s="59"/>
      <c r="E81" s="82"/>
      <c r="F81" s="53"/>
      <c r="G81" s="60"/>
      <c r="H81" s="13"/>
      <c r="I81" s="79"/>
      <c r="J81" s="61"/>
      <c r="K81" s="62">
        <f t="shared" si="7"/>
        <v>651068</v>
      </c>
      <c r="L81" s="63" t="str">
        <f t="shared" si="8"/>
        <v>OK</v>
      </c>
      <c r="M81" s="64" t="str">
        <f t="shared" si="5"/>
        <v>January</v>
      </c>
      <c r="N81" s="65">
        <f t="shared" si="6"/>
        <v>1900</v>
      </c>
    </row>
    <row r="82" spans="2:14" x14ac:dyDescent="0.25">
      <c r="B82" s="50" t="s">
        <v>686</v>
      </c>
      <c r="C82" s="51"/>
      <c r="D82" s="59"/>
      <c r="E82" s="82"/>
      <c r="F82" s="53"/>
      <c r="G82" s="60"/>
      <c r="H82" s="13"/>
      <c r="I82" s="79"/>
      <c r="J82" s="61"/>
      <c r="K82" s="62">
        <f t="shared" si="7"/>
        <v>651068</v>
      </c>
      <c r="L82" s="63" t="str">
        <f t="shared" si="8"/>
        <v>OK</v>
      </c>
      <c r="M82" s="64" t="str">
        <f t="shared" si="5"/>
        <v>January</v>
      </c>
      <c r="N82" s="65">
        <f t="shared" si="6"/>
        <v>1900</v>
      </c>
    </row>
    <row r="83" spans="2:14" x14ac:dyDescent="0.25">
      <c r="B83" s="50" t="s">
        <v>687</v>
      </c>
      <c r="C83" s="51"/>
      <c r="D83" s="59"/>
      <c r="E83" s="82"/>
      <c r="F83" s="53"/>
      <c r="G83" s="60"/>
      <c r="H83" s="13"/>
      <c r="I83" s="79"/>
      <c r="J83" s="61"/>
      <c r="K83" s="62">
        <f t="shared" si="7"/>
        <v>651068</v>
      </c>
      <c r="L83" s="63" t="str">
        <f t="shared" si="8"/>
        <v>OK</v>
      </c>
      <c r="M83" s="64" t="str">
        <f t="shared" si="5"/>
        <v>January</v>
      </c>
      <c r="N83" s="65">
        <f t="shared" si="6"/>
        <v>1900</v>
      </c>
    </row>
    <row r="84" spans="2:14" x14ac:dyDescent="0.25">
      <c r="B84" s="50" t="s">
        <v>688</v>
      </c>
      <c r="C84" s="51"/>
      <c r="D84" s="59"/>
      <c r="E84" s="82"/>
      <c r="F84" s="53"/>
      <c r="G84" s="60"/>
      <c r="H84" s="13"/>
      <c r="I84" s="79"/>
      <c r="J84" s="61"/>
      <c r="K84" s="62">
        <f t="shared" si="7"/>
        <v>651068</v>
      </c>
      <c r="L84" s="63" t="str">
        <f t="shared" si="8"/>
        <v>OK</v>
      </c>
      <c r="M84" s="64" t="str">
        <f t="shared" si="5"/>
        <v>January</v>
      </c>
      <c r="N84" s="65">
        <f t="shared" si="6"/>
        <v>1900</v>
      </c>
    </row>
    <row r="85" spans="2:14" x14ac:dyDescent="0.25">
      <c r="B85" s="50" t="s">
        <v>689</v>
      </c>
      <c r="C85" s="51"/>
      <c r="D85" s="59"/>
      <c r="E85" s="82"/>
      <c r="F85" s="53"/>
      <c r="G85" s="60"/>
      <c r="H85" s="13"/>
      <c r="I85" s="79"/>
      <c r="J85" s="61"/>
      <c r="K85" s="62">
        <f t="shared" si="7"/>
        <v>651068</v>
      </c>
      <c r="L85" s="63" t="str">
        <f t="shared" si="8"/>
        <v>OK</v>
      </c>
      <c r="M85" s="64" t="str">
        <f t="shared" si="5"/>
        <v>January</v>
      </c>
      <c r="N85" s="65">
        <f t="shared" si="6"/>
        <v>1900</v>
      </c>
    </row>
    <row r="86" spans="2:14" x14ac:dyDescent="0.25">
      <c r="B86" s="50" t="s">
        <v>690</v>
      </c>
      <c r="C86" s="51"/>
      <c r="D86" s="59"/>
      <c r="E86" s="82"/>
      <c r="F86" s="53"/>
      <c r="G86" s="60"/>
      <c r="H86" s="13"/>
      <c r="I86" s="79"/>
      <c r="J86" s="61"/>
      <c r="K86" s="62">
        <f t="shared" si="7"/>
        <v>651068</v>
      </c>
      <c r="L86" s="63" t="str">
        <f t="shared" si="8"/>
        <v>OK</v>
      </c>
      <c r="M86" s="64" t="str">
        <f t="shared" si="5"/>
        <v>January</v>
      </c>
      <c r="N86" s="65">
        <f t="shared" si="6"/>
        <v>1900</v>
      </c>
    </row>
    <row r="87" spans="2:14" x14ac:dyDescent="0.25">
      <c r="B87" s="50" t="s">
        <v>691</v>
      </c>
      <c r="C87" s="51"/>
      <c r="D87" s="59"/>
      <c r="E87" s="82"/>
      <c r="F87" s="53"/>
      <c r="G87" s="60"/>
      <c r="H87" s="13"/>
      <c r="I87" s="79"/>
      <c r="J87" s="61"/>
      <c r="K87" s="62">
        <f t="shared" si="7"/>
        <v>651068</v>
      </c>
      <c r="L87" s="63" t="str">
        <f t="shared" si="8"/>
        <v>OK</v>
      </c>
      <c r="M87" s="64" t="str">
        <f t="shared" si="5"/>
        <v>January</v>
      </c>
      <c r="N87" s="65">
        <f t="shared" si="6"/>
        <v>1900</v>
      </c>
    </row>
    <row r="88" spans="2:14" x14ac:dyDescent="0.25">
      <c r="B88" s="50" t="s">
        <v>692</v>
      </c>
      <c r="C88" s="51"/>
      <c r="D88" s="59"/>
      <c r="E88" s="82"/>
      <c r="F88" s="53"/>
      <c r="G88" s="60"/>
      <c r="H88" s="13"/>
      <c r="I88" s="79"/>
      <c r="J88" s="61"/>
      <c r="K88" s="62">
        <f t="shared" si="7"/>
        <v>651068</v>
      </c>
      <c r="L88" s="63" t="str">
        <f t="shared" si="8"/>
        <v>OK</v>
      </c>
      <c r="M88" s="64" t="str">
        <f t="shared" si="5"/>
        <v>January</v>
      </c>
      <c r="N88" s="65">
        <f t="shared" si="6"/>
        <v>1900</v>
      </c>
    </row>
    <row r="89" spans="2:14" x14ac:dyDescent="0.25">
      <c r="B89" s="50" t="s">
        <v>693</v>
      </c>
      <c r="C89" s="51"/>
      <c r="D89" s="59"/>
      <c r="E89" s="82"/>
      <c r="F89" s="53"/>
      <c r="G89" s="60"/>
      <c r="H89" s="13"/>
      <c r="I89" s="79"/>
      <c r="J89" s="61"/>
      <c r="K89" s="62">
        <f t="shared" si="7"/>
        <v>651068</v>
      </c>
      <c r="L89" s="63" t="str">
        <f t="shared" si="8"/>
        <v>OK</v>
      </c>
      <c r="M89" s="64" t="str">
        <f t="shared" si="5"/>
        <v>January</v>
      </c>
      <c r="N89" s="65">
        <f t="shared" si="6"/>
        <v>1900</v>
      </c>
    </row>
    <row r="90" spans="2:14" x14ac:dyDescent="0.25">
      <c r="B90" s="50" t="s">
        <v>694</v>
      </c>
      <c r="C90" s="51"/>
      <c r="D90" s="59"/>
      <c r="E90" s="82"/>
      <c r="F90" s="53"/>
      <c r="G90" s="60"/>
      <c r="H90" s="13"/>
      <c r="I90" s="79"/>
      <c r="J90" s="61"/>
      <c r="K90" s="62">
        <f t="shared" si="7"/>
        <v>651068</v>
      </c>
      <c r="L90" s="63" t="str">
        <f t="shared" si="8"/>
        <v>OK</v>
      </c>
      <c r="M90" s="64" t="str">
        <f t="shared" si="5"/>
        <v>January</v>
      </c>
      <c r="N90" s="65">
        <f t="shared" si="6"/>
        <v>1900</v>
      </c>
    </row>
    <row r="91" spans="2:14" x14ac:dyDescent="0.25">
      <c r="B91" s="50" t="s">
        <v>695</v>
      </c>
      <c r="C91" s="51"/>
      <c r="D91" s="59"/>
      <c r="E91" s="82"/>
      <c r="F91" s="53"/>
      <c r="G91" s="60"/>
      <c r="H91" s="13"/>
      <c r="I91" s="79"/>
      <c r="J91" s="61"/>
      <c r="K91" s="62">
        <f t="shared" si="7"/>
        <v>651068</v>
      </c>
      <c r="L91" s="63" t="str">
        <f t="shared" si="8"/>
        <v>OK</v>
      </c>
      <c r="M91" s="64" t="str">
        <f t="shared" si="5"/>
        <v>January</v>
      </c>
      <c r="N91" s="65">
        <f t="shared" si="6"/>
        <v>1900</v>
      </c>
    </row>
    <row r="92" spans="2:14" x14ac:dyDescent="0.25">
      <c r="B92" s="50" t="s">
        <v>696</v>
      </c>
      <c r="C92" s="51"/>
      <c r="D92" s="59"/>
      <c r="E92" s="82"/>
      <c r="F92" s="53"/>
      <c r="G92" s="60"/>
      <c r="H92" s="13"/>
      <c r="I92" s="79"/>
      <c r="J92" s="61"/>
      <c r="K92" s="62">
        <f t="shared" si="7"/>
        <v>651068</v>
      </c>
      <c r="L92" s="63" t="str">
        <f t="shared" si="8"/>
        <v>OK</v>
      </c>
      <c r="M92" s="64" t="str">
        <f t="shared" si="5"/>
        <v>January</v>
      </c>
      <c r="N92" s="65">
        <f t="shared" si="6"/>
        <v>1900</v>
      </c>
    </row>
    <row r="93" spans="2:14" x14ac:dyDescent="0.25">
      <c r="B93" s="50" t="s">
        <v>697</v>
      </c>
      <c r="C93" s="51"/>
      <c r="D93" s="59"/>
      <c r="E93" s="82"/>
      <c r="F93" s="53"/>
      <c r="G93" s="60"/>
      <c r="H93" s="13"/>
      <c r="I93" s="79"/>
      <c r="J93" s="61"/>
      <c r="K93" s="62">
        <f t="shared" si="7"/>
        <v>651068</v>
      </c>
      <c r="L93" s="63" t="str">
        <f t="shared" si="8"/>
        <v>OK</v>
      </c>
      <c r="M93" s="64" t="str">
        <f t="shared" si="5"/>
        <v>January</v>
      </c>
      <c r="N93" s="65">
        <f t="shared" si="6"/>
        <v>1900</v>
      </c>
    </row>
    <row r="94" spans="2:14" x14ac:dyDescent="0.25">
      <c r="B94" s="50" t="s">
        <v>698</v>
      </c>
      <c r="C94" s="51"/>
      <c r="D94" s="59"/>
      <c r="E94" s="82"/>
      <c r="F94" s="53"/>
      <c r="G94" s="60"/>
      <c r="H94" s="13"/>
      <c r="I94" s="79"/>
      <c r="J94" s="61"/>
      <c r="K94" s="62">
        <f t="shared" si="7"/>
        <v>651068</v>
      </c>
      <c r="L94" s="63" t="str">
        <f t="shared" si="8"/>
        <v>OK</v>
      </c>
      <c r="M94" s="64" t="str">
        <f t="shared" si="5"/>
        <v>January</v>
      </c>
      <c r="N94" s="65">
        <f t="shared" si="6"/>
        <v>1900</v>
      </c>
    </row>
    <row r="95" spans="2:14" x14ac:dyDescent="0.25">
      <c r="B95" s="50" t="s">
        <v>699</v>
      </c>
      <c r="C95" s="51"/>
      <c r="D95" s="59"/>
      <c r="E95" s="82"/>
      <c r="F95" s="53"/>
      <c r="G95" s="60"/>
      <c r="H95" s="13"/>
      <c r="I95" s="79"/>
      <c r="J95" s="61"/>
      <c r="K95" s="62">
        <f t="shared" si="7"/>
        <v>651068</v>
      </c>
      <c r="L95" s="63" t="str">
        <f t="shared" si="8"/>
        <v>OK</v>
      </c>
      <c r="M95" s="64" t="str">
        <f t="shared" si="5"/>
        <v>January</v>
      </c>
      <c r="N95" s="65">
        <f t="shared" si="6"/>
        <v>1900</v>
      </c>
    </row>
    <row r="96" spans="2:14" x14ac:dyDescent="0.25">
      <c r="B96" s="50" t="s">
        <v>700</v>
      </c>
      <c r="C96" s="51"/>
      <c r="D96" s="59"/>
      <c r="E96" s="82"/>
      <c r="F96" s="53"/>
      <c r="G96" s="60"/>
      <c r="H96" s="13"/>
      <c r="I96" s="79"/>
      <c r="J96" s="61"/>
      <c r="K96" s="62">
        <f t="shared" si="7"/>
        <v>651068</v>
      </c>
      <c r="L96" s="63" t="str">
        <f t="shared" si="8"/>
        <v>OK</v>
      </c>
      <c r="M96" s="64" t="str">
        <f t="shared" si="5"/>
        <v>January</v>
      </c>
      <c r="N96" s="65">
        <f t="shared" si="6"/>
        <v>1900</v>
      </c>
    </row>
    <row r="97" spans="2:14" x14ac:dyDescent="0.25">
      <c r="B97" s="50" t="s">
        <v>701</v>
      </c>
      <c r="C97" s="51"/>
      <c r="D97" s="59"/>
      <c r="E97" s="82"/>
      <c r="F97" s="53"/>
      <c r="G97" s="60"/>
      <c r="H97" s="13"/>
      <c r="I97" s="79"/>
      <c r="J97" s="61"/>
      <c r="K97" s="62">
        <f t="shared" si="7"/>
        <v>651068</v>
      </c>
      <c r="L97" s="63" t="str">
        <f t="shared" si="8"/>
        <v>OK</v>
      </c>
      <c r="M97" s="64" t="str">
        <f t="shared" si="5"/>
        <v>January</v>
      </c>
      <c r="N97" s="65">
        <f t="shared" si="6"/>
        <v>1900</v>
      </c>
    </row>
    <row r="98" spans="2:14" x14ac:dyDescent="0.25">
      <c r="B98" s="50" t="s">
        <v>702</v>
      </c>
      <c r="C98" s="51"/>
      <c r="D98" s="59"/>
      <c r="E98" s="82"/>
      <c r="F98" s="53"/>
      <c r="G98" s="60"/>
      <c r="H98" s="13"/>
      <c r="I98" s="79"/>
      <c r="J98" s="61"/>
      <c r="K98" s="62">
        <f t="shared" si="7"/>
        <v>651068</v>
      </c>
      <c r="L98" s="63" t="str">
        <f t="shared" si="8"/>
        <v>OK</v>
      </c>
      <c r="M98" s="64" t="str">
        <f t="shared" si="5"/>
        <v>January</v>
      </c>
      <c r="N98" s="65">
        <f t="shared" si="6"/>
        <v>1900</v>
      </c>
    </row>
    <row r="99" spans="2:14" x14ac:dyDescent="0.25">
      <c r="B99" s="50" t="s">
        <v>703</v>
      </c>
      <c r="C99" s="51"/>
      <c r="D99" s="59"/>
      <c r="E99" s="82"/>
      <c r="F99" s="53"/>
      <c r="G99" s="60"/>
      <c r="H99" s="13"/>
      <c r="I99" s="79"/>
      <c r="J99" s="61"/>
      <c r="K99" s="62">
        <f t="shared" si="7"/>
        <v>651068</v>
      </c>
      <c r="L99" s="63" t="str">
        <f t="shared" si="8"/>
        <v>OK</v>
      </c>
      <c r="M99" s="64" t="str">
        <f t="shared" si="5"/>
        <v>January</v>
      </c>
      <c r="N99" s="65">
        <f t="shared" si="6"/>
        <v>1900</v>
      </c>
    </row>
    <row r="100" spans="2:14" x14ac:dyDescent="0.25">
      <c r="B100" s="50" t="s">
        <v>704</v>
      </c>
      <c r="C100" s="51"/>
      <c r="D100" s="59"/>
      <c r="E100" s="82"/>
      <c r="F100" s="53"/>
      <c r="G100" s="60"/>
      <c r="H100" s="13"/>
      <c r="I100" s="79"/>
      <c r="J100" s="61"/>
      <c r="K100" s="62">
        <f t="shared" si="7"/>
        <v>651068</v>
      </c>
      <c r="L100" s="63" t="str">
        <f t="shared" si="8"/>
        <v>OK</v>
      </c>
      <c r="M100" s="64" t="str">
        <f t="shared" si="5"/>
        <v>January</v>
      </c>
      <c r="N100" s="65">
        <f t="shared" si="6"/>
        <v>1900</v>
      </c>
    </row>
    <row r="101" spans="2:14" x14ac:dyDescent="0.25">
      <c r="B101" s="50" t="s">
        <v>705</v>
      </c>
      <c r="C101" s="51"/>
      <c r="D101" s="59"/>
      <c r="E101" s="82"/>
      <c r="F101" s="53"/>
      <c r="G101" s="60"/>
      <c r="H101" s="13"/>
      <c r="I101" s="79"/>
      <c r="J101" s="61"/>
      <c r="K101" s="62">
        <f t="shared" si="7"/>
        <v>651068</v>
      </c>
      <c r="L101" s="63" t="str">
        <f t="shared" si="8"/>
        <v>OK</v>
      </c>
      <c r="M101" s="64" t="str">
        <f t="shared" si="5"/>
        <v>January</v>
      </c>
      <c r="N101" s="65">
        <f t="shared" si="6"/>
        <v>1900</v>
      </c>
    </row>
    <row r="102" spans="2:14" x14ac:dyDescent="0.25">
      <c r="B102" s="50" t="s">
        <v>706</v>
      </c>
      <c r="C102" s="51"/>
      <c r="D102" s="59"/>
      <c r="E102" s="82"/>
      <c r="F102" s="53"/>
      <c r="G102" s="60"/>
      <c r="H102" s="13"/>
      <c r="I102" s="79"/>
      <c r="J102" s="61"/>
      <c r="K102" s="62">
        <f t="shared" si="7"/>
        <v>651068</v>
      </c>
      <c r="L102" s="63" t="str">
        <f t="shared" si="8"/>
        <v>OK</v>
      </c>
      <c r="M102" s="64" t="str">
        <f t="shared" si="5"/>
        <v>January</v>
      </c>
      <c r="N102" s="65">
        <f t="shared" si="6"/>
        <v>1900</v>
      </c>
    </row>
    <row r="103" spans="2:14" x14ac:dyDescent="0.25">
      <c r="B103" s="50" t="s">
        <v>707</v>
      </c>
      <c r="C103" s="51"/>
      <c r="D103" s="59"/>
      <c r="E103" s="82"/>
      <c r="F103" s="53"/>
      <c r="G103" s="60"/>
      <c r="H103" s="13"/>
      <c r="I103" s="79"/>
      <c r="J103" s="61"/>
      <c r="K103" s="62">
        <f t="shared" si="7"/>
        <v>651068</v>
      </c>
      <c r="L103" s="63" t="str">
        <f t="shared" si="8"/>
        <v>OK</v>
      </c>
      <c r="M103" s="64" t="str">
        <f t="shared" si="5"/>
        <v>January</v>
      </c>
      <c r="N103" s="65">
        <f t="shared" si="6"/>
        <v>1900</v>
      </c>
    </row>
    <row r="104" spans="2:14" x14ac:dyDescent="0.25">
      <c r="B104" s="50" t="s">
        <v>708</v>
      </c>
      <c r="C104" s="51"/>
      <c r="D104" s="59"/>
      <c r="E104" s="82"/>
      <c r="F104" s="53"/>
      <c r="G104" s="60"/>
      <c r="H104" s="13"/>
      <c r="I104" s="79"/>
      <c r="J104" s="61"/>
      <c r="K104" s="62">
        <f t="shared" si="7"/>
        <v>651068</v>
      </c>
      <c r="L104" s="63" t="str">
        <f t="shared" si="8"/>
        <v>OK</v>
      </c>
      <c r="M104" s="64" t="str">
        <f t="shared" si="5"/>
        <v>January</v>
      </c>
      <c r="N104" s="65">
        <f t="shared" si="6"/>
        <v>1900</v>
      </c>
    </row>
    <row r="105" spans="2:14" x14ac:dyDescent="0.25">
      <c r="B105" s="50" t="s">
        <v>709</v>
      </c>
      <c r="C105" s="51"/>
      <c r="D105" s="59"/>
      <c r="E105" s="82"/>
      <c r="F105" s="53"/>
      <c r="G105" s="60"/>
      <c r="H105" s="13"/>
      <c r="I105" s="79"/>
      <c r="J105" s="61"/>
      <c r="K105" s="62">
        <f t="shared" si="7"/>
        <v>651068</v>
      </c>
      <c r="L105" s="63" t="str">
        <f t="shared" si="8"/>
        <v>OK</v>
      </c>
      <c r="M105" s="64" t="str">
        <f t="shared" si="5"/>
        <v>January</v>
      </c>
      <c r="N105" s="65">
        <f t="shared" si="6"/>
        <v>1900</v>
      </c>
    </row>
    <row r="106" spans="2:14" x14ac:dyDescent="0.25">
      <c r="B106" s="50" t="s">
        <v>710</v>
      </c>
      <c r="C106" s="51"/>
      <c r="D106" s="59"/>
      <c r="E106" s="82"/>
      <c r="F106" s="53"/>
      <c r="G106" s="60"/>
      <c r="H106" s="13"/>
      <c r="I106" s="79"/>
      <c r="J106" s="61"/>
      <c r="K106" s="62">
        <f t="shared" si="7"/>
        <v>651068</v>
      </c>
      <c r="L106" s="63" t="str">
        <f t="shared" si="8"/>
        <v>OK</v>
      </c>
      <c r="M106" s="64" t="str">
        <f t="shared" si="5"/>
        <v>January</v>
      </c>
      <c r="N106" s="65">
        <f t="shared" si="6"/>
        <v>1900</v>
      </c>
    </row>
    <row r="107" spans="2:14" x14ac:dyDescent="0.25">
      <c r="B107" s="50" t="s">
        <v>711</v>
      </c>
      <c r="C107" s="51"/>
      <c r="D107" s="59"/>
      <c r="E107" s="82"/>
      <c r="F107" s="53"/>
      <c r="G107" s="60"/>
      <c r="H107" s="13"/>
      <c r="I107" s="79"/>
      <c r="J107" s="61"/>
      <c r="K107" s="62">
        <f t="shared" si="7"/>
        <v>651068</v>
      </c>
      <c r="L107" s="63" t="str">
        <f t="shared" si="8"/>
        <v>OK</v>
      </c>
      <c r="M107" s="64" t="str">
        <f t="shared" si="5"/>
        <v>January</v>
      </c>
      <c r="N107" s="65">
        <f t="shared" si="6"/>
        <v>1900</v>
      </c>
    </row>
    <row r="108" spans="2:14" x14ac:dyDescent="0.25">
      <c r="B108" s="50" t="s">
        <v>712</v>
      </c>
      <c r="C108" s="51"/>
      <c r="D108" s="59"/>
      <c r="E108" s="82"/>
      <c r="F108" s="53"/>
      <c r="G108" s="60"/>
      <c r="H108" s="13"/>
      <c r="I108" s="79"/>
      <c r="J108" s="61"/>
      <c r="K108" s="62">
        <f t="shared" si="7"/>
        <v>651068</v>
      </c>
      <c r="L108" s="63" t="str">
        <f t="shared" si="8"/>
        <v>OK</v>
      </c>
      <c r="M108" s="64" t="str">
        <f t="shared" si="5"/>
        <v>January</v>
      </c>
      <c r="N108" s="65">
        <f t="shared" si="6"/>
        <v>1900</v>
      </c>
    </row>
    <row r="109" spans="2:14" x14ac:dyDescent="0.25">
      <c r="B109" s="50" t="s">
        <v>713</v>
      </c>
      <c r="C109" s="51"/>
      <c r="D109" s="59"/>
      <c r="E109" s="82"/>
      <c r="F109" s="53"/>
      <c r="G109" s="60"/>
      <c r="H109" s="13"/>
      <c r="I109" s="79"/>
      <c r="J109" s="61"/>
      <c r="K109" s="62">
        <f t="shared" si="7"/>
        <v>651068</v>
      </c>
      <c r="L109" s="63" t="str">
        <f t="shared" si="8"/>
        <v>OK</v>
      </c>
      <c r="M109" s="64" t="str">
        <f t="shared" si="5"/>
        <v>January</v>
      </c>
      <c r="N109" s="65">
        <f t="shared" si="6"/>
        <v>1900</v>
      </c>
    </row>
    <row r="110" spans="2:14" x14ac:dyDescent="0.25">
      <c r="B110" s="50" t="s">
        <v>714</v>
      </c>
      <c r="C110" s="51"/>
      <c r="D110" s="59"/>
      <c r="E110" s="82"/>
      <c r="F110" s="53"/>
      <c r="G110" s="60"/>
      <c r="H110" s="13"/>
      <c r="I110" s="79"/>
      <c r="J110" s="61"/>
      <c r="K110" s="62">
        <f t="shared" si="7"/>
        <v>651068</v>
      </c>
      <c r="L110" s="63" t="str">
        <f t="shared" si="8"/>
        <v>OK</v>
      </c>
      <c r="M110" s="64" t="str">
        <f t="shared" si="5"/>
        <v>January</v>
      </c>
      <c r="N110" s="65">
        <f t="shared" si="6"/>
        <v>1900</v>
      </c>
    </row>
    <row r="111" spans="2:14" x14ac:dyDescent="0.25">
      <c r="B111" s="50" t="s">
        <v>715</v>
      </c>
      <c r="C111" s="51"/>
      <c r="D111" s="59"/>
      <c r="E111" s="82"/>
      <c r="F111" s="53"/>
      <c r="G111" s="60"/>
      <c r="H111" s="13"/>
      <c r="I111" s="79"/>
      <c r="J111" s="61"/>
      <c r="K111" s="62">
        <f t="shared" si="7"/>
        <v>651068</v>
      </c>
      <c r="L111" s="63" t="str">
        <f t="shared" si="8"/>
        <v>OK</v>
      </c>
      <c r="M111" s="64" t="str">
        <f t="shared" si="5"/>
        <v>January</v>
      </c>
      <c r="N111" s="65">
        <f t="shared" si="6"/>
        <v>1900</v>
      </c>
    </row>
    <row r="112" spans="2:14" x14ac:dyDescent="0.25">
      <c r="B112" s="50" t="s">
        <v>716</v>
      </c>
      <c r="C112" s="51"/>
      <c r="D112" s="59"/>
      <c r="E112" s="82"/>
      <c r="F112" s="53"/>
      <c r="G112" s="60"/>
      <c r="H112" s="13"/>
      <c r="I112" s="79"/>
      <c r="J112" s="61"/>
      <c r="K112" s="62">
        <f t="shared" si="7"/>
        <v>651068</v>
      </c>
      <c r="L112" s="63" t="str">
        <f t="shared" si="8"/>
        <v>OK</v>
      </c>
      <c r="M112" s="64" t="str">
        <f t="shared" si="5"/>
        <v>January</v>
      </c>
      <c r="N112" s="65">
        <f t="shared" si="6"/>
        <v>1900</v>
      </c>
    </row>
    <row r="113" spans="2:14" x14ac:dyDescent="0.25">
      <c r="B113" s="50" t="s">
        <v>717</v>
      </c>
      <c r="C113" s="51"/>
      <c r="D113" s="59"/>
      <c r="E113" s="82"/>
      <c r="F113" s="53"/>
      <c r="G113" s="60"/>
      <c r="H113" s="13"/>
      <c r="I113" s="79"/>
      <c r="J113" s="61"/>
      <c r="K113" s="62">
        <f t="shared" si="7"/>
        <v>651068</v>
      </c>
      <c r="L113" s="63" t="str">
        <f t="shared" si="8"/>
        <v>OK</v>
      </c>
      <c r="M113" s="64" t="str">
        <f t="shared" si="5"/>
        <v>January</v>
      </c>
      <c r="N113" s="65">
        <f t="shared" si="6"/>
        <v>1900</v>
      </c>
    </row>
    <row r="114" spans="2:14" x14ac:dyDescent="0.25">
      <c r="B114" s="50" t="s">
        <v>718</v>
      </c>
      <c r="C114" s="51"/>
      <c r="D114" s="59"/>
      <c r="E114" s="82"/>
      <c r="F114" s="53"/>
      <c r="G114" s="60"/>
      <c r="H114" s="13"/>
      <c r="I114" s="79"/>
      <c r="J114" s="61"/>
      <c r="K114" s="62">
        <f t="shared" si="7"/>
        <v>651068</v>
      </c>
      <c r="L114" s="63" t="str">
        <f t="shared" si="8"/>
        <v>OK</v>
      </c>
      <c r="M114" s="64" t="str">
        <f t="shared" si="5"/>
        <v>January</v>
      </c>
      <c r="N114" s="65">
        <f t="shared" si="6"/>
        <v>1900</v>
      </c>
    </row>
    <row r="115" spans="2:14" x14ac:dyDescent="0.25">
      <c r="B115" s="50" t="s">
        <v>719</v>
      </c>
      <c r="C115" s="51"/>
      <c r="D115" s="59"/>
      <c r="E115" s="82"/>
      <c r="F115" s="53"/>
      <c r="G115" s="60"/>
      <c r="H115" s="13"/>
      <c r="I115" s="79"/>
      <c r="J115" s="61"/>
      <c r="K115" s="62">
        <f t="shared" si="7"/>
        <v>651068</v>
      </c>
      <c r="L115" s="63" t="str">
        <f t="shared" si="8"/>
        <v>OK</v>
      </c>
      <c r="M115" s="64" t="str">
        <f t="shared" si="5"/>
        <v>January</v>
      </c>
      <c r="N115" s="65">
        <f t="shared" si="6"/>
        <v>1900</v>
      </c>
    </row>
    <row r="116" spans="2:14" x14ac:dyDescent="0.25">
      <c r="B116" s="50" t="s">
        <v>720</v>
      </c>
      <c r="C116" s="51"/>
      <c r="D116" s="59"/>
      <c r="E116" s="82"/>
      <c r="F116" s="53"/>
      <c r="G116" s="60"/>
      <c r="H116" s="13"/>
      <c r="I116" s="79"/>
      <c r="J116" s="61"/>
      <c r="K116" s="62">
        <f t="shared" si="7"/>
        <v>651068</v>
      </c>
      <c r="L116" s="63" t="str">
        <f t="shared" si="8"/>
        <v>OK</v>
      </c>
      <c r="M116" s="64" t="str">
        <f t="shared" si="5"/>
        <v>January</v>
      </c>
      <c r="N116" s="65">
        <f t="shared" si="6"/>
        <v>1900</v>
      </c>
    </row>
    <row r="117" spans="2:14" x14ac:dyDescent="0.25">
      <c r="B117" s="50" t="s">
        <v>721</v>
      </c>
      <c r="C117" s="51"/>
      <c r="D117" s="59"/>
      <c r="E117" s="82"/>
      <c r="F117" s="53"/>
      <c r="G117" s="60"/>
      <c r="H117" s="13"/>
      <c r="I117" s="79"/>
      <c r="J117" s="61"/>
      <c r="K117" s="62">
        <f t="shared" si="7"/>
        <v>651068</v>
      </c>
      <c r="L117" s="63" t="str">
        <f t="shared" si="8"/>
        <v>OK</v>
      </c>
      <c r="M117" s="64" t="str">
        <f t="shared" si="5"/>
        <v>January</v>
      </c>
      <c r="N117" s="65">
        <f t="shared" si="6"/>
        <v>1900</v>
      </c>
    </row>
    <row r="118" spans="2:14" x14ac:dyDescent="0.25">
      <c r="B118" s="50" t="s">
        <v>722</v>
      </c>
      <c r="C118" s="51"/>
      <c r="D118" s="59"/>
      <c r="E118" s="82"/>
      <c r="F118" s="53"/>
      <c r="G118" s="60"/>
      <c r="H118" s="13"/>
      <c r="I118" s="79"/>
      <c r="J118" s="61"/>
      <c r="K118" s="62">
        <f t="shared" si="7"/>
        <v>651068</v>
      </c>
      <c r="L118" s="63" t="str">
        <f t="shared" si="8"/>
        <v>OK</v>
      </c>
      <c r="M118" s="64" t="str">
        <f t="shared" si="5"/>
        <v>January</v>
      </c>
      <c r="N118" s="65">
        <f t="shared" si="6"/>
        <v>1900</v>
      </c>
    </row>
    <row r="119" spans="2:14" x14ac:dyDescent="0.25">
      <c r="B119" s="50" t="s">
        <v>723</v>
      </c>
      <c r="C119" s="51"/>
      <c r="D119" s="59"/>
      <c r="E119" s="82"/>
      <c r="F119" s="53"/>
      <c r="G119" s="60"/>
      <c r="H119" s="13"/>
      <c r="I119" s="79"/>
      <c r="J119" s="61"/>
      <c r="K119" s="62">
        <f t="shared" si="7"/>
        <v>651068</v>
      </c>
      <c r="L119" s="63" t="str">
        <f t="shared" si="8"/>
        <v>OK</v>
      </c>
      <c r="M119" s="64" t="str">
        <f t="shared" si="5"/>
        <v>January</v>
      </c>
      <c r="N119" s="65">
        <f t="shared" si="6"/>
        <v>1900</v>
      </c>
    </row>
    <row r="120" spans="2:14" x14ac:dyDescent="0.25">
      <c r="B120" s="50" t="s">
        <v>724</v>
      </c>
      <c r="C120" s="51"/>
      <c r="D120" s="59"/>
      <c r="E120" s="82"/>
      <c r="F120" s="53"/>
      <c r="G120" s="60"/>
      <c r="H120" s="13"/>
      <c r="I120" s="79"/>
      <c r="J120" s="61"/>
      <c r="K120" s="62">
        <f t="shared" si="7"/>
        <v>651068</v>
      </c>
      <c r="L120" s="63" t="str">
        <f t="shared" si="8"/>
        <v>OK</v>
      </c>
      <c r="M120" s="64" t="str">
        <f t="shared" si="5"/>
        <v>January</v>
      </c>
      <c r="N120" s="65">
        <f t="shared" si="6"/>
        <v>1900</v>
      </c>
    </row>
    <row r="121" spans="2:14" x14ac:dyDescent="0.25">
      <c r="B121" s="50" t="s">
        <v>725</v>
      </c>
      <c r="C121" s="51"/>
      <c r="D121" s="59"/>
      <c r="E121" s="82"/>
      <c r="F121" s="53"/>
      <c r="G121" s="60"/>
      <c r="H121" s="13"/>
      <c r="I121" s="79"/>
      <c r="J121" s="61"/>
      <c r="K121" s="62">
        <f t="shared" si="7"/>
        <v>651068</v>
      </c>
      <c r="L121" s="63" t="str">
        <f t="shared" si="8"/>
        <v>OK</v>
      </c>
      <c r="M121" s="64" t="str">
        <f t="shared" si="5"/>
        <v>January</v>
      </c>
      <c r="N121" s="65">
        <f t="shared" si="6"/>
        <v>1900</v>
      </c>
    </row>
    <row r="122" spans="2:14" x14ac:dyDescent="0.25">
      <c r="B122" s="50" t="s">
        <v>726</v>
      </c>
      <c r="C122" s="51"/>
      <c r="D122" s="59"/>
      <c r="E122" s="82"/>
      <c r="F122" s="53"/>
      <c r="G122" s="60"/>
      <c r="H122" s="13"/>
      <c r="I122" s="79"/>
      <c r="J122" s="61"/>
      <c r="K122" s="62">
        <f t="shared" si="7"/>
        <v>651068</v>
      </c>
      <c r="L122" s="63" t="str">
        <f t="shared" si="8"/>
        <v>OK</v>
      </c>
      <c r="M122" s="64" t="str">
        <f t="shared" si="5"/>
        <v>January</v>
      </c>
      <c r="N122" s="65">
        <f t="shared" si="6"/>
        <v>1900</v>
      </c>
    </row>
    <row r="123" spans="2:14" x14ac:dyDescent="0.25">
      <c r="B123" s="50" t="s">
        <v>727</v>
      </c>
      <c r="C123" s="51"/>
      <c r="D123" s="59"/>
      <c r="E123" s="82"/>
      <c r="F123" s="53"/>
      <c r="G123" s="60"/>
      <c r="H123" s="13"/>
      <c r="I123" s="79"/>
      <c r="J123" s="61"/>
      <c r="K123" s="62">
        <f t="shared" si="7"/>
        <v>651068</v>
      </c>
      <c r="L123" s="63" t="str">
        <f t="shared" si="8"/>
        <v>OK</v>
      </c>
      <c r="M123" s="64" t="str">
        <f t="shared" si="5"/>
        <v>January</v>
      </c>
      <c r="N123" s="65">
        <f t="shared" si="6"/>
        <v>1900</v>
      </c>
    </row>
    <row r="124" spans="2:14" x14ac:dyDescent="0.25">
      <c r="B124" s="50" t="s">
        <v>728</v>
      </c>
      <c r="C124" s="51"/>
      <c r="D124" s="59"/>
      <c r="E124" s="82"/>
      <c r="F124" s="53"/>
      <c r="G124" s="60"/>
      <c r="H124" s="13"/>
      <c r="I124" s="79"/>
      <c r="J124" s="61"/>
      <c r="K124" s="62">
        <f t="shared" si="7"/>
        <v>651068</v>
      </c>
      <c r="L124" s="63" t="str">
        <f t="shared" si="8"/>
        <v>OK</v>
      </c>
      <c r="M124" s="64" t="str">
        <f t="shared" si="5"/>
        <v>January</v>
      </c>
      <c r="N124" s="65">
        <f t="shared" si="6"/>
        <v>1900</v>
      </c>
    </row>
    <row r="125" spans="2:14" x14ac:dyDescent="0.25">
      <c r="B125" s="50" t="s">
        <v>729</v>
      </c>
      <c r="C125" s="51"/>
      <c r="D125" s="59"/>
      <c r="E125" s="82"/>
      <c r="F125" s="53"/>
      <c r="G125" s="60"/>
      <c r="H125" s="13"/>
      <c r="I125" s="79"/>
      <c r="J125" s="61"/>
      <c r="K125" s="62">
        <f t="shared" si="7"/>
        <v>651068</v>
      </c>
      <c r="L125" s="63" t="str">
        <f t="shared" si="8"/>
        <v>OK</v>
      </c>
      <c r="M125" s="64" t="str">
        <f t="shared" si="5"/>
        <v>January</v>
      </c>
      <c r="N125" s="65">
        <f t="shared" si="6"/>
        <v>1900</v>
      </c>
    </row>
    <row r="126" spans="2:14" x14ac:dyDescent="0.25">
      <c r="B126" s="50" t="s">
        <v>730</v>
      </c>
      <c r="C126" s="51"/>
      <c r="D126" s="59"/>
      <c r="E126" s="82"/>
      <c r="F126" s="53"/>
      <c r="G126" s="60"/>
      <c r="H126" s="13"/>
      <c r="I126" s="79"/>
      <c r="J126" s="61"/>
      <c r="K126" s="62">
        <f t="shared" si="7"/>
        <v>651068</v>
      </c>
      <c r="L126" s="63" t="str">
        <f t="shared" si="8"/>
        <v>OK</v>
      </c>
      <c r="M126" s="64" t="str">
        <f t="shared" si="5"/>
        <v>January</v>
      </c>
      <c r="N126" s="65">
        <f t="shared" si="6"/>
        <v>1900</v>
      </c>
    </row>
    <row r="127" spans="2:14" x14ac:dyDescent="0.25">
      <c r="B127" s="50" t="s">
        <v>731</v>
      </c>
      <c r="C127" s="51"/>
      <c r="D127" s="59"/>
      <c r="E127" s="82"/>
      <c r="F127" s="53"/>
      <c r="G127" s="60"/>
      <c r="H127" s="13"/>
      <c r="I127" s="79"/>
      <c r="J127" s="61"/>
      <c r="K127" s="62">
        <f t="shared" si="7"/>
        <v>651068</v>
      </c>
      <c r="L127" s="63" t="str">
        <f t="shared" si="8"/>
        <v>OK</v>
      </c>
      <c r="M127" s="64" t="str">
        <f t="shared" si="5"/>
        <v>January</v>
      </c>
      <c r="N127" s="65">
        <f t="shared" si="6"/>
        <v>1900</v>
      </c>
    </row>
    <row r="128" spans="2:14" x14ac:dyDescent="0.25">
      <c r="B128" s="50" t="s">
        <v>732</v>
      </c>
      <c r="C128" s="51"/>
      <c r="D128" s="59"/>
      <c r="E128" s="82"/>
      <c r="F128" s="53"/>
      <c r="G128" s="60"/>
      <c r="H128" s="13"/>
      <c r="I128" s="79"/>
      <c r="J128" s="61"/>
      <c r="K128" s="62">
        <f t="shared" si="7"/>
        <v>651068</v>
      </c>
      <c r="L128" s="63" t="str">
        <f t="shared" si="8"/>
        <v>OK</v>
      </c>
      <c r="M128" s="64" t="str">
        <f t="shared" si="5"/>
        <v>January</v>
      </c>
      <c r="N128" s="65">
        <f t="shared" si="6"/>
        <v>1900</v>
      </c>
    </row>
    <row r="129" spans="2:14" x14ac:dyDescent="0.25">
      <c r="B129" s="50" t="s">
        <v>733</v>
      </c>
      <c r="C129" s="51"/>
      <c r="D129" s="59"/>
      <c r="E129" s="82"/>
      <c r="F129" s="53"/>
      <c r="G129" s="60"/>
      <c r="H129" s="13"/>
      <c r="I129" s="79"/>
      <c r="J129" s="61"/>
      <c r="K129" s="62">
        <f t="shared" si="7"/>
        <v>651068</v>
      </c>
      <c r="L129" s="63" t="str">
        <f t="shared" si="8"/>
        <v>OK</v>
      </c>
      <c r="M129" s="64" t="str">
        <f t="shared" si="5"/>
        <v>January</v>
      </c>
      <c r="N129" s="65">
        <f t="shared" si="6"/>
        <v>1900</v>
      </c>
    </row>
    <row r="130" spans="2:14" x14ac:dyDescent="0.25">
      <c r="B130" s="50" t="s">
        <v>734</v>
      </c>
      <c r="C130" s="51"/>
      <c r="D130" s="59"/>
      <c r="E130" s="82"/>
      <c r="F130" s="53"/>
      <c r="G130" s="60"/>
      <c r="H130" s="13"/>
      <c r="I130" s="79"/>
      <c r="J130" s="61"/>
      <c r="K130" s="62">
        <f t="shared" si="7"/>
        <v>651068</v>
      </c>
      <c r="L130" s="63" t="str">
        <f t="shared" si="8"/>
        <v>OK</v>
      </c>
      <c r="M130" s="64" t="str">
        <f t="shared" si="5"/>
        <v>January</v>
      </c>
      <c r="N130" s="65">
        <f t="shared" si="6"/>
        <v>1900</v>
      </c>
    </row>
    <row r="131" spans="2:14" x14ac:dyDescent="0.25">
      <c r="B131" s="50" t="s">
        <v>735</v>
      </c>
      <c r="C131" s="51"/>
      <c r="D131" s="59"/>
      <c r="E131" s="82"/>
      <c r="F131" s="53"/>
      <c r="G131" s="60"/>
      <c r="H131" s="13"/>
      <c r="I131" s="79"/>
      <c r="J131" s="61"/>
      <c r="K131" s="62">
        <f t="shared" si="7"/>
        <v>651068</v>
      </c>
      <c r="L131" s="63" t="str">
        <f t="shared" si="8"/>
        <v>OK</v>
      </c>
      <c r="M131" s="64" t="str">
        <f t="shared" si="5"/>
        <v>January</v>
      </c>
      <c r="N131" s="65">
        <f t="shared" si="6"/>
        <v>1900</v>
      </c>
    </row>
    <row r="132" spans="2:14" x14ac:dyDescent="0.25">
      <c r="B132" s="50" t="s">
        <v>736</v>
      </c>
      <c r="C132" s="51"/>
      <c r="D132" s="59"/>
      <c r="E132" s="82"/>
      <c r="F132" s="53"/>
      <c r="G132" s="60"/>
      <c r="H132" s="13"/>
      <c r="I132" s="79"/>
      <c r="J132" s="61"/>
      <c r="K132" s="62">
        <f t="shared" si="7"/>
        <v>651068</v>
      </c>
      <c r="L132" s="63" t="str">
        <f t="shared" si="8"/>
        <v>OK</v>
      </c>
      <c r="M132" s="64" t="str">
        <f t="shared" si="5"/>
        <v>January</v>
      </c>
      <c r="N132" s="65">
        <f t="shared" si="6"/>
        <v>1900</v>
      </c>
    </row>
    <row r="133" spans="2:14" x14ac:dyDescent="0.25">
      <c r="B133" s="50" t="s">
        <v>737</v>
      </c>
      <c r="C133" s="51"/>
      <c r="D133" s="59"/>
      <c r="E133" s="82"/>
      <c r="F133" s="53"/>
      <c r="G133" s="60"/>
      <c r="H133" s="13"/>
      <c r="I133" s="79"/>
      <c r="J133" s="61"/>
      <c r="K133" s="62">
        <f t="shared" si="7"/>
        <v>651068</v>
      </c>
      <c r="L133" s="63" t="str">
        <f t="shared" si="8"/>
        <v>OK</v>
      </c>
      <c r="M133" s="64" t="str">
        <f t="shared" si="5"/>
        <v>January</v>
      </c>
      <c r="N133" s="65">
        <f t="shared" si="6"/>
        <v>1900</v>
      </c>
    </row>
    <row r="134" spans="2:14" x14ac:dyDescent="0.25">
      <c r="B134" s="50" t="s">
        <v>738</v>
      </c>
      <c r="C134" s="51"/>
      <c r="D134" s="59"/>
      <c r="E134" s="82"/>
      <c r="F134" s="53"/>
      <c r="G134" s="60"/>
      <c r="H134" s="13"/>
      <c r="I134" s="79"/>
      <c r="J134" s="61"/>
      <c r="K134" s="62">
        <f t="shared" si="7"/>
        <v>651068</v>
      </c>
      <c r="L134" s="63" t="str">
        <f t="shared" si="8"/>
        <v>OK</v>
      </c>
      <c r="M134" s="64" t="str">
        <f t="shared" si="5"/>
        <v>January</v>
      </c>
      <c r="N134" s="65">
        <f t="shared" si="6"/>
        <v>1900</v>
      </c>
    </row>
    <row r="135" spans="2:14" x14ac:dyDescent="0.25">
      <c r="B135" s="50" t="s">
        <v>739</v>
      </c>
      <c r="C135" s="51"/>
      <c r="D135" s="59"/>
      <c r="E135" s="82"/>
      <c r="F135" s="53"/>
      <c r="G135" s="60"/>
      <c r="H135" s="13"/>
      <c r="I135" s="79"/>
      <c r="J135" s="61"/>
      <c r="K135" s="62">
        <f t="shared" si="7"/>
        <v>651068</v>
      </c>
      <c r="L135" s="63" t="str">
        <f t="shared" si="8"/>
        <v>OK</v>
      </c>
      <c r="M135" s="64" t="str">
        <f t="shared" si="5"/>
        <v>January</v>
      </c>
      <c r="N135" s="65">
        <f t="shared" si="6"/>
        <v>1900</v>
      </c>
    </row>
    <row r="136" spans="2:14" x14ac:dyDescent="0.25">
      <c r="B136" s="50" t="s">
        <v>740</v>
      </c>
      <c r="C136" s="51"/>
      <c r="D136" s="59"/>
      <c r="E136" s="82"/>
      <c r="F136" s="53"/>
      <c r="G136" s="60"/>
      <c r="H136" s="13"/>
      <c r="I136" s="79"/>
      <c r="J136" s="61"/>
      <c r="K136" s="62">
        <f t="shared" si="7"/>
        <v>651068</v>
      </c>
      <c r="L136" s="63" t="str">
        <f t="shared" si="8"/>
        <v>OK</v>
      </c>
      <c r="M136" s="64" t="str">
        <f t="shared" si="5"/>
        <v>January</v>
      </c>
      <c r="N136" s="65">
        <f t="shared" si="6"/>
        <v>1900</v>
      </c>
    </row>
    <row r="137" spans="2:14" x14ac:dyDescent="0.25">
      <c r="B137" s="50" t="s">
        <v>741</v>
      </c>
      <c r="C137" s="51"/>
      <c r="D137" s="59"/>
      <c r="E137" s="82"/>
      <c r="F137" s="53"/>
      <c r="G137" s="60"/>
      <c r="H137" s="13"/>
      <c r="I137" s="79"/>
      <c r="J137" s="61"/>
      <c r="K137" s="62">
        <f t="shared" si="7"/>
        <v>651068</v>
      </c>
      <c r="L137" s="63" t="str">
        <f t="shared" si="8"/>
        <v>OK</v>
      </c>
      <c r="M137" s="64" t="str">
        <f t="shared" si="5"/>
        <v>January</v>
      </c>
      <c r="N137" s="65">
        <f t="shared" si="6"/>
        <v>1900</v>
      </c>
    </row>
    <row r="138" spans="2:14" x14ac:dyDescent="0.25">
      <c r="B138" s="50" t="s">
        <v>742</v>
      </c>
      <c r="C138" s="51"/>
      <c r="D138" s="59"/>
      <c r="E138" s="82"/>
      <c r="F138" s="53"/>
      <c r="G138" s="60"/>
      <c r="H138" s="13"/>
      <c r="I138" s="79"/>
      <c r="J138" s="61"/>
      <c r="K138" s="62">
        <f t="shared" si="7"/>
        <v>651068</v>
      </c>
      <c r="L138" s="63" t="str">
        <f t="shared" si="8"/>
        <v>OK</v>
      </c>
      <c r="M138" s="64" t="str">
        <f t="shared" si="5"/>
        <v>January</v>
      </c>
      <c r="N138" s="65">
        <f t="shared" si="6"/>
        <v>1900</v>
      </c>
    </row>
    <row r="139" spans="2:14" x14ac:dyDescent="0.25">
      <c r="B139" s="50" t="s">
        <v>743</v>
      </c>
      <c r="C139" s="51"/>
      <c r="D139" s="59"/>
      <c r="E139" s="82"/>
      <c r="F139" s="53"/>
      <c r="G139" s="60"/>
      <c r="H139" s="13"/>
      <c r="I139" s="79"/>
      <c r="J139" s="61"/>
      <c r="K139" s="62">
        <f t="shared" si="7"/>
        <v>651068</v>
      </c>
      <c r="L139" s="63" t="str">
        <f t="shared" si="8"/>
        <v>OK</v>
      </c>
      <c r="M139" s="64" t="str">
        <f t="shared" ref="M139:M202" si="9">TEXT(C139,"mmmm")</f>
        <v>January</v>
      </c>
      <c r="N139" s="65">
        <f t="shared" ref="N139:N202" si="10">YEAR(C139)</f>
        <v>1900</v>
      </c>
    </row>
    <row r="140" spans="2:14" x14ac:dyDescent="0.25">
      <c r="B140" s="50" t="s">
        <v>744</v>
      </c>
      <c r="C140" s="51"/>
      <c r="D140" s="59"/>
      <c r="E140" s="82"/>
      <c r="F140" s="53"/>
      <c r="G140" s="60"/>
      <c r="H140" s="13"/>
      <c r="I140" s="79"/>
      <c r="J140" s="61"/>
      <c r="K140" s="62">
        <f t="shared" ref="K140:K203" si="11">($K139+$F140)-$G140</f>
        <v>651068</v>
      </c>
      <c r="L140" s="63" t="str">
        <f t="shared" ref="L140:L203" si="12">IF(AND(F140&lt;&gt;"",G140&lt;&gt;""),"ERROR","OK")</f>
        <v>OK</v>
      </c>
      <c r="M140" s="64" t="str">
        <f t="shared" si="9"/>
        <v>January</v>
      </c>
      <c r="N140" s="65">
        <f t="shared" si="10"/>
        <v>1900</v>
      </c>
    </row>
    <row r="141" spans="2:14" x14ac:dyDescent="0.25">
      <c r="B141" s="50" t="s">
        <v>745</v>
      </c>
      <c r="C141" s="51"/>
      <c r="D141" s="59"/>
      <c r="E141" s="82"/>
      <c r="F141" s="53"/>
      <c r="G141" s="60"/>
      <c r="H141" s="13"/>
      <c r="I141" s="79"/>
      <c r="J141" s="61"/>
      <c r="K141" s="62">
        <f t="shared" si="11"/>
        <v>651068</v>
      </c>
      <c r="L141" s="63" t="str">
        <f t="shared" si="12"/>
        <v>OK</v>
      </c>
      <c r="M141" s="64" t="str">
        <f t="shared" si="9"/>
        <v>January</v>
      </c>
      <c r="N141" s="65">
        <f t="shared" si="10"/>
        <v>1900</v>
      </c>
    </row>
    <row r="142" spans="2:14" x14ac:dyDescent="0.25">
      <c r="B142" s="50" t="s">
        <v>746</v>
      </c>
      <c r="C142" s="51"/>
      <c r="D142" s="59"/>
      <c r="E142" s="82"/>
      <c r="F142" s="53"/>
      <c r="G142" s="60"/>
      <c r="H142" s="13"/>
      <c r="I142" s="79"/>
      <c r="J142" s="61"/>
      <c r="K142" s="62">
        <f t="shared" si="11"/>
        <v>651068</v>
      </c>
      <c r="L142" s="63" t="str">
        <f t="shared" si="12"/>
        <v>OK</v>
      </c>
      <c r="M142" s="64" t="str">
        <f t="shared" si="9"/>
        <v>January</v>
      </c>
      <c r="N142" s="65">
        <f t="shared" si="10"/>
        <v>1900</v>
      </c>
    </row>
    <row r="143" spans="2:14" x14ac:dyDescent="0.25">
      <c r="B143" s="50" t="s">
        <v>747</v>
      </c>
      <c r="C143" s="51"/>
      <c r="D143" s="59"/>
      <c r="E143" s="82"/>
      <c r="F143" s="53"/>
      <c r="G143" s="60"/>
      <c r="H143" s="13"/>
      <c r="I143" s="79"/>
      <c r="J143" s="61"/>
      <c r="K143" s="62">
        <f t="shared" si="11"/>
        <v>651068</v>
      </c>
      <c r="L143" s="63" t="str">
        <f t="shared" si="12"/>
        <v>OK</v>
      </c>
      <c r="M143" s="64" t="str">
        <f t="shared" si="9"/>
        <v>January</v>
      </c>
      <c r="N143" s="65">
        <f t="shared" si="10"/>
        <v>1900</v>
      </c>
    </row>
    <row r="144" spans="2:14" x14ac:dyDescent="0.25">
      <c r="B144" s="50" t="s">
        <v>748</v>
      </c>
      <c r="C144" s="51"/>
      <c r="D144" s="59"/>
      <c r="E144" s="82"/>
      <c r="F144" s="53"/>
      <c r="G144" s="60"/>
      <c r="H144" s="13"/>
      <c r="I144" s="79"/>
      <c r="J144" s="61"/>
      <c r="K144" s="62">
        <f t="shared" si="11"/>
        <v>651068</v>
      </c>
      <c r="L144" s="63" t="str">
        <f t="shared" si="12"/>
        <v>OK</v>
      </c>
      <c r="M144" s="64" t="str">
        <f t="shared" si="9"/>
        <v>January</v>
      </c>
      <c r="N144" s="65">
        <f t="shared" si="10"/>
        <v>1900</v>
      </c>
    </row>
    <row r="145" spans="2:14" x14ac:dyDescent="0.25">
      <c r="B145" s="50" t="s">
        <v>749</v>
      </c>
      <c r="C145" s="51"/>
      <c r="D145" s="59"/>
      <c r="E145" s="82"/>
      <c r="F145" s="53"/>
      <c r="G145" s="60"/>
      <c r="H145" s="13"/>
      <c r="I145" s="79"/>
      <c r="J145" s="61"/>
      <c r="K145" s="62">
        <f t="shared" si="11"/>
        <v>651068</v>
      </c>
      <c r="L145" s="63" t="str">
        <f t="shared" si="12"/>
        <v>OK</v>
      </c>
      <c r="M145" s="64" t="str">
        <f t="shared" si="9"/>
        <v>January</v>
      </c>
      <c r="N145" s="65">
        <f t="shared" si="10"/>
        <v>1900</v>
      </c>
    </row>
    <row r="146" spans="2:14" x14ac:dyDescent="0.25">
      <c r="B146" s="50" t="s">
        <v>750</v>
      </c>
      <c r="C146" s="51"/>
      <c r="D146" s="59"/>
      <c r="E146" s="82"/>
      <c r="F146" s="53"/>
      <c r="G146" s="60"/>
      <c r="H146" s="13"/>
      <c r="I146" s="79"/>
      <c r="J146" s="61"/>
      <c r="K146" s="62">
        <f t="shared" si="11"/>
        <v>651068</v>
      </c>
      <c r="L146" s="63" t="str">
        <f t="shared" si="12"/>
        <v>OK</v>
      </c>
      <c r="M146" s="64" t="str">
        <f t="shared" si="9"/>
        <v>January</v>
      </c>
      <c r="N146" s="65">
        <f t="shared" si="10"/>
        <v>1900</v>
      </c>
    </row>
    <row r="147" spans="2:14" x14ac:dyDescent="0.25">
      <c r="B147" s="50" t="s">
        <v>751</v>
      </c>
      <c r="C147" s="51"/>
      <c r="D147" s="59"/>
      <c r="E147" s="82"/>
      <c r="F147" s="53"/>
      <c r="G147" s="60"/>
      <c r="H147" s="13"/>
      <c r="I147" s="79"/>
      <c r="J147" s="61"/>
      <c r="K147" s="62">
        <f t="shared" si="11"/>
        <v>651068</v>
      </c>
      <c r="L147" s="63" t="str">
        <f t="shared" si="12"/>
        <v>OK</v>
      </c>
      <c r="M147" s="64" t="str">
        <f t="shared" si="9"/>
        <v>January</v>
      </c>
      <c r="N147" s="65">
        <f t="shared" si="10"/>
        <v>1900</v>
      </c>
    </row>
    <row r="148" spans="2:14" x14ac:dyDescent="0.25">
      <c r="B148" s="50" t="s">
        <v>752</v>
      </c>
      <c r="C148" s="51"/>
      <c r="D148" s="59"/>
      <c r="E148" s="82"/>
      <c r="F148" s="53"/>
      <c r="G148" s="60"/>
      <c r="H148" s="13"/>
      <c r="I148" s="79"/>
      <c r="J148" s="61"/>
      <c r="K148" s="62">
        <f t="shared" si="11"/>
        <v>651068</v>
      </c>
      <c r="L148" s="63" t="str">
        <f t="shared" si="12"/>
        <v>OK</v>
      </c>
      <c r="M148" s="64" t="str">
        <f t="shared" si="9"/>
        <v>January</v>
      </c>
      <c r="N148" s="65">
        <f t="shared" si="10"/>
        <v>1900</v>
      </c>
    </row>
    <row r="149" spans="2:14" x14ac:dyDescent="0.25">
      <c r="B149" s="50" t="s">
        <v>753</v>
      </c>
      <c r="C149" s="51"/>
      <c r="D149" s="59"/>
      <c r="E149" s="82"/>
      <c r="F149" s="53"/>
      <c r="G149" s="60"/>
      <c r="H149" s="13"/>
      <c r="I149" s="79"/>
      <c r="J149" s="61"/>
      <c r="K149" s="62">
        <f t="shared" si="11"/>
        <v>651068</v>
      </c>
      <c r="L149" s="63" t="str">
        <f t="shared" si="12"/>
        <v>OK</v>
      </c>
      <c r="M149" s="64" t="str">
        <f t="shared" si="9"/>
        <v>January</v>
      </c>
      <c r="N149" s="65">
        <f t="shared" si="10"/>
        <v>1900</v>
      </c>
    </row>
    <row r="150" spans="2:14" x14ac:dyDescent="0.25">
      <c r="B150" s="50" t="s">
        <v>754</v>
      </c>
      <c r="C150" s="51"/>
      <c r="D150" s="59"/>
      <c r="E150" s="82"/>
      <c r="F150" s="53"/>
      <c r="G150" s="60"/>
      <c r="H150" s="13"/>
      <c r="I150" s="79"/>
      <c r="J150" s="61"/>
      <c r="K150" s="62">
        <f t="shared" si="11"/>
        <v>651068</v>
      </c>
      <c r="L150" s="63" t="str">
        <f t="shared" si="12"/>
        <v>OK</v>
      </c>
      <c r="M150" s="64" t="str">
        <f t="shared" si="9"/>
        <v>January</v>
      </c>
      <c r="N150" s="65">
        <f t="shared" si="10"/>
        <v>1900</v>
      </c>
    </row>
    <row r="151" spans="2:14" x14ac:dyDescent="0.25">
      <c r="B151" s="50" t="s">
        <v>755</v>
      </c>
      <c r="C151" s="51"/>
      <c r="D151" s="59"/>
      <c r="E151" s="82"/>
      <c r="F151" s="53"/>
      <c r="G151" s="60"/>
      <c r="H151" s="13"/>
      <c r="I151" s="79"/>
      <c r="J151" s="61"/>
      <c r="K151" s="62">
        <f t="shared" si="11"/>
        <v>651068</v>
      </c>
      <c r="L151" s="63" t="str">
        <f t="shared" si="12"/>
        <v>OK</v>
      </c>
      <c r="M151" s="64" t="str">
        <f t="shared" si="9"/>
        <v>January</v>
      </c>
      <c r="N151" s="65">
        <f t="shared" si="10"/>
        <v>1900</v>
      </c>
    </row>
    <row r="152" spans="2:14" x14ac:dyDescent="0.25">
      <c r="B152" s="50" t="s">
        <v>756</v>
      </c>
      <c r="C152" s="51"/>
      <c r="D152" s="59"/>
      <c r="E152" s="82"/>
      <c r="F152" s="53"/>
      <c r="G152" s="60"/>
      <c r="H152" s="13"/>
      <c r="I152" s="79"/>
      <c r="J152" s="61"/>
      <c r="K152" s="62">
        <f t="shared" si="11"/>
        <v>651068</v>
      </c>
      <c r="L152" s="63" t="str">
        <f t="shared" si="12"/>
        <v>OK</v>
      </c>
      <c r="M152" s="64" t="str">
        <f t="shared" si="9"/>
        <v>January</v>
      </c>
      <c r="N152" s="65">
        <f t="shared" si="10"/>
        <v>1900</v>
      </c>
    </row>
    <row r="153" spans="2:14" x14ac:dyDescent="0.25">
      <c r="B153" s="50" t="s">
        <v>757</v>
      </c>
      <c r="C153" s="51"/>
      <c r="D153" s="59"/>
      <c r="E153" s="82"/>
      <c r="F153" s="53"/>
      <c r="G153" s="60"/>
      <c r="H153" s="13"/>
      <c r="I153" s="79"/>
      <c r="J153" s="61"/>
      <c r="K153" s="62">
        <f t="shared" si="11"/>
        <v>651068</v>
      </c>
      <c r="L153" s="63" t="str">
        <f t="shared" si="12"/>
        <v>OK</v>
      </c>
      <c r="M153" s="64" t="str">
        <f t="shared" si="9"/>
        <v>January</v>
      </c>
      <c r="N153" s="65">
        <f t="shared" si="10"/>
        <v>1900</v>
      </c>
    </row>
    <row r="154" spans="2:14" x14ac:dyDescent="0.25">
      <c r="B154" s="50" t="s">
        <v>758</v>
      </c>
      <c r="C154" s="51"/>
      <c r="D154" s="59"/>
      <c r="E154" s="82"/>
      <c r="F154" s="53"/>
      <c r="G154" s="60"/>
      <c r="H154" s="13"/>
      <c r="I154" s="79"/>
      <c r="J154" s="61"/>
      <c r="K154" s="62">
        <f t="shared" si="11"/>
        <v>651068</v>
      </c>
      <c r="L154" s="63" t="str">
        <f t="shared" si="12"/>
        <v>OK</v>
      </c>
      <c r="M154" s="64" t="str">
        <f t="shared" si="9"/>
        <v>January</v>
      </c>
      <c r="N154" s="65">
        <f t="shared" si="10"/>
        <v>1900</v>
      </c>
    </row>
    <row r="155" spans="2:14" x14ac:dyDescent="0.25">
      <c r="B155" s="50" t="s">
        <v>759</v>
      </c>
      <c r="C155" s="51"/>
      <c r="D155" s="59"/>
      <c r="E155" s="82"/>
      <c r="F155" s="53"/>
      <c r="G155" s="60"/>
      <c r="H155" s="13"/>
      <c r="I155" s="79"/>
      <c r="J155" s="61"/>
      <c r="K155" s="62">
        <f t="shared" si="11"/>
        <v>651068</v>
      </c>
      <c r="L155" s="63" t="str">
        <f t="shared" si="12"/>
        <v>OK</v>
      </c>
      <c r="M155" s="64" t="str">
        <f t="shared" si="9"/>
        <v>January</v>
      </c>
      <c r="N155" s="65">
        <f t="shared" si="10"/>
        <v>1900</v>
      </c>
    </row>
    <row r="156" spans="2:14" x14ac:dyDescent="0.25">
      <c r="B156" s="50" t="s">
        <v>760</v>
      </c>
      <c r="C156" s="51"/>
      <c r="D156" s="59"/>
      <c r="E156" s="82"/>
      <c r="F156" s="53"/>
      <c r="G156" s="60"/>
      <c r="H156" s="13"/>
      <c r="I156" s="79"/>
      <c r="J156" s="61"/>
      <c r="K156" s="62">
        <f t="shared" si="11"/>
        <v>651068</v>
      </c>
      <c r="L156" s="63" t="str">
        <f t="shared" si="12"/>
        <v>OK</v>
      </c>
      <c r="M156" s="64" t="str">
        <f t="shared" si="9"/>
        <v>January</v>
      </c>
      <c r="N156" s="65">
        <f t="shared" si="10"/>
        <v>1900</v>
      </c>
    </row>
    <row r="157" spans="2:14" x14ac:dyDescent="0.25">
      <c r="B157" s="50" t="s">
        <v>761</v>
      </c>
      <c r="C157" s="51"/>
      <c r="D157" s="59"/>
      <c r="E157" s="82"/>
      <c r="F157" s="53"/>
      <c r="G157" s="60"/>
      <c r="H157" s="13"/>
      <c r="I157" s="79"/>
      <c r="J157" s="61"/>
      <c r="K157" s="62">
        <f t="shared" si="11"/>
        <v>651068</v>
      </c>
      <c r="L157" s="63" t="str">
        <f t="shared" si="12"/>
        <v>OK</v>
      </c>
      <c r="M157" s="64" t="str">
        <f t="shared" si="9"/>
        <v>January</v>
      </c>
      <c r="N157" s="65">
        <f t="shared" si="10"/>
        <v>1900</v>
      </c>
    </row>
    <row r="158" spans="2:14" x14ac:dyDescent="0.25">
      <c r="B158" s="50" t="s">
        <v>762</v>
      </c>
      <c r="C158" s="51"/>
      <c r="D158" s="59"/>
      <c r="E158" s="82"/>
      <c r="F158" s="53"/>
      <c r="G158" s="60"/>
      <c r="H158" s="13"/>
      <c r="I158" s="79"/>
      <c r="J158" s="61"/>
      <c r="K158" s="62">
        <f t="shared" si="11"/>
        <v>651068</v>
      </c>
      <c r="L158" s="63" t="str">
        <f t="shared" si="12"/>
        <v>OK</v>
      </c>
      <c r="M158" s="64" t="str">
        <f t="shared" si="9"/>
        <v>January</v>
      </c>
      <c r="N158" s="65">
        <f t="shared" si="10"/>
        <v>1900</v>
      </c>
    </row>
    <row r="159" spans="2:14" x14ac:dyDescent="0.25">
      <c r="B159" s="50" t="s">
        <v>763</v>
      </c>
      <c r="C159" s="51"/>
      <c r="D159" s="59"/>
      <c r="E159" s="82"/>
      <c r="F159" s="53"/>
      <c r="G159" s="60"/>
      <c r="H159" s="13"/>
      <c r="I159" s="79"/>
      <c r="J159" s="61"/>
      <c r="K159" s="62">
        <f t="shared" si="11"/>
        <v>651068</v>
      </c>
      <c r="L159" s="63" t="str">
        <f t="shared" si="12"/>
        <v>OK</v>
      </c>
      <c r="M159" s="64" t="str">
        <f t="shared" si="9"/>
        <v>January</v>
      </c>
      <c r="N159" s="65">
        <f t="shared" si="10"/>
        <v>1900</v>
      </c>
    </row>
    <row r="160" spans="2:14" x14ac:dyDescent="0.25">
      <c r="B160" s="50" t="s">
        <v>764</v>
      </c>
      <c r="C160" s="51"/>
      <c r="D160" s="59"/>
      <c r="E160" s="82"/>
      <c r="F160" s="53"/>
      <c r="G160" s="60"/>
      <c r="H160" s="13"/>
      <c r="I160" s="79"/>
      <c r="J160" s="61"/>
      <c r="K160" s="62">
        <f t="shared" si="11"/>
        <v>651068</v>
      </c>
      <c r="L160" s="63" t="str">
        <f t="shared" si="12"/>
        <v>OK</v>
      </c>
      <c r="M160" s="64" t="str">
        <f t="shared" si="9"/>
        <v>January</v>
      </c>
      <c r="N160" s="65">
        <f t="shared" si="10"/>
        <v>1900</v>
      </c>
    </row>
    <row r="161" spans="2:14" x14ac:dyDescent="0.25">
      <c r="B161" s="50" t="s">
        <v>765</v>
      </c>
      <c r="C161" s="51"/>
      <c r="D161" s="59"/>
      <c r="E161" s="82"/>
      <c r="F161" s="53"/>
      <c r="G161" s="60"/>
      <c r="H161" s="13"/>
      <c r="I161" s="79"/>
      <c r="J161" s="61"/>
      <c r="K161" s="62">
        <f t="shared" si="11"/>
        <v>651068</v>
      </c>
      <c r="L161" s="63" t="str">
        <f t="shared" si="12"/>
        <v>OK</v>
      </c>
      <c r="M161" s="64" t="str">
        <f t="shared" si="9"/>
        <v>January</v>
      </c>
      <c r="N161" s="65">
        <f t="shared" si="10"/>
        <v>1900</v>
      </c>
    </row>
    <row r="162" spans="2:14" x14ac:dyDescent="0.25">
      <c r="B162" s="50" t="s">
        <v>766</v>
      </c>
      <c r="C162" s="51"/>
      <c r="D162" s="59"/>
      <c r="E162" s="82"/>
      <c r="F162" s="53"/>
      <c r="G162" s="60"/>
      <c r="H162" s="13"/>
      <c r="I162" s="79"/>
      <c r="J162" s="61"/>
      <c r="K162" s="62">
        <f t="shared" si="11"/>
        <v>651068</v>
      </c>
      <c r="L162" s="63" t="str">
        <f t="shared" si="12"/>
        <v>OK</v>
      </c>
      <c r="M162" s="64" t="str">
        <f t="shared" si="9"/>
        <v>January</v>
      </c>
      <c r="N162" s="65">
        <f t="shared" si="10"/>
        <v>1900</v>
      </c>
    </row>
    <row r="163" spans="2:14" x14ac:dyDescent="0.25">
      <c r="B163" s="50" t="s">
        <v>767</v>
      </c>
      <c r="C163" s="51"/>
      <c r="D163" s="59"/>
      <c r="E163" s="82"/>
      <c r="F163" s="53"/>
      <c r="G163" s="60"/>
      <c r="H163" s="13"/>
      <c r="I163" s="79"/>
      <c r="J163" s="61"/>
      <c r="K163" s="62">
        <f t="shared" si="11"/>
        <v>651068</v>
      </c>
      <c r="L163" s="63" t="str">
        <f t="shared" si="12"/>
        <v>OK</v>
      </c>
      <c r="M163" s="64" t="str">
        <f t="shared" si="9"/>
        <v>January</v>
      </c>
      <c r="N163" s="65">
        <f t="shared" si="10"/>
        <v>1900</v>
      </c>
    </row>
    <row r="164" spans="2:14" x14ac:dyDescent="0.25">
      <c r="B164" s="50" t="s">
        <v>768</v>
      </c>
      <c r="C164" s="51"/>
      <c r="D164" s="59"/>
      <c r="E164" s="82"/>
      <c r="F164" s="53"/>
      <c r="G164" s="60"/>
      <c r="H164" s="13"/>
      <c r="I164" s="79"/>
      <c r="J164" s="61"/>
      <c r="K164" s="62">
        <f t="shared" si="11"/>
        <v>651068</v>
      </c>
      <c r="L164" s="63" t="str">
        <f t="shared" si="12"/>
        <v>OK</v>
      </c>
      <c r="M164" s="64" t="str">
        <f t="shared" si="9"/>
        <v>January</v>
      </c>
      <c r="N164" s="65">
        <f t="shared" si="10"/>
        <v>1900</v>
      </c>
    </row>
    <row r="165" spans="2:14" x14ac:dyDescent="0.25">
      <c r="B165" s="50" t="s">
        <v>769</v>
      </c>
      <c r="C165" s="51"/>
      <c r="D165" s="59"/>
      <c r="E165" s="82"/>
      <c r="F165" s="53"/>
      <c r="G165" s="60"/>
      <c r="H165" s="13"/>
      <c r="I165" s="79"/>
      <c r="J165" s="61"/>
      <c r="K165" s="62">
        <f t="shared" si="11"/>
        <v>651068</v>
      </c>
      <c r="L165" s="63" t="str">
        <f t="shared" si="12"/>
        <v>OK</v>
      </c>
      <c r="M165" s="64" t="str">
        <f t="shared" si="9"/>
        <v>January</v>
      </c>
      <c r="N165" s="65">
        <f t="shared" si="10"/>
        <v>1900</v>
      </c>
    </row>
    <row r="166" spans="2:14" x14ac:dyDescent="0.25">
      <c r="B166" s="50" t="s">
        <v>770</v>
      </c>
      <c r="C166" s="51"/>
      <c r="D166" s="59"/>
      <c r="E166" s="82"/>
      <c r="F166" s="53"/>
      <c r="G166" s="60"/>
      <c r="H166" s="13"/>
      <c r="I166" s="79"/>
      <c r="J166" s="61"/>
      <c r="K166" s="62">
        <f t="shared" si="11"/>
        <v>651068</v>
      </c>
      <c r="L166" s="63" t="str">
        <f t="shared" si="12"/>
        <v>OK</v>
      </c>
      <c r="M166" s="64" t="str">
        <f t="shared" si="9"/>
        <v>January</v>
      </c>
      <c r="N166" s="65">
        <f t="shared" si="10"/>
        <v>1900</v>
      </c>
    </row>
    <row r="167" spans="2:14" x14ac:dyDescent="0.25">
      <c r="B167" s="50" t="s">
        <v>771</v>
      </c>
      <c r="C167" s="51"/>
      <c r="D167" s="59"/>
      <c r="E167" s="82"/>
      <c r="F167" s="53"/>
      <c r="G167" s="60"/>
      <c r="H167" s="13"/>
      <c r="I167" s="79"/>
      <c r="J167" s="61"/>
      <c r="K167" s="62">
        <f t="shared" si="11"/>
        <v>651068</v>
      </c>
      <c r="L167" s="63" t="str">
        <f t="shared" si="12"/>
        <v>OK</v>
      </c>
      <c r="M167" s="64" t="str">
        <f t="shared" si="9"/>
        <v>January</v>
      </c>
      <c r="N167" s="65">
        <f t="shared" si="10"/>
        <v>1900</v>
      </c>
    </row>
    <row r="168" spans="2:14" x14ac:dyDescent="0.25">
      <c r="B168" s="50" t="s">
        <v>772</v>
      </c>
      <c r="C168" s="51"/>
      <c r="D168" s="59"/>
      <c r="E168" s="82"/>
      <c r="F168" s="53"/>
      <c r="G168" s="60"/>
      <c r="H168" s="13"/>
      <c r="I168" s="79"/>
      <c r="J168" s="61"/>
      <c r="K168" s="62">
        <f t="shared" si="11"/>
        <v>651068</v>
      </c>
      <c r="L168" s="63" t="str">
        <f t="shared" si="12"/>
        <v>OK</v>
      </c>
      <c r="M168" s="64" t="str">
        <f t="shared" si="9"/>
        <v>January</v>
      </c>
      <c r="N168" s="65">
        <f t="shared" si="10"/>
        <v>1900</v>
      </c>
    </row>
    <row r="169" spans="2:14" x14ac:dyDescent="0.25">
      <c r="B169" s="50" t="s">
        <v>773</v>
      </c>
      <c r="C169" s="51"/>
      <c r="D169" s="59"/>
      <c r="E169" s="82"/>
      <c r="F169" s="53"/>
      <c r="G169" s="60"/>
      <c r="H169" s="13"/>
      <c r="I169" s="79"/>
      <c r="J169" s="61"/>
      <c r="K169" s="62">
        <f t="shared" si="11"/>
        <v>651068</v>
      </c>
      <c r="L169" s="63" t="str">
        <f t="shared" si="12"/>
        <v>OK</v>
      </c>
      <c r="M169" s="64" t="str">
        <f t="shared" si="9"/>
        <v>January</v>
      </c>
      <c r="N169" s="65">
        <f t="shared" si="10"/>
        <v>1900</v>
      </c>
    </row>
    <row r="170" spans="2:14" x14ac:dyDescent="0.25">
      <c r="B170" s="50" t="s">
        <v>774</v>
      </c>
      <c r="C170" s="51"/>
      <c r="D170" s="59"/>
      <c r="E170" s="82"/>
      <c r="F170" s="53"/>
      <c r="G170" s="60"/>
      <c r="H170" s="13"/>
      <c r="I170" s="79"/>
      <c r="J170" s="61"/>
      <c r="K170" s="62">
        <f t="shared" si="11"/>
        <v>651068</v>
      </c>
      <c r="L170" s="63" t="str">
        <f t="shared" si="12"/>
        <v>OK</v>
      </c>
      <c r="M170" s="64" t="str">
        <f t="shared" si="9"/>
        <v>January</v>
      </c>
      <c r="N170" s="65">
        <f t="shared" si="10"/>
        <v>1900</v>
      </c>
    </row>
    <row r="171" spans="2:14" x14ac:dyDescent="0.25">
      <c r="B171" s="50" t="s">
        <v>775</v>
      </c>
      <c r="C171" s="51"/>
      <c r="D171" s="59"/>
      <c r="E171" s="82"/>
      <c r="F171" s="53"/>
      <c r="G171" s="60"/>
      <c r="H171" s="13"/>
      <c r="I171" s="79"/>
      <c r="J171" s="61"/>
      <c r="K171" s="62">
        <f t="shared" si="11"/>
        <v>651068</v>
      </c>
      <c r="L171" s="63" t="str">
        <f t="shared" si="12"/>
        <v>OK</v>
      </c>
      <c r="M171" s="64" t="str">
        <f t="shared" si="9"/>
        <v>January</v>
      </c>
      <c r="N171" s="65">
        <f t="shared" si="10"/>
        <v>1900</v>
      </c>
    </row>
    <row r="172" spans="2:14" x14ac:dyDescent="0.25">
      <c r="B172" s="50" t="s">
        <v>776</v>
      </c>
      <c r="C172" s="51"/>
      <c r="D172" s="59"/>
      <c r="E172" s="82"/>
      <c r="F172" s="53"/>
      <c r="G172" s="60"/>
      <c r="H172" s="13"/>
      <c r="I172" s="79"/>
      <c r="J172" s="61"/>
      <c r="K172" s="62">
        <f t="shared" si="11"/>
        <v>651068</v>
      </c>
      <c r="L172" s="63" t="str">
        <f t="shared" si="12"/>
        <v>OK</v>
      </c>
      <c r="M172" s="64" t="str">
        <f t="shared" si="9"/>
        <v>January</v>
      </c>
      <c r="N172" s="65">
        <f t="shared" si="10"/>
        <v>1900</v>
      </c>
    </row>
    <row r="173" spans="2:14" x14ac:dyDescent="0.25">
      <c r="B173" s="50" t="s">
        <v>777</v>
      </c>
      <c r="C173" s="51"/>
      <c r="D173" s="59"/>
      <c r="E173" s="82"/>
      <c r="F173" s="53"/>
      <c r="G173" s="60"/>
      <c r="H173" s="13"/>
      <c r="I173" s="79"/>
      <c r="J173" s="61"/>
      <c r="K173" s="62">
        <f t="shared" si="11"/>
        <v>651068</v>
      </c>
      <c r="L173" s="63" t="str">
        <f t="shared" si="12"/>
        <v>OK</v>
      </c>
      <c r="M173" s="64" t="str">
        <f t="shared" si="9"/>
        <v>January</v>
      </c>
      <c r="N173" s="65">
        <f t="shared" si="10"/>
        <v>1900</v>
      </c>
    </row>
    <row r="174" spans="2:14" x14ac:dyDescent="0.25">
      <c r="B174" s="50" t="s">
        <v>778</v>
      </c>
      <c r="C174" s="51"/>
      <c r="D174" s="59"/>
      <c r="E174" s="82"/>
      <c r="F174" s="53"/>
      <c r="G174" s="60"/>
      <c r="H174" s="13"/>
      <c r="I174" s="79"/>
      <c r="J174" s="61"/>
      <c r="K174" s="62">
        <f t="shared" si="11"/>
        <v>651068</v>
      </c>
      <c r="L174" s="63" t="str">
        <f t="shared" si="12"/>
        <v>OK</v>
      </c>
      <c r="M174" s="64" t="str">
        <f t="shared" si="9"/>
        <v>January</v>
      </c>
      <c r="N174" s="65">
        <f t="shared" si="10"/>
        <v>1900</v>
      </c>
    </row>
    <row r="175" spans="2:14" x14ac:dyDescent="0.25">
      <c r="B175" s="50" t="s">
        <v>779</v>
      </c>
      <c r="C175" s="51"/>
      <c r="D175" s="59"/>
      <c r="E175" s="82"/>
      <c r="F175" s="53"/>
      <c r="G175" s="60"/>
      <c r="H175" s="13"/>
      <c r="I175" s="79"/>
      <c r="J175" s="61"/>
      <c r="K175" s="62">
        <f t="shared" si="11"/>
        <v>651068</v>
      </c>
      <c r="L175" s="63" t="str">
        <f t="shared" si="12"/>
        <v>OK</v>
      </c>
      <c r="M175" s="64" t="str">
        <f t="shared" si="9"/>
        <v>January</v>
      </c>
      <c r="N175" s="65">
        <f t="shared" si="10"/>
        <v>1900</v>
      </c>
    </row>
    <row r="176" spans="2:14" x14ac:dyDescent="0.25">
      <c r="B176" s="50" t="s">
        <v>780</v>
      </c>
      <c r="C176" s="51"/>
      <c r="D176" s="59"/>
      <c r="E176" s="82"/>
      <c r="F176" s="53"/>
      <c r="G176" s="60"/>
      <c r="H176" s="13"/>
      <c r="I176" s="79"/>
      <c r="J176" s="61"/>
      <c r="K176" s="62">
        <f t="shared" si="11"/>
        <v>651068</v>
      </c>
      <c r="L176" s="63" t="str">
        <f t="shared" si="12"/>
        <v>OK</v>
      </c>
      <c r="M176" s="64" t="str">
        <f t="shared" si="9"/>
        <v>January</v>
      </c>
      <c r="N176" s="65">
        <f t="shared" si="10"/>
        <v>1900</v>
      </c>
    </row>
    <row r="177" spans="2:14" x14ac:dyDescent="0.25">
      <c r="B177" s="50" t="s">
        <v>781</v>
      </c>
      <c r="C177" s="51"/>
      <c r="D177" s="59"/>
      <c r="E177" s="82"/>
      <c r="F177" s="53"/>
      <c r="G177" s="60"/>
      <c r="H177" s="13"/>
      <c r="I177" s="79"/>
      <c r="J177" s="61"/>
      <c r="K177" s="62">
        <f t="shared" si="11"/>
        <v>651068</v>
      </c>
      <c r="L177" s="63" t="str">
        <f t="shared" si="12"/>
        <v>OK</v>
      </c>
      <c r="M177" s="64" t="str">
        <f t="shared" si="9"/>
        <v>January</v>
      </c>
      <c r="N177" s="65">
        <f t="shared" si="10"/>
        <v>1900</v>
      </c>
    </row>
    <row r="178" spans="2:14" x14ac:dyDescent="0.25">
      <c r="B178" s="50" t="s">
        <v>782</v>
      </c>
      <c r="C178" s="51"/>
      <c r="D178" s="59"/>
      <c r="E178" s="82"/>
      <c r="F178" s="53"/>
      <c r="G178" s="60"/>
      <c r="H178" s="13"/>
      <c r="I178" s="79"/>
      <c r="J178" s="61"/>
      <c r="K178" s="62">
        <f t="shared" si="11"/>
        <v>651068</v>
      </c>
      <c r="L178" s="63" t="str">
        <f t="shared" si="12"/>
        <v>OK</v>
      </c>
      <c r="M178" s="64" t="str">
        <f t="shared" si="9"/>
        <v>January</v>
      </c>
      <c r="N178" s="65">
        <f t="shared" si="10"/>
        <v>1900</v>
      </c>
    </row>
    <row r="179" spans="2:14" x14ac:dyDescent="0.25">
      <c r="B179" s="50" t="s">
        <v>783</v>
      </c>
      <c r="C179" s="51"/>
      <c r="D179" s="59"/>
      <c r="E179" s="82"/>
      <c r="F179" s="53"/>
      <c r="G179" s="60"/>
      <c r="H179" s="13"/>
      <c r="I179" s="79"/>
      <c r="J179" s="61"/>
      <c r="K179" s="62">
        <f t="shared" si="11"/>
        <v>651068</v>
      </c>
      <c r="L179" s="63" t="str">
        <f t="shared" si="12"/>
        <v>OK</v>
      </c>
      <c r="M179" s="64" t="str">
        <f t="shared" si="9"/>
        <v>January</v>
      </c>
      <c r="N179" s="65">
        <f t="shared" si="10"/>
        <v>1900</v>
      </c>
    </row>
    <row r="180" spans="2:14" x14ac:dyDescent="0.25">
      <c r="B180" s="50" t="s">
        <v>784</v>
      </c>
      <c r="C180" s="51"/>
      <c r="D180" s="59"/>
      <c r="E180" s="82"/>
      <c r="F180" s="53"/>
      <c r="G180" s="60"/>
      <c r="H180" s="13"/>
      <c r="I180" s="79"/>
      <c r="J180" s="61"/>
      <c r="K180" s="62">
        <f t="shared" si="11"/>
        <v>651068</v>
      </c>
      <c r="L180" s="63" t="str">
        <f t="shared" si="12"/>
        <v>OK</v>
      </c>
      <c r="M180" s="64" t="str">
        <f t="shared" si="9"/>
        <v>January</v>
      </c>
      <c r="N180" s="65">
        <f t="shared" si="10"/>
        <v>1900</v>
      </c>
    </row>
    <row r="181" spans="2:14" x14ac:dyDescent="0.25">
      <c r="B181" s="50" t="s">
        <v>785</v>
      </c>
      <c r="C181" s="51"/>
      <c r="D181" s="59"/>
      <c r="E181" s="82"/>
      <c r="F181" s="53"/>
      <c r="G181" s="60"/>
      <c r="H181" s="13"/>
      <c r="I181" s="79"/>
      <c r="J181" s="61"/>
      <c r="K181" s="62">
        <f t="shared" si="11"/>
        <v>651068</v>
      </c>
      <c r="L181" s="63" t="str">
        <f t="shared" si="12"/>
        <v>OK</v>
      </c>
      <c r="M181" s="64" t="str">
        <f t="shared" si="9"/>
        <v>January</v>
      </c>
      <c r="N181" s="65">
        <f t="shared" si="10"/>
        <v>1900</v>
      </c>
    </row>
    <row r="182" spans="2:14" x14ac:dyDescent="0.25">
      <c r="B182" s="50" t="s">
        <v>786</v>
      </c>
      <c r="C182" s="51"/>
      <c r="D182" s="59"/>
      <c r="E182" s="82"/>
      <c r="F182" s="53"/>
      <c r="G182" s="60"/>
      <c r="H182" s="13"/>
      <c r="I182" s="79"/>
      <c r="J182" s="61"/>
      <c r="K182" s="62">
        <f t="shared" si="11"/>
        <v>651068</v>
      </c>
      <c r="L182" s="63" t="str">
        <f t="shared" si="12"/>
        <v>OK</v>
      </c>
      <c r="M182" s="64" t="str">
        <f t="shared" si="9"/>
        <v>January</v>
      </c>
      <c r="N182" s="65">
        <f t="shared" si="10"/>
        <v>1900</v>
      </c>
    </row>
    <row r="183" spans="2:14" x14ac:dyDescent="0.25">
      <c r="B183" s="50" t="s">
        <v>787</v>
      </c>
      <c r="C183" s="51"/>
      <c r="D183" s="59"/>
      <c r="E183" s="82"/>
      <c r="F183" s="53"/>
      <c r="G183" s="60"/>
      <c r="H183" s="13"/>
      <c r="I183" s="79"/>
      <c r="J183" s="61"/>
      <c r="K183" s="62">
        <f t="shared" si="11"/>
        <v>651068</v>
      </c>
      <c r="L183" s="63" t="str">
        <f t="shared" si="12"/>
        <v>OK</v>
      </c>
      <c r="M183" s="64" t="str">
        <f t="shared" si="9"/>
        <v>January</v>
      </c>
      <c r="N183" s="65">
        <f t="shared" si="10"/>
        <v>1900</v>
      </c>
    </row>
    <row r="184" spans="2:14" x14ac:dyDescent="0.25">
      <c r="B184" s="50" t="s">
        <v>788</v>
      </c>
      <c r="C184" s="51"/>
      <c r="D184" s="59"/>
      <c r="E184" s="82"/>
      <c r="F184" s="53"/>
      <c r="G184" s="60"/>
      <c r="H184" s="13"/>
      <c r="I184" s="79"/>
      <c r="J184" s="61"/>
      <c r="K184" s="62">
        <f t="shared" si="11"/>
        <v>651068</v>
      </c>
      <c r="L184" s="63" t="str">
        <f t="shared" si="12"/>
        <v>OK</v>
      </c>
      <c r="M184" s="64" t="str">
        <f t="shared" si="9"/>
        <v>January</v>
      </c>
      <c r="N184" s="65">
        <f t="shared" si="10"/>
        <v>1900</v>
      </c>
    </row>
    <row r="185" spans="2:14" x14ac:dyDescent="0.25">
      <c r="B185" s="50" t="s">
        <v>789</v>
      </c>
      <c r="C185" s="51"/>
      <c r="D185" s="59"/>
      <c r="E185" s="82"/>
      <c r="F185" s="53"/>
      <c r="G185" s="60"/>
      <c r="H185" s="13"/>
      <c r="I185" s="79"/>
      <c r="J185" s="61"/>
      <c r="K185" s="62">
        <f t="shared" si="11"/>
        <v>651068</v>
      </c>
      <c r="L185" s="63" t="str">
        <f t="shared" si="12"/>
        <v>OK</v>
      </c>
      <c r="M185" s="64" t="str">
        <f t="shared" si="9"/>
        <v>January</v>
      </c>
      <c r="N185" s="65">
        <f t="shared" si="10"/>
        <v>1900</v>
      </c>
    </row>
    <row r="186" spans="2:14" x14ac:dyDescent="0.25">
      <c r="B186" s="50" t="s">
        <v>790</v>
      </c>
      <c r="C186" s="51"/>
      <c r="D186" s="59"/>
      <c r="E186" s="82"/>
      <c r="F186" s="53"/>
      <c r="G186" s="60"/>
      <c r="H186" s="13"/>
      <c r="I186" s="79"/>
      <c r="J186" s="61"/>
      <c r="K186" s="62">
        <f t="shared" si="11"/>
        <v>651068</v>
      </c>
      <c r="L186" s="63" t="str">
        <f t="shared" si="12"/>
        <v>OK</v>
      </c>
      <c r="M186" s="64" t="str">
        <f t="shared" si="9"/>
        <v>January</v>
      </c>
      <c r="N186" s="65">
        <f t="shared" si="10"/>
        <v>1900</v>
      </c>
    </row>
    <row r="187" spans="2:14" x14ac:dyDescent="0.25">
      <c r="B187" s="50" t="s">
        <v>791</v>
      </c>
      <c r="C187" s="51"/>
      <c r="D187" s="59"/>
      <c r="E187" s="82"/>
      <c r="F187" s="53"/>
      <c r="G187" s="60"/>
      <c r="H187" s="13"/>
      <c r="I187" s="79"/>
      <c r="J187" s="61"/>
      <c r="K187" s="62">
        <f t="shared" si="11"/>
        <v>651068</v>
      </c>
      <c r="L187" s="63" t="str">
        <f t="shared" si="12"/>
        <v>OK</v>
      </c>
      <c r="M187" s="64" t="str">
        <f t="shared" si="9"/>
        <v>January</v>
      </c>
      <c r="N187" s="65">
        <f t="shared" si="10"/>
        <v>1900</v>
      </c>
    </row>
    <row r="188" spans="2:14" x14ac:dyDescent="0.25">
      <c r="B188" s="50" t="s">
        <v>792</v>
      </c>
      <c r="C188" s="51"/>
      <c r="D188" s="59"/>
      <c r="E188" s="82"/>
      <c r="F188" s="53"/>
      <c r="G188" s="60"/>
      <c r="H188" s="13"/>
      <c r="I188" s="79"/>
      <c r="J188" s="61"/>
      <c r="K188" s="62">
        <f t="shared" si="11"/>
        <v>651068</v>
      </c>
      <c r="L188" s="63" t="str">
        <f t="shared" si="12"/>
        <v>OK</v>
      </c>
      <c r="M188" s="64" t="str">
        <f t="shared" si="9"/>
        <v>January</v>
      </c>
      <c r="N188" s="65">
        <f t="shared" si="10"/>
        <v>1900</v>
      </c>
    </row>
    <row r="189" spans="2:14" x14ac:dyDescent="0.25">
      <c r="B189" s="50" t="s">
        <v>793</v>
      </c>
      <c r="C189" s="51"/>
      <c r="D189" s="59"/>
      <c r="E189" s="82"/>
      <c r="F189" s="53"/>
      <c r="G189" s="60"/>
      <c r="H189" s="13"/>
      <c r="I189" s="79"/>
      <c r="J189" s="61"/>
      <c r="K189" s="62">
        <f t="shared" si="11"/>
        <v>651068</v>
      </c>
      <c r="L189" s="63" t="str">
        <f t="shared" si="12"/>
        <v>OK</v>
      </c>
      <c r="M189" s="64" t="str">
        <f t="shared" si="9"/>
        <v>January</v>
      </c>
      <c r="N189" s="65">
        <f t="shared" si="10"/>
        <v>1900</v>
      </c>
    </row>
    <row r="190" spans="2:14" x14ac:dyDescent="0.25">
      <c r="B190" s="50" t="s">
        <v>794</v>
      </c>
      <c r="C190" s="51"/>
      <c r="D190" s="59"/>
      <c r="E190" s="82"/>
      <c r="F190" s="53"/>
      <c r="G190" s="60"/>
      <c r="H190" s="13"/>
      <c r="I190" s="79"/>
      <c r="J190" s="61"/>
      <c r="K190" s="62">
        <f t="shared" si="11"/>
        <v>651068</v>
      </c>
      <c r="L190" s="63" t="str">
        <f t="shared" si="12"/>
        <v>OK</v>
      </c>
      <c r="M190" s="64" t="str">
        <f t="shared" si="9"/>
        <v>January</v>
      </c>
      <c r="N190" s="65">
        <f t="shared" si="10"/>
        <v>1900</v>
      </c>
    </row>
    <row r="191" spans="2:14" x14ac:dyDescent="0.25">
      <c r="B191" s="50" t="s">
        <v>795</v>
      </c>
      <c r="C191" s="51"/>
      <c r="D191" s="59"/>
      <c r="E191" s="82"/>
      <c r="F191" s="53"/>
      <c r="G191" s="60"/>
      <c r="H191" s="13"/>
      <c r="I191" s="79"/>
      <c r="J191" s="61"/>
      <c r="K191" s="62">
        <f t="shared" si="11"/>
        <v>651068</v>
      </c>
      <c r="L191" s="63" t="str">
        <f t="shared" si="12"/>
        <v>OK</v>
      </c>
      <c r="M191" s="64" t="str">
        <f t="shared" si="9"/>
        <v>January</v>
      </c>
      <c r="N191" s="65">
        <f t="shared" si="10"/>
        <v>1900</v>
      </c>
    </row>
    <row r="192" spans="2:14" x14ac:dyDescent="0.25">
      <c r="B192" s="50" t="s">
        <v>796</v>
      </c>
      <c r="C192" s="51"/>
      <c r="D192" s="59"/>
      <c r="E192" s="82"/>
      <c r="F192" s="53"/>
      <c r="G192" s="60"/>
      <c r="H192" s="13"/>
      <c r="I192" s="79"/>
      <c r="J192" s="61"/>
      <c r="K192" s="62">
        <f t="shared" si="11"/>
        <v>651068</v>
      </c>
      <c r="L192" s="63" t="str">
        <f t="shared" si="12"/>
        <v>OK</v>
      </c>
      <c r="M192" s="64" t="str">
        <f t="shared" si="9"/>
        <v>January</v>
      </c>
      <c r="N192" s="65">
        <f t="shared" si="10"/>
        <v>1900</v>
      </c>
    </row>
    <row r="193" spans="2:14" x14ac:dyDescent="0.25">
      <c r="B193" s="50" t="s">
        <v>797</v>
      </c>
      <c r="C193" s="51"/>
      <c r="D193" s="59"/>
      <c r="E193" s="82"/>
      <c r="F193" s="53"/>
      <c r="G193" s="60"/>
      <c r="H193" s="13"/>
      <c r="I193" s="79"/>
      <c r="J193" s="61"/>
      <c r="K193" s="62">
        <f t="shared" si="11"/>
        <v>651068</v>
      </c>
      <c r="L193" s="63" t="str">
        <f t="shared" si="12"/>
        <v>OK</v>
      </c>
      <c r="M193" s="64" t="str">
        <f t="shared" si="9"/>
        <v>January</v>
      </c>
      <c r="N193" s="65">
        <f t="shared" si="10"/>
        <v>1900</v>
      </c>
    </row>
    <row r="194" spans="2:14" x14ac:dyDescent="0.25">
      <c r="B194" s="50" t="s">
        <v>798</v>
      </c>
      <c r="C194" s="51"/>
      <c r="D194" s="59"/>
      <c r="E194" s="82"/>
      <c r="F194" s="53"/>
      <c r="G194" s="60"/>
      <c r="H194" s="13"/>
      <c r="I194" s="79"/>
      <c r="J194" s="61"/>
      <c r="K194" s="62">
        <f t="shared" si="11"/>
        <v>651068</v>
      </c>
      <c r="L194" s="63" t="str">
        <f t="shared" si="12"/>
        <v>OK</v>
      </c>
      <c r="M194" s="64" t="str">
        <f t="shared" si="9"/>
        <v>January</v>
      </c>
      <c r="N194" s="65">
        <f t="shared" si="10"/>
        <v>1900</v>
      </c>
    </row>
    <row r="195" spans="2:14" x14ac:dyDescent="0.25">
      <c r="B195" s="50" t="s">
        <v>799</v>
      </c>
      <c r="C195" s="51"/>
      <c r="D195" s="59"/>
      <c r="E195" s="82"/>
      <c r="F195" s="53"/>
      <c r="G195" s="60"/>
      <c r="H195" s="13"/>
      <c r="I195" s="79"/>
      <c r="J195" s="61"/>
      <c r="K195" s="62">
        <f t="shared" si="11"/>
        <v>651068</v>
      </c>
      <c r="L195" s="63" t="str">
        <f t="shared" si="12"/>
        <v>OK</v>
      </c>
      <c r="M195" s="64" t="str">
        <f t="shared" si="9"/>
        <v>January</v>
      </c>
      <c r="N195" s="65">
        <f t="shared" si="10"/>
        <v>1900</v>
      </c>
    </row>
    <row r="196" spans="2:14" x14ac:dyDescent="0.25">
      <c r="B196" s="50" t="s">
        <v>800</v>
      </c>
      <c r="C196" s="51"/>
      <c r="D196" s="59"/>
      <c r="E196" s="82"/>
      <c r="F196" s="53"/>
      <c r="G196" s="60"/>
      <c r="H196" s="13"/>
      <c r="I196" s="79"/>
      <c r="J196" s="61"/>
      <c r="K196" s="62">
        <f t="shared" si="11"/>
        <v>651068</v>
      </c>
      <c r="L196" s="63" t="str">
        <f t="shared" si="12"/>
        <v>OK</v>
      </c>
      <c r="M196" s="64" t="str">
        <f t="shared" si="9"/>
        <v>January</v>
      </c>
      <c r="N196" s="65">
        <f t="shared" si="10"/>
        <v>1900</v>
      </c>
    </row>
    <row r="197" spans="2:14" x14ac:dyDescent="0.25">
      <c r="B197" s="50" t="s">
        <v>801</v>
      </c>
      <c r="C197" s="51"/>
      <c r="D197" s="59"/>
      <c r="E197" s="82"/>
      <c r="F197" s="53"/>
      <c r="G197" s="60"/>
      <c r="H197" s="13"/>
      <c r="I197" s="79"/>
      <c r="J197" s="61"/>
      <c r="K197" s="62">
        <f t="shared" si="11"/>
        <v>651068</v>
      </c>
      <c r="L197" s="63" t="str">
        <f t="shared" si="12"/>
        <v>OK</v>
      </c>
      <c r="M197" s="64" t="str">
        <f t="shared" si="9"/>
        <v>January</v>
      </c>
      <c r="N197" s="65">
        <f t="shared" si="10"/>
        <v>1900</v>
      </c>
    </row>
    <row r="198" spans="2:14" x14ac:dyDescent="0.25">
      <c r="B198" s="50" t="s">
        <v>802</v>
      </c>
      <c r="C198" s="51"/>
      <c r="D198" s="59"/>
      <c r="E198" s="82"/>
      <c r="F198" s="53"/>
      <c r="G198" s="60"/>
      <c r="H198" s="13"/>
      <c r="I198" s="79"/>
      <c r="J198" s="61"/>
      <c r="K198" s="62">
        <f t="shared" si="11"/>
        <v>651068</v>
      </c>
      <c r="L198" s="63" t="str">
        <f t="shared" si="12"/>
        <v>OK</v>
      </c>
      <c r="M198" s="64" t="str">
        <f t="shared" si="9"/>
        <v>January</v>
      </c>
      <c r="N198" s="65">
        <f t="shared" si="10"/>
        <v>1900</v>
      </c>
    </row>
    <row r="199" spans="2:14" x14ac:dyDescent="0.25">
      <c r="B199" s="50" t="s">
        <v>803</v>
      </c>
      <c r="C199" s="51"/>
      <c r="D199" s="59"/>
      <c r="E199" s="82"/>
      <c r="F199" s="53"/>
      <c r="G199" s="60"/>
      <c r="H199" s="13"/>
      <c r="I199" s="79"/>
      <c r="J199" s="61"/>
      <c r="K199" s="62">
        <f t="shared" si="11"/>
        <v>651068</v>
      </c>
      <c r="L199" s="63" t="str">
        <f t="shared" si="12"/>
        <v>OK</v>
      </c>
      <c r="M199" s="64" t="str">
        <f t="shared" si="9"/>
        <v>January</v>
      </c>
      <c r="N199" s="65">
        <f t="shared" si="10"/>
        <v>1900</v>
      </c>
    </row>
    <row r="200" spans="2:14" x14ac:dyDescent="0.25">
      <c r="B200" s="50" t="s">
        <v>804</v>
      </c>
      <c r="C200" s="51"/>
      <c r="D200" s="59"/>
      <c r="E200" s="82"/>
      <c r="F200" s="53"/>
      <c r="G200" s="60"/>
      <c r="H200" s="13"/>
      <c r="I200" s="79"/>
      <c r="J200" s="61"/>
      <c r="K200" s="62">
        <f t="shared" si="11"/>
        <v>651068</v>
      </c>
      <c r="L200" s="63" t="str">
        <f t="shared" si="12"/>
        <v>OK</v>
      </c>
      <c r="M200" s="64" t="str">
        <f t="shared" si="9"/>
        <v>January</v>
      </c>
      <c r="N200" s="65">
        <f t="shared" si="10"/>
        <v>1900</v>
      </c>
    </row>
    <row r="201" spans="2:14" x14ac:dyDescent="0.25">
      <c r="B201" s="50" t="s">
        <v>805</v>
      </c>
      <c r="C201" s="51"/>
      <c r="D201" s="59"/>
      <c r="E201" s="82"/>
      <c r="F201" s="53"/>
      <c r="G201" s="60"/>
      <c r="H201" s="13"/>
      <c r="I201" s="79"/>
      <c r="J201" s="61"/>
      <c r="K201" s="62">
        <f t="shared" si="11"/>
        <v>651068</v>
      </c>
      <c r="L201" s="63" t="str">
        <f t="shared" si="12"/>
        <v>OK</v>
      </c>
      <c r="M201" s="64" t="str">
        <f t="shared" si="9"/>
        <v>January</v>
      </c>
      <c r="N201" s="65">
        <f t="shared" si="10"/>
        <v>1900</v>
      </c>
    </row>
    <row r="202" spans="2:14" x14ac:dyDescent="0.25">
      <c r="B202" s="50" t="s">
        <v>806</v>
      </c>
      <c r="C202" s="51"/>
      <c r="D202" s="59"/>
      <c r="E202" s="82"/>
      <c r="F202" s="53"/>
      <c r="G202" s="60"/>
      <c r="H202" s="13"/>
      <c r="I202" s="79"/>
      <c r="J202" s="61"/>
      <c r="K202" s="62">
        <f t="shared" si="11"/>
        <v>651068</v>
      </c>
      <c r="L202" s="63" t="str">
        <f t="shared" si="12"/>
        <v>OK</v>
      </c>
      <c r="M202" s="64" t="str">
        <f t="shared" si="9"/>
        <v>January</v>
      </c>
      <c r="N202" s="65">
        <f t="shared" si="10"/>
        <v>1900</v>
      </c>
    </row>
    <row r="203" spans="2:14" x14ac:dyDescent="0.25">
      <c r="B203" s="50" t="s">
        <v>807</v>
      </c>
      <c r="C203" s="51"/>
      <c r="D203" s="59"/>
      <c r="E203" s="82"/>
      <c r="F203" s="53"/>
      <c r="G203" s="60"/>
      <c r="H203" s="13"/>
      <c r="I203" s="79"/>
      <c r="J203" s="61"/>
      <c r="K203" s="62">
        <f t="shared" si="11"/>
        <v>651068</v>
      </c>
      <c r="L203" s="63" t="str">
        <f t="shared" si="12"/>
        <v>OK</v>
      </c>
      <c r="M203" s="64" t="str">
        <f t="shared" ref="M203:M266" si="13">TEXT(C203,"mmmm")</f>
        <v>January</v>
      </c>
      <c r="N203" s="65">
        <f t="shared" ref="N203:N266" si="14">YEAR(C203)</f>
        <v>1900</v>
      </c>
    </row>
    <row r="204" spans="2:14" x14ac:dyDescent="0.25">
      <c r="B204" s="50" t="s">
        <v>808</v>
      </c>
      <c r="C204" s="51"/>
      <c r="D204" s="59"/>
      <c r="E204" s="82"/>
      <c r="F204" s="53"/>
      <c r="G204" s="60"/>
      <c r="H204" s="13"/>
      <c r="I204" s="79"/>
      <c r="J204" s="61"/>
      <c r="K204" s="62">
        <f t="shared" ref="K204:K267" si="15">($K203+$F204)-$G204</f>
        <v>651068</v>
      </c>
      <c r="L204" s="63" t="str">
        <f t="shared" ref="L204:L267" si="16">IF(AND(F204&lt;&gt;"",G204&lt;&gt;""),"ERROR","OK")</f>
        <v>OK</v>
      </c>
      <c r="M204" s="64" t="str">
        <f t="shared" si="13"/>
        <v>January</v>
      </c>
      <c r="N204" s="65">
        <f t="shared" si="14"/>
        <v>1900</v>
      </c>
    </row>
    <row r="205" spans="2:14" x14ac:dyDescent="0.25">
      <c r="B205" s="50" t="s">
        <v>809</v>
      </c>
      <c r="C205" s="51"/>
      <c r="D205" s="59"/>
      <c r="E205" s="82"/>
      <c r="F205" s="53"/>
      <c r="G205" s="60"/>
      <c r="H205" s="13"/>
      <c r="I205" s="79"/>
      <c r="J205" s="61"/>
      <c r="K205" s="62">
        <f t="shared" si="15"/>
        <v>651068</v>
      </c>
      <c r="L205" s="63" t="str">
        <f t="shared" si="16"/>
        <v>OK</v>
      </c>
      <c r="M205" s="64" t="str">
        <f t="shared" si="13"/>
        <v>January</v>
      </c>
      <c r="N205" s="65">
        <f t="shared" si="14"/>
        <v>1900</v>
      </c>
    </row>
    <row r="206" spans="2:14" x14ac:dyDescent="0.25">
      <c r="B206" s="50" t="s">
        <v>810</v>
      </c>
      <c r="C206" s="51"/>
      <c r="D206" s="59"/>
      <c r="E206" s="82"/>
      <c r="F206" s="53"/>
      <c r="G206" s="60"/>
      <c r="H206" s="13"/>
      <c r="I206" s="79"/>
      <c r="J206" s="61"/>
      <c r="K206" s="62">
        <f t="shared" si="15"/>
        <v>651068</v>
      </c>
      <c r="L206" s="63" t="str">
        <f t="shared" si="16"/>
        <v>OK</v>
      </c>
      <c r="M206" s="64" t="str">
        <f t="shared" si="13"/>
        <v>January</v>
      </c>
      <c r="N206" s="65">
        <f t="shared" si="14"/>
        <v>1900</v>
      </c>
    </row>
    <row r="207" spans="2:14" x14ac:dyDescent="0.25">
      <c r="B207" s="50" t="s">
        <v>811</v>
      </c>
      <c r="C207" s="51"/>
      <c r="D207" s="59"/>
      <c r="E207" s="82"/>
      <c r="F207" s="53"/>
      <c r="G207" s="60"/>
      <c r="H207" s="13"/>
      <c r="I207" s="79"/>
      <c r="J207" s="61"/>
      <c r="K207" s="62">
        <f t="shared" si="15"/>
        <v>651068</v>
      </c>
      <c r="L207" s="63" t="str">
        <f t="shared" si="16"/>
        <v>OK</v>
      </c>
      <c r="M207" s="64" t="str">
        <f t="shared" si="13"/>
        <v>January</v>
      </c>
      <c r="N207" s="65">
        <f t="shared" si="14"/>
        <v>1900</v>
      </c>
    </row>
    <row r="208" spans="2:14" x14ac:dyDescent="0.25">
      <c r="B208" s="50" t="s">
        <v>812</v>
      </c>
      <c r="C208" s="51"/>
      <c r="D208" s="59"/>
      <c r="E208" s="82"/>
      <c r="F208" s="53"/>
      <c r="G208" s="60"/>
      <c r="H208" s="13"/>
      <c r="I208" s="79"/>
      <c r="J208" s="61"/>
      <c r="K208" s="62">
        <f t="shared" si="15"/>
        <v>651068</v>
      </c>
      <c r="L208" s="63" t="str">
        <f t="shared" si="16"/>
        <v>OK</v>
      </c>
      <c r="M208" s="64" t="str">
        <f t="shared" si="13"/>
        <v>January</v>
      </c>
      <c r="N208" s="65">
        <f t="shared" si="14"/>
        <v>1900</v>
      </c>
    </row>
    <row r="209" spans="2:14" x14ac:dyDescent="0.25">
      <c r="B209" s="50" t="s">
        <v>813</v>
      </c>
      <c r="C209" s="51"/>
      <c r="D209" s="59"/>
      <c r="E209" s="82"/>
      <c r="F209" s="53"/>
      <c r="G209" s="60"/>
      <c r="H209" s="13"/>
      <c r="I209" s="79"/>
      <c r="J209" s="61"/>
      <c r="K209" s="62">
        <f t="shared" si="15"/>
        <v>651068</v>
      </c>
      <c r="L209" s="63" t="str">
        <f t="shared" si="16"/>
        <v>OK</v>
      </c>
      <c r="M209" s="64" t="str">
        <f t="shared" si="13"/>
        <v>January</v>
      </c>
      <c r="N209" s="65">
        <f t="shared" si="14"/>
        <v>1900</v>
      </c>
    </row>
    <row r="210" spans="2:14" x14ac:dyDescent="0.25">
      <c r="B210" s="50" t="s">
        <v>814</v>
      </c>
      <c r="C210" s="51"/>
      <c r="D210" s="59"/>
      <c r="E210" s="82"/>
      <c r="F210" s="53"/>
      <c r="G210" s="60"/>
      <c r="H210" s="13"/>
      <c r="I210" s="79"/>
      <c r="J210" s="61"/>
      <c r="K210" s="62">
        <f t="shared" si="15"/>
        <v>651068</v>
      </c>
      <c r="L210" s="63" t="str">
        <f t="shared" si="16"/>
        <v>OK</v>
      </c>
      <c r="M210" s="64" t="str">
        <f t="shared" si="13"/>
        <v>January</v>
      </c>
      <c r="N210" s="65">
        <f t="shared" si="14"/>
        <v>1900</v>
      </c>
    </row>
    <row r="211" spans="2:14" x14ac:dyDescent="0.25">
      <c r="B211" s="50" t="s">
        <v>815</v>
      </c>
      <c r="C211" s="51"/>
      <c r="D211" s="59"/>
      <c r="E211" s="82"/>
      <c r="F211" s="53"/>
      <c r="G211" s="60"/>
      <c r="H211" s="13"/>
      <c r="I211" s="79"/>
      <c r="J211" s="61"/>
      <c r="K211" s="62">
        <f t="shared" si="15"/>
        <v>651068</v>
      </c>
      <c r="L211" s="63" t="str">
        <f t="shared" si="16"/>
        <v>OK</v>
      </c>
      <c r="M211" s="64" t="str">
        <f t="shared" si="13"/>
        <v>January</v>
      </c>
      <c r="N211" s="65">
        <f t="shared" si="14"/>
        <v>1900</v>
      </c>
    </row>
    <row r="212" spans="2:14" x14ac:dyDescent="0.25">
      <c r="B212" s="50" t="s">
        <v>816</v>
      </c>
      <c r="C212" s="51"/>
      <c r="D212" s="59"/>
      <c r="E212" s="82"/>
      <c r="F212" s="53"/>
      <c r="G212" s="60"/>
      <c r="H212" s="13"/>
      <c r="I212" s="79"/>
      <c r="J212" s="61"/>
      <c r="K212" s="62">
        <f t="shared" si="15"/>
        <v>651068</v>
      </c>
      <c r="L212" s="63" t="str">
        <f t="shared" si="16"/>
        <v>OK</v>
      </c>
      <c r="M212" s="64" t="str">
        <f t="shared" si="13"/>
        <v>January</v>
      </c>
      <c r="N212" s="65">
        <f t="shared" si="14"/>
        <v>1900</v>
      </c>
    </row>
    <row r="213" spans="2:14" x14ac:dyDescent="0.25">
      <c r="B213" s="50" t="s">
        <v>817</v>
      </c>
      <c r="C213" s="51"/>
      <c r="D213" s="59"/>
      <c r="E213" s="82"/>
      <c r="F213" s="53"/>
      <c r="G213" s="60"/>
      <c r="H213" s="13"/>
      <c r="I213" s="79"/>
      <c r="J213" s="61"/>
      <c r="K213" s="62">
        <f t="shared" si="15"/>
        <v>651068</v>
      </c>
      <c r="L213" s="63" t="str">
        <f t="shared" si="16"/>
        <v>OK</v>
      </c>
      <c r="M213" s="64" t="str">
        <f t="shared" si="13"/>
        <v>January</v>
      </c>
      <c r="N213" s="65">
        <f t="shared" si="14"/>
        <v>1900</v>
      </c>
    </row>
    <row r="214" spans="2:14" x14ac:dyDescent="0.25">
      <c r="B214" s="50" t="s">
        <v>818</v>
      </c>
      <c r="C214" s="51"/>
      <c r="D214" s="59"/>
      <c r="E214" s="82"/>
      <c r="F214" s="53"/>
      <c r="G214" s="60"/>
      <c r="H214" s="13"/>
      <c r="I214" s="79"/>
      <c r="J214" s="61"/>
      <c r="K214" s="62">
        <f t="shared" si="15"/>
        <v>651068</v>
      </c>
      <c r="L214" s="63" t="str">
        <f t="shared" si="16"/>
        <v>OK</v>
      </c>
      <c r="M214" s="64" t="str">
        <f t="shared" si="13"/>
        <v>January</v>
      </c>
      <c r="N214" s="65">
        <f t="shared" si="14"/>
        <v>1900</v>
      </c>
    </row>
    <row r="215" spans="2:14" x14ac:dyDescent="0.25">
      <c r="B215" s="50" t="s">
        <v>819</v>
      </c>
      <c r="C215" s="51"/>
      <c r="D215" s="59"/>
      <c r="E215" s="82"/>
      <c r="F215" s="53"/>
      <c r="G215" s="60"/>
      <c r="H215" s="13"/>
      <c r="I215" s="79"/>
      <c r="J215" s="61"/>
      <c r="K215" s="62">
        <f t="shared" si="15"/>
        <v>651068</v>
      </c>
      <c r="L215" s="63" t="str">
        <f t="shared" si="16"/>
        <v>OK</v>
      </c>
      <c r="M215" s="64" t="str">
        <f t="shared" si="13"/>
        <v>January</v>
      </c>
      <c r="N215" s="65">
        <f t="shared" si="14"/>
        <v>1900</v>
      </c>
    </row>
    <row r="216" spans="2:14" x14ac:dyDescent="0.25">
      <c r="B216" s="50" t="s">
        <v>820</v>
      </c>
      <c r="C216" s="51"/>
      <c r="D216" s="59"/>
      <c r="E216" s="82"/>
      <c r="F216" s="53"/>
      <c r="G216" s="60"/>
      <c r="H216" s="13"/>
      <c r="I216" s="79"/>
      <c r="J216" s="61"/>
      <c r="K216" s="62">
        <f t="shared" si="15"/>
        <v>651068</v>
      </c>
      <c r="L216" s="63" t="str">
        <f t="shared" si="16"/>
        <v>OK</v>
      </c>
      <c r="M216" s="64" t="str">
        <f t="shared" si="13"/>
        <v>January</v>
      </c>
      <c r="N216" s="65">
        <f t="shared" si="14"/>
        <v>1900</v>
      </c>
    </row>
    <row r="217" spans="2:14" x14ac:dyDescent="0.25">
      <c r="B217" s="50" t="s">
        <v>821</v>
      </c>
      <c r="C217" s="51"/>
      <c r="D217" s="59"/>
      <c r="E217" s="82"/>
      <c r="F217" s="53"/>
      <c r="G217" s="60"/>
      <c r="H217" s="13"/>
      <c r="I217" s="79"/>
      <c r="J217" s="61"/>
      <c r="K217" s="62">
        <f t="shared" si="15"/>
        <v>651068</v>
      </c>
      <c r="L217" s="63" t="str">
        <f t="shared" si="16"/>
        <v>OK</v>
      </c>
      <c r="M217" s="64" t="str">
        <f t="shared" si="13"/>
        <v>January</v>
      </c>
      <c r="N217" s="65">
        <f t="shared" si="14"/>
        <v>1900</v>
      </c>
    </row>
    <row r="218" spans="2:14" x14ac:dyDescent="0.25">
      <c r="B218" s="50" t="s">
        <v>822</v>
      </c>
      <c r="C218" s="51"/>
      <c r="D218" s="59"/>
      <c r="E218" s="82"/>
      <c r="F218" s="53"/>
      <c r="G218" s="60"/>
      <c r="H218" s="13"/>
      <c r="I218" s="79"/>
      <c r="J218" s="61"/>
      <c r="K218" s="62">
        <f t="shared" si="15"/>
        <v>651068</v>
      </c>
      <c r="L218" s="63" t="str">
        <f t="shared" si="16"/>
        <v>OK</v>
      </c>
      <c r="M218" s="64" t="str">
        <f t="shared" si="13"/>
        <v>January</v>
      </c>
      <c r="N218" s="65">
        <f t="shared" si="14"/>
        <v>1900</v>
      </c>
    </row>
    <row r="219" spans="2:14" x14ac:dyDescent="0.25">
      <c r="B219" s="50" t="s">
        <v>823</v>
      </c>
      <c r="C219" s="51"/>
      <c r="D219" s="59"/>
      <c r="E219" s="82"/>
      <c r="F219" s="53"/>
      <c r="G219" s="60"/>
      <c r="H219" s="13"/>
      <c r="I219" s="79"/>
      <c r="J219" s="61"/>
      <c r="K219" s="62">
        <f t="shared" si="15"/>
        <v>651068</v>
      </c>
      <c r="L219" s="63" t="str">
        <f t="shared" si="16"/>
        <v>OK</v>
      </c>
      <c r="M219" s="64" t="str">
        <f t="shared" si="13"/>
        <v>January</v>
      </c>
      <c r="N219" s="65">
        <f t="shared" si="14"/>
        <v>1900</v>
      </c>
    </row>
    <row r="220" spans="2:14" x14ac:dyDescent="0.25">
      <c r="B220" s="50" t="s">
        <v>824</v>
      </c>
      <c r="C220" s="51"/>
      <c r="D220" s="59"/>
      <c r="E220" s="82"/>
      <c r="F220" s="53"/>
      <c r="G220" s="60"/>
      <c r="H220" s="13"/>
      <c r="I220" s="79"/>
      <c r="J220" s="61"/>
      <c r="K220" s="62">
        <f t="shared" si="15"/>
        <v>651068</v>
      </c>
      <c r="L220" s="63" t="str">
        <f t="shared" si="16"/>
        <v>OK</v>
      </c>
      <c r="M220" s="64" t="str">
        <f t="shared" si="13"/>
        <v>January</v>
      </c>
      <c r="N220" s="65">
        <f t="shared" si="14"/>
        <v>1900</v>
      </c>
    </row>
    <row r="221" spans="2:14" x14ac:dyDescent="0.25">
      <c r="B221" s="50" t="s">
        <v>825</v>
      </c>
      <c r="C221" s="51"/>
      <c r="D221" s="59"/>
      <c r="E221" s="82"/>
      <c r="F221" s="53"/>
      <c r="G221" s="60"/>
      <c r="H221" s="13"/>
      <c r="I221" s="79"/>
      <c r="J221" s="61"/>
      <c r="K221" s="62">
        <f t="shared" si="15"/>
        <v>651068</v>
      </c>
      <c r="L221" s="63" t="str">
        <f t="shared" si="16"/>
        <v>OK</v>
      </c>
      <c r="M221" s="64" t="str">
        <f t="shared" si="13"/>
        <v>January</v>
      </c>
      <c r="N221" s="65">
        <f t="shared" si="14"/>
        <v>1900</v>
      </c>
    </row>
    <row r="222" spans="2:14" x14ac:dyDescent="0.25">
      <c r="B222" s="50" t="s">
        <v>826</v>
      </c>
      <c r="C222" s="51"/>
      <c r="D222" s="59"/>
      <c r="E222" s="82"/>
      <c r="F222" s="53"/>
      <c r="G222" s="60"/>
      <c r="H222" s="13"/>
      <c r="I222" s="79"/>
      <c r="J222" s="61"/>
      <c r="K222" s="62">
        <f t="shared" si="15"/>
        <v>651068</v>
      </c>
      <c r="L222" s="63" t="str">
        <f t="shared" si="16"/>
        <v>OK</v>
      </c>
      <c r="M222" s="64" t="str">
        <f t="shared" si="13"/>
        <v>January</v>
      </c>
      <c r="N222" s="65">
        <f t="shared" si="14"/>
        <v>1900</v>
      </c>
    </row>
    <row r="223" spans="2:14" x14ac:dyDescent="0.25">
      <c r="B223" s="50" t="s">
        <v>827</v>
      </c>
      <c r="C223" s="51"/>
      <c r="D223" s="59"/>
      <c r="E223" s="82"/>
      <c r="F223" s="53"/>
      <c r="G223" s="60"/>
      <c r="H223" s="13"/>
      <c r="I223" s="79"/>
      <c r="J223" s="61"/>
      <c r="K223" s="62">
        <f t="shared" si="15"/>
        <v>651068</v>
      </c>
      <c r="L223" s="63" t="str">
        <f t="shared" si="16"/>
        <v>OK</v>
      </c>
      <c r="M223" s="64" t="str">
        <f t="shared" si="13"/>
        <v>January</v>
      </c>
      <c r="N223" s="65">
        <f t="shared" si="14"/>
        <v>1900</v>
      </c>
    </row>
    <row r="224" spans="2:14" x14ac:dyDescent="0.25">
      <c r="B224" s="50" t="s">
        <v>828</v>
      </c>
      <c r="C224" s="51"/>
      <c r="D224" s="59"/>
      <c r="E224" s="82"/>
      <c r="F224" s="53"/>
      <c r="G224" s="60"/>
      <c r="H224" s="13"/>
      <c r="I224" s="79"/>
      <c r="J224" s="61"/>
      <c r="K224" s="62">
        <f t="shared" si="15"/>
        <v>651068</v>
      </c>
      <c r="L224" s="63" t="str">
        <f t="shared" si="16"/>
        <v>OK</v>
      </c>
      <c r="M224" s="64" t="str">
        <f t="shared" si="13"/>
        <v>January</v>
      </c>
      <c r="N224" s="65">
        <f t="shared" si="14"/>
        <v>1900</v>
      </c>
    </row>
    <row r="225" spans="2:14" x14ac:dyDescent="0.25">
      <c r="B225" s="50" t="s">
        <v>829</v>
      </c>
      <c r="C225" s="51"/>
      <c r="D225" s="59"/>
      <c r="E225" s="82"/>
      <c r="F225" s="53"/>
      <c r="G225" s="60"/>
      <c r="H225" s="13"/>
      <c r="I225" s="79"/>
      <c r="J225" s="61"/>
      <c r="K225" s="62">
        <f t="shared" si="15"/>
        <v>651068</v>
      </c>
      <c r="L225" s="63" t="str">
        <f t="shared" si="16"/>
        <v>OK</v>
      </c>
      <c r="M225" s="64" t="str">
        <f t="shared" si="13"/>
        <v>January</v>
      </c>
      <c r="N225" s="65">
        <f t="shared" si="14"/>
        <v>1900</v>
      </c>
    </row>
    <row r="226" spans="2:14" x14ac:dyDescent="0.25">
      <c r="B226" s="50" t="s">
        <v>830</v>
      </c>
      <c r="C226" s="51"/>
      <c r="D226" s="59"/>
      <c r="E226" s="82"/>
      <c r="F226" s="53"/>
      <c r="G226" s="60"/>
      <c r="H226" s="13"/>
      <c r="I226" s="79"/>
      <c r="J226" s="61"/>
      <c r="K226" s="62">
        <f t="shared" si="15"/>
        <v>651068</v>
      </c>
      <c r="L226" s="63" t="str">
        <f t="shared" si="16"/>
        <v>OK</v>
      </c>
      <c r="M226" s="64" t="str">
        <f t="shared" si="13"/>
        <v>January</v>
      </c>
      <c r="N226" s="65">
        <f t="shared" si="14"/>
        <v>1900</v>
      </c>
    </row>
    <row r="227" spans="2:14" x14ac:dyDescent="0.25">
      <c r="B227" s="50" t="s">
        <v>831</v>
      </c>
      <c r="C227" s="51"/>
      <c r="D227" s="59"/>
      <c r="E227" s="82"/>
      <c r="F227" s="53"/>
      <c r="G227" s="60"/>
      <c r="H227" s="13"/>
      <c r="I227" s="79"/>
      <c r="J227" s="61"/>
      <c r="K227" s="62">
        <f t="shared" si="15"/>
        <v>651068</v>
      </c>
      <c r="L227" s="63" t="str">
        <f t="shared" si="16"/>
        <v>OK</v>
      </c>
      <c r="M227" s="64" t="str">
        <f t="shared" si="13"/>
        <v>January</v>
      </c>
      <c r="N227" s="65">
        <f t="shared" si="14"/>
        <v>1900</v>
      </c>
    </row>
    <row r="228" spans="2:14" x14ac:dyDescent="0.25">
      <c r="B228" s="50" t="s">
        <v>832</v>
      </c>
      <c r="C228" s="51"/>
      <c r="D228" s="59"/>
      <c r="E228" s="82"/>
      <c r="F228" s="53"/>
      <c r="G228" s="60"/>
      <c r="H228" s="13"/>
      <c r="I228" s="79"/>
      <c r="J228" s="61"/>
      <c r="K228" s="62">
        <f t="shared" si="15"/>
        <v>651068</v>
      </c>
      <c r="L228" s="63" t="str">
        <f t="shared" si="16"/>
        <v>OK</v>
      </c>
      <c r="M228" s="64" t="str">
        <f t="shared" si="13"/>
        <v>January</v>
      </c>
      <c r="N228" s="65">
        <f t="shared" si="14"/>
        <v>1900</v>
      </c>
    </row>
    <row r="229" spans="2:14" x14ac:dyDescent="0.25">
      <c r="B229" s="50" t="s">
        <v>833</v>
      </c>
      <c r="C229" s="51"/>
      <c r="D229" s="59"/>
      <c r="E229" s="82"/>
      <c r="F229" s="53"/>
      <c r="G229" s="60"/>
      <c r="H229" s="13"/>
      <c r="I229" s="79"/>
      <c r="J229" s="61"/>
      <c r="K229" s="62">
        <f t="shared" si="15"/>
        <v>651068</v>
      </c>
      <c r="L229" s="63" t="str">
        <f t="shared" si="16"/>
        <v>OK</v>
      </c>
      <c r="M229" s="64" t="str">
        <f t="shared" si="13"/>
        <v>January</v>
      </c>
      <c r="N229" s="65">
        <f t="shared" si="14"/>
        <v>1900</v>
      </c>
    </row>
    <row r="230" spans="2:14" x14ac:dyDescent="0.25">
      <c r="B230" s="50" t="s">
        <v>834</v>
      </c>
      <c r="C230" s="51"/>
      <c r="D230" s="59"/>
      <c r="E230" s="82"/>
      <c r="F230" s="53"/>
      <c r="G230" s="60"/>
      <c r="H230" s="13"/>
      <c r="I230" s="79"/>
      <c r="J230" s="61"/>
      <c r="K230" s="62">
        <f t="shared" si="15"/>
        <v>651068</v>
      </c>
      <c r="L230" s="63" t="str">
        <f t="shared" si="16"/>
        <v>OK</v>
      </c>
      <c r="M230" s="64" t="str">
        <f t="shared" si="13"/>
        <v>January</v>
      </c>
      <c r="N230" s="65">
        <f t="shared" si="14"/>
        <v>1900</v>
      </c>
    </row>
    <row r="231" spans="2:14" x14ac:dyDescent="0.25">
      <c r="B231" s="50" t="s">
        <v>835</v>
      </c>
      <c r="C231" s="51"/>
      <c r="D231" s="59"/>
      <c r="E231" s="82"/>
      <c r="F231" s="53"/>
      <c r="G231" s="60"/>
      <c r="H231" s="13"/>
      <c r="I231" s="79"/>
      <c r="J231" s="61"/>
      <c r="K231" s="62">
        <f t="shared" si="15"/>
        <v>651068</v>
      </c>
      <c r="L231" s="63" t="str">
        <f t="shared" si="16"/>
        <v>OK</v>
      </c>
      <c r="M231" s="64" t="str">
        <f t="shared" si="13"/>
        <v>January</v>
      </c>
      <c r="N231" s="65">
        <f t="shared" si="14"/>
        <v>1900</v>
      </c>
    </row>
    <row r="232" spans="2:14" x14ac:dyDescent="0.25">
      <c r="B232" s="50" t="s">
        <v>836</v>
      </c>
      <c r="C232" s="51"/>
      <c r="D232" s="59"/>
      <c r="E232" s="82"/>
      <c r="F232" s="53"/>
      <c r="G232" s="60"/>
      <c r="H232" s="13"/>
      <c r="I232" s="79"/>
      <c r="J232" s="61"/>
      <c r="K232" s="62">
        <f t="shared" si="15"/>
        <v>651068</v>
      </c>
      <c r="L232" s="63" t="str">
        <f t="shared" si="16"/>
        <v>OK</v>
      </c>
      <c r="M232" s="64" t="str">
        <f t="shared" si="13"/>
        <v>January</v>
      </c>
      <c r="N232" s="65">
        <f t="shared" si="14"/>
        <v>1900</v>
      </c>
    </row>
    <row r="233" spans="2:14" x14ac:dyDescent="0.25">
      <c r="B233" s="50" t="s">
        <v>837</v>
      </c>
      <c r="C233" s="51"/>
      <c r="D233" s="59"/>
      <c r="E233" s="82"/>
      <c r="F233" s="53"/>
      <c r="G233" s="60"/>
      <c r="H233" s="13"/>
      <c r="I233" s="79"/>
      <c r="J233" s="61"/>
      <c r="K233" s="62">
        <f t="shared" si="15"/>
        <v>651068</v>
      </c>
      <c r="L233" s="63" t="str">
        <f t="shared" si="16"/>
        <v>OK</v>
      </c>
      <c r="M233" s="64" t="str">
        <f t="shared" si="13"/>
        <v>January</v>
      </c>
      <c r="N233" s="65">
        <f t="shared" si="14"/>
        <v>1900</v>
      </c>
    </row>
    <row r="234" spans="2:14" x14ac:dyDescent="0.25">
      <c r="B234" s="50" t="s">
        <v>838</v>
      </c>
      <c r="C234" s="51"/>
      <c r="D234" s="59"/>
      <c r="E234" s="82"/>
      <c r="F234" s="53"/>
      <c r="G234" s="60"/>
      <c r="H234" s="13"/>
      <c r="I234" s="79"/>
      <c r="J234" s="61"/>
      <c r="K234" s="62">
        <f t="shared" si="15"/>
        <v>651068</v>
      </c>
      <c r="L234" s="63" t="str">
        <f t="shared" si="16"/>
        <v>OK</v>
      </c>
      <c r="M234" s="64" t="str">
        <f t="shared" si="13"/>
        <v>January</v>
      </c>
      <c r="N234" s="65">
        <f t="shared" si="14"/>
        <v>1900</v>
      </c>
    </row>
    <row r="235" spans="2:14" x14ac:dyDescent="0.25">
      <c r="B235" s="50" t="s">
        <v>839</v>
      </c>
      <c r="C235" s="51"/>
      <c r="D235" s="59"/>
      <c r="E235" s="82"/>
      <c r="F235" s="53"/>
      <c r="G235" s="60"/>
      <c r="H235" s="13"/>
      <c r="I235" s="79"/>
      <c r="J235" s="61"/>
      <c r="K235" s="62">
        <f t="shared" si="15"/>
        <v>651068</v>
      </c>
      <c r="L235" s="63" t="str">
        <f t="shared" si="16"/>
        <v>OK</v>
      </c>
      <c r="M235" s="64" t="str">
        <f t="shared" si="13"/>
        <v>January</v>
      </c>
      <c r="N235" s="65">
        <f t="shared" si="14"/>
        <v>1900</v>
      </c>
    </row>
    <row r="236" spans="2:14" x14ac:dyDescent="0.25">
      <c r="B236" s="50" t="s">
        <v>840</v>
      </c>
      <c r="C236" s="51"/>
      <c r="D236" s="59"/>
      <c r="E236" s="82"/>
      <c r="F236" s="53"/>
      <c r="G236" s="60"/>
      <c r="H236" s="13"/>
      <c r="I236" s="79"/>
      <c r="J236" s="61"/>
      <c r="K236" s="62">
        <f t="shared" si="15"/>
        <v>651068</v>
      </c>
      <c r="L236" s="63" t="str">
        <f t="shared" si="16"/>
        <v>OK</v>
      </c>
      <c r="M236" s="64" t="str">
        <f t="shared" si="13"/>
        <v>January</v>
      </c>
      <c r="N236" s="65">
        <f t="shared" si="14"/>
        <v>1900</v>
      </c>
    </row>
    <row r="237" spans="2:14" x14ac:dyDescent="0.25">
      <c r="B237" s="50" t="s">
        <v>841</v>
      </c>
      <c r="C237" s="51"/>
      <c r="D237" s="59"/>
      <c r="E237" s="82"/>
      <c r="F237" s="53"/>
      <c r="G237" s="60"/>
      <c r="H237" s="13"/>
      <c r="I237" s="79"/>
      <c r="J237" s="61"/>
      <c r="K237" s="62">
        <f t="shared" si="15"/>
        <v>651068</v>
      </c>
      <c r="L237" s="63" t="str">
        <f t="shared" si="16"/>
        <v>OK</v>
      </c>
      <c r="M237" s="64" t="str">
        <f t="shared" si="13"/>
        <v>January</v>
      </c>
      <c r="N237" s="65">
        <f t="shared" si="14"/>
        <v>1900</v>
      </c>
    </row>
    <row r="238" spans="2:14" x14ac:dyDescent="0.25">
      <c r="B238" s="50" t="s">
        <v>842</v>
      </c>
      <c r="C238" s="51"/>
      <c r="D238" s="59"/>
      <c r="E238" s="82"/>
      <c r="F238" s="53"/>
      <c r="G238" s="60"/>
      <c r="H238" s="13"/>
      <c r="I238" s="79"/>
      <c r="J238" s="61"/>
      <c r="K238" s="62">
        <f t="shared" si="15"/>
        <v>651068</v>
      </c>
      <c r="L238" s="63" t="str">
        <f t="shared" si="16"/>
        <v>OK</v>
      </c>
      <c r="M238" s="64" t="str">
        <f t="shared" si="13"/>
        <v>January</v>
      </c>
      <c r="N238" s="65">
        <f t="shared" si="14"/>
        <v>1900</v>
      </c>
    </row>
    <row r="239" spans="2:14" x14ac:dyDescent="0.25">
      <c r="B239" s="50" t="s">
        <v>843</v>
      </c>
      <c r="C239" s="51"/>
      <c r="D239" s="59"/>
      <c r="E239" s="82"/>
      <c r="F239" s="53"/>
      <c r="G239" s="60"/>
      <c r="H239" s="13"/>
      <c r="I239" s="79"/>
      <c r="J239" s="61"/>
      <c r="K239" s="62">
        <f t="shared" si="15"/>
        <v>651068</v>
      </c>
      <c r="L239" s="63" t="str">
        <f t="shared" si="16"/>
        <v>OK</v>
      </c>
      <c r="M239" s="64" t="str">
        <f t="shared" si="13"/>
        <v>January</v>
      </c>
      <c r="N239" s="65">
        <f t="shared" si="14"/>
        <v>1900</v>
      </c>
    </row>
    <row r="240" spans="2:14" x14ac:dyDescent="0.25">
      <c r="B240" s="50" t="s">
        <v>844</v>
      </c>
      <c r="C240" s="51"/>
      <c r="D240" s="59"/>
      <c r="E240" s="82"/>
      <c r="F240" s="53"/>
      <c r="G240" s="60"/>
      <c r="H240" s="13"/>
      <c r="I240" s="79"/>
      <c r="J240" s="61"/>
      <c r="K240" s="62">
        <f t="shared" si="15"/>
        <v>651068</v>
      </c>
      <c r="L240" s="63" t="str">
        <f t="shared" si="16"/>
        <v>OK</v>
      </c>
      <c r="M240" s="64" t="str">
        <f t="shared" si="13"/>
        <v>January</v>
      </c>
      <c r="N240" s="65">
        <f t="shared" si="14"/>
        <v>1900</v>
      </c>
    </row>
    <row r="241" spans="2:14" x14ac:dyDescent="0.25">
      <c r="B241" s="50" t="s">
        <v>845</v>
      </c>
      <c r="C241" s="51"/>
      <c r="D241" s="59"/>
      <c r="E241" s="82"/>
      <c r="F241" s="53"/>
      <c r="G241" s="60"/>
      <c r="H241" s="13"/>
      <c r="I241" s="79"/>
      <c r="J241" s="61"/>
      <c r="K241" s="62">
        <f t="shared" si="15"/>
        <v>651068</v>
      </c>
      <c r="L241" s="63" t="str">
        <f t="shared" si="16"/>
        <v>OK</v>
      </c>
      <c r="M241" s="64" t="str">
        <f t="shared" si="13"/>
        <v>January</v>
      </c>
      <c r="N241" s="65">
        <f t="shared" si="14"/>
        <v>1900</v>
      </c>
    </row>
    <row r="242" spans="2:14" x14ac:dyDescent="0.25">
      <c r="B242" s="50" t="s">
        <v>846</v>
      </c>
      <c r="C242" s="51"/>
      <c r="D242" s="59"/>
      <c r="E242" s="82"/>
      <c r="F242" s="53"/>
      <c r="G242" s="60"/>
      <c r="H242" s="13"/>
      <c r="I242" s="79"/>
      <c r="J242" s="61"/>
      <c r="K242" s="62">
        <f t="shared" si="15"/>
        <v>651068</v>
      </c>
      <c r="L242" s="63" t="str">
        <f t="shared" si="16"/>
        <v>OK</v>
      </c>
      <c r="M242" s="64" t="str">
        <f t="shared" si="13"/>
        <v>January</v>
      </c>
      <c r="N242" s="65">
        <f t="shared" si="14"/>
        <v>1900</v>
      </c>
    </row>
    <row r="243" spans="2:14" x14ac:dyDescent="0.25">
      <c r="B243" s="50" t="s">
        <v>847</v>
      </c>
      <c r="C243" s="51"/>
      <c r="D243" s="59"/>
      <c r="E243" s="82"/>
      <c r="F243" s="53"/>
      <c r="G243" s="60"/>
      <c r="H243" s="13"/>
      <c r="I243" s="79"/>
      <c r="J243" s="61"/>
      <c r="K243" s="62">
        <f t="shared" si="15"/>
        <v>651068</v>
      </c>
      <c r="L243" s="63" t="str">
        <f t="shared" si="16"/>
        <v>OK</v>
      </c>
      <c r="M243" s="64" t="str">
        <f t="shared" si="13"/>
        <v>January</v>
      </c>
      <c r="N243" s="65">
        <f t="shared" si="14"/>
        <v>1900</v>
      </c>
    </row>
    <row r="244" spans="2:14" x14ac:dyDescent="0.25">
      <c r="B244" s="50" t="s">
        <v>848</v>
      </c>
      <c r="C244" s="51"/>
      <c r="D244" s="59"/>
      <c r="E244" s="82"/>
      <c r="F244" s="53"/>
      <c r="G244" s="60"/>
      <c r="H244" s="13"/>
      <c r="I244" s="79"/>
      <c r="J244" s="61"/>
      <c r="K244" s="62">
        <f t="shared" si="15"/>
        <v>651068</v>
      </c>
      <c r="L244" s="63" t="str">
        <f t="shared" si="16"/>
        <v>OK</v>
      </c>
      <c r="M244" s="64" t="str">
        <f t="shared" si="13"/>
        <v>January</v>
      </c>
      <c r="N244" s="65">
        <f t="shared" si="14"/>
        <v>1900</v>
      </c>
    </row>
    <row r="245" spans="2:14" x14ac:dyDescent="0.25">
      <c r="B245" s="50" t="s">
        <v>849</v>
      </c>
      <c r="C245" s="51"/>
      <c r="D245" s="59"/>
      <c r="E245" s="82"/>
      <c r="F245" s="53"/>
      <c r="G245" s="60"/>
      <c r="H245" s="13"/>
      <c r="I245" s="79"/>
      <c r="J245" s="61"/>
      <c r="K245" s="62">
        <f t="shared" si="15"/>
        <v>651068</v>
      </c>
      <c r="L245" s="63" t="str">
        <f t="shared" si="16"/>
        <v>OK</v>
      </c>
      <c r="M245" s="64" t="str">
        <f t="shared" si="13"/>
        <v>January</v>
      </c>
      <c r="N245" s="65">
        <f t="shared" si="14"/>
        <v>1900</v>
      </c>
    </row>
    <row r="246" spans="2:14" x14ac:dyDescent="0.25">
      <c r="B246" s="50" t="s">
        <v>850</v>
      </c>
      <c r="C246" s="51"/>
      <c r="D246" s="59"/>
      <c r="E246" s="82"/>
      <c r="F246" s="53"/>
      <c r="G246" s="60"/>
      <c r="H246" s="13"/>
      <c r="I246" s="79"/>
      <c r="J246" s="61"/>
      <c r="K246" s="62">
        <f t="shared" si="15"/>
        <v>651068</v>
      </c>
      <c r="L246" s="63" t="str">
        <f t="shared" si="16"/>
        <v>OK</v>
      </c>
      <c r="M246" s="64" t="str">
        <f t="shared" si="13"/>
        <v>January</v>
      </c>
      <c r="N246" s="65">
        <f t="shared" si="14"/>
        <v>1900</v>
      </c>
    </row>
    <row r="247" spans="2:14" x14ac:dyDescent="0.25">
      <c r="B247" s="50" t="s">
        <v>851</v>
      </c>
      <c r="C247" s="51"/>
      <c r="D247" s="59"/>
      <c r="E247" s="82"/>
      <c r="F247" s="53"/>
      <c r="G247" s="60"/>
      <c r="H247" s="13"/>
      <c r="I247" s="79"/>
      <c r="J247" s="61"/>
      <c r="K247" s="62">
        <f t="shared" si="15"/>
        <v>651068</v>
      </c>
      <c r="L247" s="63" t="str">
        <f t="shared" si="16"/>
        <v>OK</v>
      </c>
      <c r="M247" s="64" t="str">
        <f t="shared" si="13"/>
        <v>January</v>
      </c>
      <c r="N247" s="65">
        <f t="shared" si="14"/>
        <v>1900</v>
      </c>
    </row>
    <row r="248" spans="2:14" x14ac:dyDescent="0.25">
      <c r="B248" s="50" t="s">
        <v>852</v>
      </c>
      <c r="C248" s="51"/>
      <c r="D248" s="59"/>
      <c r="E248" s="82"/>
      <c r="F248" s="53"/>
      <c r="G248" s="60"/>
      <c r="H248" s="13"/>
      <c r="I248" s="79"/>
      <c r="J248" s="61"/>
      <c r="K248" s="62">
        <f t="shared" si="15"/>
        <v>651068</v>
      </c>
      <c r="L248" s="63" t="str">
        <f t="shared" si="16"/>
        <v>OK</v>
      </c>
      <c r="M248" s="64" t="str">
        <f t="shared" si="13"/>
        <v>January</v>
      </c>
      <c r="N248" s="65">
        <f t="shared" si="14"/>
        <v>1900</v>
      </c>
    </row>
    <row r="249" spans="2:14" x14ac:dyDescent="0.25">
      <c r="B249" s="50" t="s">
        <v>853</v>
      </c>
      <c r="C249" s="51"/>
      <c r="D249" s="59"/>
      <c r="E249" s="82"/>
      <c r="F249" s="53"/>
      <c r="G249" s="60"/>
      <c r="H249" s="13"/>
      <c r="I249" s="79"/>
      <c r="J249" s="61"/>
      <c r="K249" s="62">
        <f t="shared" si="15"/>
        <v>651068</v>
      </c>
      <c r="L249" s="63" t="str">
        <f t="shared" si="16"/>
        <v>OK</v>
      </c>
      <c r="M249" s="64" t="str">
        <f t="shared" si="13"/>
        <v>January</v>
      </c>
      <c r="N249" s="65">
        <f t="shared" si="14"/>
        <v>1900</v>
      </c>
    </row>
    <row r="250" spans="2:14" x14ac:dyDescent="0.25">
      <c r="B250" s="50" t="s">
        <v>854</v>
      </c>
      <c r="C250" s="51"/>
      <c r="D250" s="59"/>
      <c r="E250" s="82"/>
      <c r="F250" s="53"/>
      <c r="G250" s="60"/>
      <c r="H250" s="13"/>
      <c r="I250" s="79"/>
      <c r="J250" s="61"/>
      <c r="K250" s="62">
        <f t="shared" si="15"/>
        <v>651068</v>
      </c>
      <c r="L250" s="63" t="str">
        <f t="shared" si="16"/>
        <v>OK</v>
      </c>
      <c r="M250" s="64" t="str">
        <f t="shared" si="13"/>
        <v>January</v>
      </c>
      <c r="N250" s="65">
        <f t="shared" si="14"/>
        <v>1900</v>
      </c>
    </row>
    <row r="251" spans="2:14" x14ac:dyDescent="0.25">
      <c r="B251" s="50" t="s">
        <v>855</v>
      </c>
      <c r="C251" s="51"/>
      <c r="D251" s="59"/>
      <c r="E251" s="82"/>
      <c r="F251" s="53"/>
      <c r="G251" s="60"/>
      <c r="H251" s="13"/>
      <c r="I251" s="79"/>
      <c r="J251" s="61"/>
      <c r="K251" s="62">
        <f t="shared" si="15"/>
        <v>651068</v>
      </c>
      <c r="L251" s="63" t="str">
        <f t="shared" si="16"/>
        <v>OK</v>
      </c>
      <c r="M251" s="64" t="str">
        <f t="shared" si="13"/>
        <v>January</v>
      </c>
      <c r="N251" s="65">
        <f t="shared" si="14"/>
        <v>1900</v>
      </c>
    </row>
    <row r="252" spans="2:14" x14ac:dyDescent="0.25">
      <c r="B252" s="50" t="s">
        <v>856</v>
      </c>
      <c r="C252" s="51"/>
      <c r="D252" s="59"/>
      <c r="E252" s="82"/>
      <c r="F252" s="53"/>
      <c r="G252" s="60"/>
      <c r="H252" s="13"/>
      <c r="I252" s="79"/>
      <c r="J252" s="61"/>
      <c r="K252" s="62">
        <f t="shared" si="15"/>
        <v>651068</v>
      </c>
      <c r="L252" s="63" t="str">
        <f t="shared" si="16"/>
        <v>OK</v>
      </c>
      <c r="M252" s="64" t="str">
        <f t="shared" si="13"/>
        <v>January</v>
      </c>
      <c r="N252" s="65">
        <f t="shared" si="14"/>
        <v>1900</v>
      </c>
    </row>
    <row r="253" spans="2:14" x14ac:dyDescent="0.25">
      <c r="B253" s="50" t="s">
        <v>857</v>
      </c>
      <c r="C253" s="51"/>
      <c r="D253" s="59"/>
      <c r="E253" s="82"/>
      <c r="F253" s="53"/>
      <c r="G253" s="60"/>
      <c r="H253" s="13"/>
      <c r="I253" s="79"/>
      <c r="J253" s="61"/>
      <c r="K253" s="62">
        <f t="shared" si="15"/>
        <v>651068</v>
      </c>
      <c r="L253" s="63" t="str">
        <f t="shared" si="16"/>
        <v>OK</v>
      </c>
      <c r="M253" s="64" t="str">
        <f t="shared" si="13"/>
        <v>January</v>
      </c>
      <c r="N253" s="65">
        <f t="shared" si="14"/>
        <v>1900</v>
      </c>
    </row>
    <row r="254" spans="2:14" x14ac:dyDescent="0.25">
      <c r="B254" s="50" t="s">
        <v>858</v>
      </c>
      <c r="C254" s="51"/>
      <c r="D254" s="59"/>
      <c r="E254" s="82"/>
      <c r="F254" s="53"/>
      <c r="G254" s="60"/>
      <c r="H254" s="13"/>
      <c r="I254" s="79"/>
      <c r="J254" s="61"/>
      <c r="K254" s="62">
        <f t="shared" si="15"/>
        <v>651068</v>
      </c>
      <c r="L254" s="63" t="str">
        <f t="shared" si="16"/>
        <v>OK</v>
      </c>
      <c r="M254" s="64" t="str">
        <f t="shared" si="13"/>
        <v>January</v>
      </c>
      <c r="N254" s="65">
        <f t="shared" si="14"/>
        <v>1900</v>
      </c>
    </row>
    <row r="255" spans="2:14" x14ac:dyDescent="0.25">
      <c r="B255" s="50" t="s">
        <v>859</v>
      </c>
      <c r="C255" s="51"/>
      <c r="D255" s="59"/>
      <c r="E255" s="82"/>
      <c r="F255" s="53"/>
      <c r="G255" s="60"/>
      <c r="H255" s="13"/>
      <c r="I255" s="79"/>
      <c r="J255" s="61"/>
      <c r="K255" s="62">
        <f t="shared" si="15"/>
        <v>651068</v>
      </c>
      <c r="L255" s="63" t="str">
        <f t="shared" si="16"/>
        <v>OK</v>
      </c>
      <c r="M255" s="64" t="str">
        <f t="shared" si="13"/>
        <v>January</v>
      </c>
      <c r="N255" s="65">
        <f t="shared" si="14"/>
        <v>1900</v>
      </c>
    </row>
    <row r="256" spans="2:14" x14ac:dyDescent="0.25">
      <c r="B256" s="50" t="s">
        <v>860</v>
      </c>
      <c r="C256" s="51"/>
      <c r="D256" s="59"/>
      <c r="E256" s="82"/>
      <c r="F256" s="53"/>
      <c r="G256" s="60"/>
      <c r="H256" s="13"/>
      <c r="I256" s="79"/>
      <c r="J256" s="61"/>
      <c r="K256" s="62">
        <f t="shared" si="15"/>
        <v>651068</v>
      </c>
      <c r="L256" s="63" t="str">
        <f t="shared" si="16"/>
        <v>OK</v>
      </c>
      <c r="M256" s="64" t="str">
        <f t="shared" si="13"/>
        <v>January</v>
      </c>
      <c r="N256" s="65">
        <f t="shared" si="14"/>
        <v>1900</v>
      </c>
    </row>
    <row r="257" spans="2:14" x14ac:dyDescent="0.25">
      <c r="B257" s="50" t="s">
        <v>861</v>
      </c>
      <c r="C257" s="51"/>
      <c r="D257" s="59"/>
      <c r="E257" s="82"/>
      <c r="F257" s="53"/>
      <c r="G257" s="60"/>
      <c r="H257" s="13"/>
      <c r="I257" s="79"/>
      <c r="J257" s="61"/>
      <c r="K257" s="62">
        <f t="shared" si="15"/>
        <v>651068</v>
      </c>
      <c r="L257" s="63" t="str">
        <f t="shared" si="16"/>
        <v>OK</v>
      </c>
      <c r="M257" s="64" t="str">
        <f t="shared" si="13"/>
        <v>January</v>
      </c>
      <c r="N257" s="65">
        <f t="shared" si="14"/>
        <v>1900</v>
      </c>
    </row>
    <row r="258" spans="2:14" x14ac:dyDescent="0.25">
      <c r="B258" s="50" t="s">
        <v>862</v>
      </c>
      <c r="C258" s="51"/>
      <c r="D258" s="59"/>
      <c r="E258" s="82"/>
      <c r="F258" s="53"/>
      <c r="G258" s="60"/>
      <c r="H258" s="13"/>
      <c r="I258" s="79"/>
      <c r="J258" s="61"/>
      <c r="K258" s="62">
        <f t="shared" si="15"/>
        <v>651068</v>
      </c>
      <c r="L258" s="63" t="str">
        <f t="shared" si="16"/>
        <v>OK</v>
      </c>
      <c r="M258" s="64" t="str">
        <f t="shared" si="13"/>
        <v>January</v>
      </c>
      <c r="N258" s="65">
        <f t="shared" si="14"/>
        <v>1900</v>
      </c>
    </row>
    <row r="259" spans="2:14" x14ac:dyDescent="0.25">
      <c r="B259" s="50" t="s">
        <v>863</v>
      </c>
      <c r="C259" s="51"/>
      <c r="D259" s="59"/>
      <c r="E259" s="82"/>
      <c r="F259" s="53"/>
      <c r="G259" s="60"/>
      <c r="H259" s="13"/>
      <c r="I259" s="79"/>
      <c r="J259" s="61"/>
      <c r="K259" s="62">
        <f t="shared" si="15"/>
        <v>651068</v>
      </c>
      <c r="L259" s="63" t="str">
        <f t="shared" si="16"/>
        <v>OK</v>
      </c>
      <c r="M259" s="64" t="str">
        <f t="shared" si="13"/>
        <v>January</v>
      </c>
      <c r="N259" s="65">
        <f t="shared" si="14"/>
        <v>1900</v>
      </c>
    </row>
    <row r="260" spans="2:14" x14ac:dyDescent="0.25">
      <c r="B260" s="50" t="s">
        <v>864</v>
      </c>
      <c r="C260" s="51"/>
      <c r="D260" s="59"/>
      <c r="E260" s="82"/>
      <c r="F260" s="53"/>
      <c r="G260" s="60"/>
      <c r="H260" s="13"/>
      <c r="I260" s="79"/>
      <c r="J260" s="61"/>
      <c r="K260" s="62">
        <f t="shared" si="15"/>
        <v>651068</v>
      </c>
      <c r="L260" s="63" t="str">
        <f t="shared" si="16"/>
        <v>OK</v>
      </c>
      <c r="M260" s="64" t="str">
        <f t="shared" si="13"/>
        <v>January</v>
      </c>
      <c r="N260" s="65">
        <f t="shared" si="14"/>
        <v>1900</v>
      </c>
    </row>
    <row r="261" spans="2:14" x14ac:dyDescent="0.25">
      <c r="B261" s="50" t="s">
        <v>865</v>
      </c>
      <c r="C261" s="51"/>
      <c r="D261" s="59"/>
      <c r="E261" s="82"/>
      <c r="F261" s="53"/>
      <c r="G261" s="60"/>
      <c r="H261" s="13"/>
      <c r="I261" s="79"/>
      <c r="J261" s="61"/>
      <c r="K261" s="62">
        <f t="shared" si="15"/>
        <v>651068</v>
      </c>
      <c r="L261" s="63" t="str">
        <f t="shared" si="16"/>
        <v>OK</v>
      </c>
      <c r="M261" s="64" t="str">
        <f t="shared" si="13"/>
        <v>January</v>
      </c>
      <c r="N261" s="65">
        <f t="shared" si="14"/>
        <v>1900</v>
      </c>
    </row>
    <row r="262" spans="2:14" x14ac:dyDescent="0.25">
      <c r="B262" s="50" t="s">
        <v>866</v>
      </c>
      <c r="C262" s="51"/>
      <c r="D262" s="59"/>
      <c r="E262" s="82"/>
      <c r="F262" s="53"/>
      <c r="G262" s="60"/>
      <c r="H262" s="13"/>
      <c r="I262" s="79"/>
      <c r="J262" s="61"/>
      <c r="K262" s="62">
        <f t="shared" si="15"/>
        <v>651068</v>
      </c>
      <c r="L262" s="63" t="str">
        <f t="shared" si="16"/>
        <v>OK</v>
      </c>
      <c r="M262" s="64" t="str">
        <f t="shared" si="13"/>
        <v>January</v>
      </c>
      <c r="N262" s="65">
        <f t="shared" si="14"/>
        <v>1900</v>
      </c>
    </row>
    <row r="263" spans="2:14" x14ac:dyDescent="0.25">
      <c r="B263" s="50" t="s">
        <v>867</v>
      </c>
      <c r="C263" s="51"/>
      <c r="D263" s="59"/>
      <c r="E263" s="82"/>
      <c r="F263" s="53"/>
      <c r="G263" s="60"/>
      <c r="H263" s="13"/>
      <c r="I263" s="79"/>
      <c r="J263" s="61"/>
      <c r="K263" s="62">
        <f t="shared" si="15"/>
        <v>651068</v>
      </c>
      <c r="L263" s="63" t="str">
        <f t="shared" si="16"/>
        <v>OK</v>
      </c>
      <c r="M263" s="64" t="str">
        <f t="shared" si="13"/>
        <v>January</v>
      </c>
      <c r="N263" s="65">
        <f t="shared" si="14"/>
        <v>1900</v>
      </c>
    </row>
    <row r="264" spans="2:14" x14ac:dyDescent="0.25">
      <c r="B264" s="50" t="s">
        <v>868</v>
      </c>
      <c r="C264" s="51"/>
      <c r="D264" s="59"/>
      <c r="E264" s="82"/>
      <c r="F264" s="53"/>
      <c r="G264" s="60"/>
      <c r="H264" s="13"/>
      <c r="I264" s="79"/>
      <c r="J264" s="61"/>
      <c r="K264" s="62">
        <f t="shared" si="15"/>
        <v>651068</v>
      </c>
      <c r="L264" s="63" t="str">
        <f t="shared" si="16"/>
        <v>OK</v>
      </c>
      <c r="M264" s="64" t="str">
        <f t="shared" si="13"/>
        <v>January</v>
      </c>
      <c r="N264" s="65">
        <f t="shared" si="14"/>
        <v>1900</v>
      </c>
    </row>
    <row r="265" spans="2:14" x14ac:dyDescent="0.25">
      <c r="B265" s="50" t="s">
        <v>869</v>
      </c>
      <c r="C265" s="51"/>
      <c r="D265" s="59"/>
      <c r="E265" s="82"/>
      <c r="F265" s="53"/>
      <c r="G265" s="60"/>
      <c r="H265" s="13"/>
      <c r="I265" s="79"/>
      <c r="J265" s="61"/>
      <c r="K265" s="62">
        <f t="shared" si="15"/>
        <v>651068</v>
      </c>
      <c r="L265" s="63" t="str">
        <f t="shared" si="16"/>
        <v>OK</v>
      </c>
      <c r="M265" s="64" t="str">
        <f t="shared" si="13"/>
        <v>January</v>
      </c>
      <c r="N265" s="65">
        <f t="shared" si="14"/>
        <v>1900</v>
      </c>
    </row>
    <row r="266" spans="2:14" x14ac:dyDescent="0.25">
      <c r="B266" s="50" t="s">
        <v>870</v>
      </c>
      <c r="C266" s="51"/>
      <c r="D266" s="59"/>
      <c r="E266" s="82"/>
      <c r="F266" s="53"/>
      <c r="G266" s="60"/>
      <c r="H266" s="13"/>
      <c r="I266" s="79"/>
      <c r="J266" s="61"/>
      <c r="K266" s="62">
        <f t="shared" si="15"/>
        <v>651068</v>
      </c>
      <c r="L266" s="63" t="str">
        <f t="shared" si="16"/>
        <v>OK</v>
      </c>
      <c r="M266" s="64" t="str">
        <f t="shared" si="13"/>
        <v>January</v>
      </c>
      <c r="N266" s="65">
        <f t="shared" si="14"/>
        <v>1900</v>
      </c>
    </row>
    <row r="267" spans="2:14" x14ac:dyDescent="0.25">
      <c r="B267" s="50" t="s">
        <v>871</v>
      </c>
      <c r="C267" s="51"/>
      <c r="D267" s="59"/>
      <c r="E267" s="82"/>
      <c r="F267" s="53"/>
      <c r="G267" s="60"/>
      <c r="H267" s="13"/>
      <c r="I267" s="79"/>
      <c r="J267" s="61"/>
      <c r="K267" s="62">
        <f t="shared" si="15"/>
        <v>651068</v>
      </c>
      <c r="L267" s="63" t="str">
        <f t="shared" si="16"/>
        <v>OK</v>
      </c>
      <c r="M267" s="64" t="str">
        <f t="shared" ref="M267:M330" si="17">TEXT(C267,"mmmm")</f>
        <v>January</v>
      </c>
      <c r="N267" s="65">
        <f t="shared" ref="N267:N330" si="18">YEAR(C267)</f>
        <v>1900</v>
      </c>
    </row>
    <row r="268" spans="2:14" x14ac:dyDescent="0.25">
      <c r="B268" s="50" t="s">
        <v>872</v>
      </c>
      <c r="C268" s="51"/>
      <c r="D268" s="59"/>
      <c r="E268" s="82"/>
      <c r="F268" s="53"/>
      <c r="G268" s="60"/>
      <c r="H268" s="13"/>
      <c r="I268" s="79"/>
      <c r="J268" s="61"/>
      <c r="K268" s="62">
        <f t="shared" ref="K268:K331" si="19">($K267+$F268)-$G268</f>
        <v>651068</v>
      </c>
      <c r="L268" s="63" t="str">
        <f t="shared" ref="L268:L331" si="20">IF(AND(F268&lt;&gt;"",G268&lt;&gt;""),"ERROR","OK")</f>
        <v>OK</v>
      </c>
      <c r="M268" s="64" t="str">
        <f t="shared" si="17"/>
        <v>January</v>
      </c>
      <c r="N268" s="65">
        <f t="shared" si="18"/>
        <v>1900</v>
      </c>
    </row>
    <row r="269" spans="2:14" x14ac:dyDescent="0.25">
      <c r="B269" s="50" t="s">
        <v>873</v>
      </c>
      <c r="C269" s="51"/>
      <c r="D269" s="59"/>
      <c r="E269" s="82"/>
      <c r="F269" s="53"/>
      <c r="G269" s="60"/>
      <c r="H269" s="13"/>
      <c r="I269" s="79"/>
      <c r="J269" s="61"/>
      <c r="K269" s="62">
        <f t="shared" si="19"/>
        <v>651068</v>
      </c>
      <c r="L269" s="63" t="str">
        <f t="shared" si="20"/>
        <v>OK</v>
      </c>
      <c r="M269" s="64" t="str">
        <f t="shared" si="17"/>
        <v>January</v>
      </c>
      <c r="N269" s="65">
        <f t="shared" si="18"/>
        <v>1900</v>
      </c>
    </row>
    <row r="270" spans="2:14" x14ac:dyDescent="0.25">
      <c r="B270" s="50" t="s">
        <v>874</v>
      </c>
      <c r="C270" s="51"/>
      <c r="D270" s="59"/>
      <c r="E270" s="82"/>
      <c r="F270" s="53"/>
      <c r="G270" s="60"/>
      <c r="H270" s="13"/>
      <c r="I270" s="79"/>
      <c r="J270" s="61"/>
      <c r="K270" s="62">
        <f t="shared" si="19"/>
        <v>651068</v>
      </c>
      <c r="L270" s="63" t="str">
        <f t="shared" si="20"/>
        <v>OK</v>
      </c>
      <c r="M270" s="64" t="str">
        <f t="shared" si="17"/>
        <v>January</v>
      </c>
      <c r="N270" s="65">
        <f t="shared" si="18"/>
        <v>1900</v>
      </c>
    </row>
    <row r="271" spans="2:14" x14ac:dyDescent="0.25">
      <c r="B271" s="50" t="s">
        <v>875</v>
      </c>
      <c r="C271" s="51"/>
      <c r="D271" s="59"/>
      <c r="E271" s="82"/>
      <c r="F271" s="53"/>
      <c r="G271" s="60"/>
      <c r="H271" s="13"/>
      <c r="I271" s="79"/>
      <c r="J271" s="61"/>
      <c r="K271" s="62">
        <f t="shared" si="19"/>
        <v>651068</v>
      </c>
      <c r="L271" s="63" t="str">
        <f t="shared" si="20"/>
        <v>OK</v>
      </c>
      <c r="M271" s="64" t="str">
        <f t="shared" si="17"/>
        <v>January</v>
      </c>
      <c r="N271" s="65">
        <f t="shared" si="18"/>
        <v>1900</v>
      </c>
    </row>
    <row r="272" spans="2:14" x14ac:dyDescent="0.25">
      <c r="B272" s="50" t="s">
        <v>876</v>
      </c>
      <c r="C272" s="51"/>
      <c r="D272" s="59"/>
      <c r="E272" s="82"/>
      <c r="F272" s="53"/>
      <c r="G272" s="60"/>
      <c r="H272" s="13"/>
      <c r="I272" s="79"/>
      <c r="J272" s="61"/>
      <c r="K272" s="62">
        <f t="shared" si="19"/>
        <v>651068</v>
      </c>
      <c r="L272" s="63" t="str">
        <f t="shared" si="20"/>
        <v>OK</v>
      </c>
      <c r="M272" s="64" t="str">
        <f t="shared" si="17"/>
        <v>January</v>
      </c>
      <c r="N272" s="65">
        <f t="shared" si="18"/>
        <v>1900</v>
      </c>
    </row>
    <row r="273" spans="2:14" x14ac:dyDescent="0.25">
      <c r="B273" s="50" t="s">
        <v>877</v>
      </c>
      <c r="C273" s="51"/>
      <c r="D273" s="59"/>
      <c r="E273" s="82"/>
      <c r="F273" s="53"/>
      <c r="G273" s="60"/>
      <c r="H273" s="13"/>
      <c r="I273" s="79"/>
      <c r="J273" s="61"/>
      <c r="K273" s="62">
        <f t="shared" si="19"/>
        <v>651068</v>
      </c>
      <c r="L273" s="63" t="str">
        <f t="shared" si="20"/>
        <v>OK</v>
      </c>
      <c r="M273" s="64" t="str">
        <f t="shared" si="17"/>
        <v>January</v>
      </c>
      <c r="N273" s="65">
        <f t="shared" si="18"/>
        <v>1900</v>
      </c>
    </row>
    <row r="274" spans="2:14" x14ac:dyDescent="0.25">
      <c r="B274" s="50" t="s">
        <v>878</v>
      </c>
      <c r="C274" s="51"/>
      <c r="D274" s="59"/>
      <c r="E274" s="82"/>
      <c r="F274" s="53"/>
      <c r="G274" s="60"/>
      <c r="H274" s="13"/>
      <c r="I274" s="79"/>
      <c r="J274" s="61"/>
      <c r="K274" s="62">
        <f t="shared" si="19"/>
        <v>651068</v>
      </c>
      <c r="L274" s="63" t="str">
        <f t="shared" si="20"/>
        <v>OK</v>
      </c>
      <c r="M274" s="64" t="str">
        <f t="shared" si="17"/>
        <v>January</v>
      </c>
      <c r="N274" s="65">
        <f t="shared" si="18"/>
        <v>1900</v>
      </c>
    </row>
    <row r="275" spans="2:14" x14ac:dyDescent="0.25">
      <c r="B275" s="50" t="s">
        <v>879</v>
      </c>
      <c r="C275" s="51"/>
      <c r="D275" s="59"/>
      <c r="E275" s="82"/>
      <c r="F275" s="53"/>
      <c r="G275" s="60"/>
      <c r="H275" s="13"/>
      <c r="I275" s="79"/>
      <c r="J275" s="61"/>
      <c r="K275" s="62">
        <f t="shared" si="19"/>
        <v>651068</v>
      </c>
      <c r="L275" s="63" t="str">
        <f t="shared" si="20"/>
        <v>OK</v>
      </c>
      <c r="M275" s="64" t="str">
        <f t="shared" si="17"/>
        <v>January</v>
      </c>
      <c r="N275" s="65">
        <f t="shared" si="18"/>
        <v>1900</v>
      </c>
    </row>
    <row r="276" spans="2:14" x14ac:dyDescent="0.25">
      <c r="B276" s="50" t="s">
        <v>880</v>
      </c>
      <c r="C276" s="51"/>
      <c r="D276" s="59"/>
      <c r="E276" s="82"/>
      <c r="F276" s="53"/>
      <c r="G276" s="60"/>
      <c r="H276" s="13"/>
      <c r="I276" s="79"/>
      <c r="J276" s="61"/>
      <c r="K276" s="62">
        <f t="shared" si="19"/>
        <v>651068</v>
      </c>
      <c r="L276" s="63" t="str">
        <f t="shared" si="20"/>
        <v>OK</v>
      </c>
      <c r="M276" s="64" t="str">
        <f t="shared" si="17"/>
        <v>January</v>
      </c>
      <c r="N276" s="65">
        <f t="shared" si="18"/>
        <v>1900</v>
      </c>
    </row>
    <row r="277" spans="2:14" x14ac:dyDescent="0.25">
      <c r="B277" s="50" t="s">
        <v>881</v>
      </c>
      <c r="C277" s="51"/>
      <c r="D277" s="59"/>
      <c r="E277" s="82"/>
      <c r="F277" s="53"/>
      <c r="G277" s="60"/>
      <c r="H277" s="13"/>
      <c r="I277" s="79"/>
      <c r="J277" s="61"/>
      <c r="K277" s="62">
        <f t="shared" si="19"/>
        <v>651068</v>
      </c>
      <c r="L277" s="63" t="str">
        <f t="shared" si="20"/>
        <v>OK</v>
      </c>
      <c r="M277" s="64" t="str">
        <f t="shared" si="17"/>
        <v>January</v>
      </c>
      <c r="N277" s="65">
        <f t="shared" si="18"/>
        <v>1900</v>
      </c>
    </row>
    <row r="278" spans="2:14" x14ac:dyDescent="0.25">
      <c r="B278" s="50" t="s">
        <v>882</v>
      </c>
      <c r="C278" s="51"/>
      <c r="D278" s="59"/>
      <c r="E278" s="82"/>
      <c r="F278" s="53"/>
      <c r="G278" s="60"/>
      <c r="H278" s="13"/>
      <c r="I278" s="79"/>
      <c r="J278" s="61"/>
      <c r="K278" s="62">
        <f t="shared" si="19"/>
        <v>651068</v>
      </c>
      <c r="L278" s="63" t="str">
        <f t="shared" si="20"/>
        <v>OK</v>
      </c>
      <c r="M278" s="64" t="str">
        <f t="shared" si="17"/>
        <v>January</v>
      </c>
      <c r="N278" s="65">
        <f t="shared" si="18"/>
        <v>1900</v>
      </c>
    </row>
    <row r="279" spans="2:14" x14ac:dyDescent="0.25">
      <c r="B279" s="50" t="s">
        <v>883</v>
      </c>
      <c r="C279" s="51"/>
      <c r="D279" s="59"/>
      <c r="E279" s="82"/>
      <c r="F279" s="53"/>
      <c r="G279" s="60"/>
      <c r="H279" s="13"/>
      <c r="I279" s="79"/>
      <c r="J279" s="61"/>
      <c r="K279" s="62">
        <f t="shared" si="19"/>
        <v>651068</v>
      </c>
      <c r="L279" s="63" t="str">
        <f t="shared" si="20"/>
        <v>OK</v>
      </c>
      <c r="M279" s="64" t="str">
        <f t="shared" si="17"/>
        <v>January</v>
      </c>
      <c r="N279" s="65">
        <f t="shared" si="18"/>
        <v>1900</v>
      </c>
    </row>
    <row r="280" spans="2:14" x14ac:dyDescent="0.25">
      <c r="B280" s="50" t="s">
        <v>884</v>
      </c>
      <c r="C280" s="51"/>
      <c r="D280" s="59"/>
      <c r="E280" s="82"/>
      <c r="F280" s="53"/>
      <c r="G280" s="60"/>
      <c r="H280" s="13"/>
      <c r="I280" s="79"/>
      <c r="J280" s="61"/>
      <c r="K280" s="62">
        <f t="shared" si="19"/>
        <v>651068</v>
      </c>
      <c r="L280" s="63" t="str">
        <f t="shared" si="20"/>
        <v>OK</v>
      </c>
      <c r="M280" s="64" t="str">
        <f t="shared" si="17"/>
        <v>January</v>
      </c>
      <c r="N280" s="65">
        <f t="shared" si="18"/>
        <v>1900</v>
      </c>
    </row>
    <row r="281" spans="2:14" x14ac:dyDescent="0.25">
      <c r="B281" s="50" t="s">
        <v>885</v>
      </c>
      <c r="C281" s="51"/>
      <c r="D281" s="59"/>
      <c r="E281" s="82"/>
      <c r="F281" s="53"/>
      <c r="G281" s="60"/>
      <c r="H281" s="13"/>
      <c r="I281" s="79"/>
      <c r="J281" s="61"/>
      <c r="K281" s="62">
        <f t="shared" si="19"/>
        <v>651068</v>
      </c>
      <c r="L281" s="63" t="str">
        <f t="shared" si="20"/>
        <v>OK</v>
      </c>
      <c r="M281" s="64" t="str">
        <f t="shared" si="17"/>
        <v>January</v>
      </c>
      <c r="N281" s="65">
        <f t="shared" si="18"/>
        <v>1900</v>
      </c>
    </row>
    <row r="282" spans="2:14" x14ac:dyDescent="0.25">
      <c r="B282" s="50" t="s">
        <v>886</v>
      </c>
      <c r="C282" s="51"/>
      <c r="D282" s="59"/>
      <c r="E282" s="82"/>
      <c r="F282" s="53"/>
      <c r="G282" s="60"/>
      <c r="H282" s="13"/>
      <c r="I282" s="79"/>
      <c r="J282" s="61"/>
      <c r="K282" s="62">
        <f t="shared" si="19"/>
        <v>651068</v>
      </c>
      <c r="L282" s="63" t="str">
        <f t="shared" si="20"/>
        <v>OK</v>
      </c>
      <c r="M282" s="64" t="str">
        <f t="shared" si="17"/>
        <v>January</v>
      </c>
      <c r="N282" s="65">
        <f t="shared" si="18"/>
        <v>1900</v>
      </c>
    </row>
    <row r="283" spans="2:14" x14ac:dyDescent="0.25">
      <c r="B283" s="50" t="s">
        <v>887</v>
      </c>
      <c r="C283" s="51"/>
      <c r="D283" s="59"/>
      <c r="E283" s="82"/>
      <c r="F283" s="53"/>
      <c r="G283" s="60"/>
      <c r="H283" s="13"/>
      <c r="I283" s="79"/>
      <c r="J283" s="61"/>
      <c r="K283" s="62">
        <f t="shared" si="19"/>
        <v>651068</v>
      </c>
      <c r="L283" s="63" t="str">
        <f t="shared" si="20"/>
        <v>OK</v>
      </c>
      <c r="M283" s="64" t="str">
        <f t="shared" si="17"/>
        <v>January</v>
      </c>
      <c r="N283" s="65">
        <f t="shared" si="18"/>
        <v>1900</v>
      </c>
    </row>
    <row r="284" spans="2:14" x14ac:dyDescent="0.25">
      <c r="B284" s="50" t="s">
        <v>888</v>
      </c>
      <c r="C284" s="51"/>
      <c r="D284" s="59"/>
      <c r="E284" s="82"/>
      <c r="F284" s="53"/>
      <c r="G284" s="60"/>
      <c r="H284" s="13"/>
      <c r="I284" s="79"/>
      <c r="J284" s="61"/>
      <c r="K284" s="62">
        <f t="shared" si="19"/>
        <v>651068</v>
      </c>
      <c r="L284" s="63" t="str">
        <f t="shared" si="20"/>
        <v>OK</v>
      </c>
      <c r="M284" s="64" t="str">
        <f t="shared" si="17"/>
        <v>January</v>
      </c>
      <c r="N284" s="65">
        <f t="shared" si="18"/>
        <v>1900</v>
      </c>
    </row>
    <row r="285" spans="2:14" x14ac:dyDescent="0.25">
      <c r="B285" s="50" t="s">
        <v>889</v>
      </c>
      <c r="C285" s="51"/>
      <c r="D285" s="59"/>
      <c r="E285" s="82"/>
      <c r="F285" s="53"/>
      <c r="G285" s="60"/>
      <c r="H285" s="13"/>
      <c r="I285" s="79"/>
      <c r="J285" s="61"/>
      <c r="K285" s="62">
        <f t="shared" si="19"/>
        <v>651068</v>
      </c>
      <c r="L285" s="63" t="str">
        <f t="shared" si="20"/>
        <v>OK</v>
      </c>
      <c r="M285" s="64" t="str">
        <f t="shared" si="17"/>
        <v>January</v>
      </c>
      <c r="N285" s="65">
        <f t="shared" si="18"/>
        <v>1900</v>
      </c>
    </row>
    <row r="286" spans="2:14" x14ac:dyDescent="0.25">
      <c r="B286" s="50" t="s">
        <v>890</v>
      </c>
      <c r="C286" s="51"/>
      <c r="D286" s="59"/>
      <c r="E286" s="82"/>
      <c r="F286" s="53"/>
      <c r="G286" s="60"/>
      <c r="H286" s="13"/>
      <c r="I286" s="79"/>
      <c r="J286" s="61"/>
      <c r="K286" s="62">
        <f t="shared" si="19"/>
        <v>651068</v>
      </c>
      <c r="L286" s="63" t="str">
        <f t="shared" si="20"/>
        <v>OK</v>
      </c>
      <c r="M286" s="64" t="str">
        <f t="shared" si="17"/>
        <v>January</v>
      </c>
      <c r="N286" s="65">
        <f t="shared" si="18"/>
        <v>1900</v>
      </c>
    </row>
    <row r="287" spans="2:14" x14ac:dyDescent="0.25">
      <c r="B287" s="50" t="s">
        <v>891</v>
      </c>
      <c r="C287" s="51"/>
      <c r="D287" s="59"/>
      <c r="E287" s="82"/>
      <c r="F287" s="53"/>
      <c r="G287" s="60"/>
      <c r="H287" s="13"/>
      <c r="I287" s="79"/>
      <c r="J287" s="61"/>
      <c r="K287" s="62">
        <f t="shared" si="19"/>
        <v>651068</v>
      </c>
      <c r="L287" s="63" t="str">
        <f t="shared" si="20"/>
        <v>OK</v>
      </c>
      <c r="M287" s="64" t="str">
        <f t="shared" si="17"/>
        <v>January</v>
      </c>
      <c r="N287" s="65">
        <f t="shared" si="18"/>
        <v>1900</v>
      </c>
    </row>
    <row r="288" spans="2:14" x14ac:dyDescent="0.25">
      <c r="B288" s="50" t="s">
        <v>892</v>
      </c>
      <c r="C288" s="51"/>
      <c r="D288" s="59"/>
      <c r="E288" s="82"/>
      <c r="F288" s="53"/>
      <c r="G288" s="60"/>
      <c r="H288" s="13"/>
      <c r="I288" s="79"/>
      <c r="J288" s="61"/>
      <c r="K288" s="62">
        <f t="shared" si="19"/>
        <v>651068</v>
      </c>
      <c r="L288" s="63" t="str">
        <f t="shared" si="20"/>
        <v>OK</v>
      </c>
      <c r="M288" s="64" t="str">
        <f t="shared" si="17"/>
        <v>January</v>
      </c>
      <c r="N288" s="65">
        <f t="shared" si="18"/>
        <v>1900</v>
      </c>
    </row>
    <row r="289" spans="2:14" x14ac:dyDescent="0.25">
      <c r="B289" s="50" t="s">
        <v>893</v>
      </c>
      <c r="C289" s="51"/>
      <c r="D289" s="59"/>
      <c r="E289" s="82"/>
      <c r="F289" s="53"/>
      <c r="G289" s="60"/>
      <c r="H289" s="13"/>
      <c r="I289" s="79"/>
      <c r="J289" s="61"/>
      <c r="K289" s="62">
        <f t="shared" si="19"/>
        <v>651068</v>
      </c>
      <c r="L289" s="63" t="str">
        <f t="shared" si="20"/>
        <v>OK</v>
      </c>
      <c r="M289" s="64" t="str">
        <f t="shared" si="17"/>
        <v>January</v>
      </c>
      <c r="N289" s="65">
        <f t="shared" si="18"/>
        <v>1900</v>
      </c>
    </row>
    <row r="290" spans="2:14" x14ac:dyDescent="0.25">
      <c r="B290" s="50" t="s">
        <v>894</v>
      </c>
      <c r="C290" s="51"/>
      <c r="D290" s="59"/>
      <c r="E290" s="82"/>
      <c r="F290" s="53"/>
      <c r="G290" s="60"/>
      <c r="H290" s="13"/>
      <c r="I290" s="79"/>
      <c r="J290" s="61"/>
      <c r="K290" s="62">
        <f t="shared" si="19"/>
        <v>651068</v>
      </c>
      <c r="L290" s="63" t="str">
        <f t="shared" si="20"/>
        <v>OK</v>
      </c>
      <c r="M290" s="64" t="str">
        <f t="shared" si="17"/>
        <v>January</v>
      </c>
      <c r="N290" s="65">
        <f t="shared" si="18"/>
        <v>1900</v>
      </c>
    </row>
    <row r="291" spans="2:14" x14ac:dyDescent="0.25">
      <c r="B291" s="50" t="s">
        <v>895</v>
      </c>
      <c r="C291" s="51"/>
      <c r="D291" s="59"/>
      <c r="E291" s="82"/>
      <c r="F291" s="53"/>
      <c r="G291" s="60"/>
      <c r="H291" s="13"/>
      <c r="I291" s="79"/>
      <c r="J291" s="61"/>
      <c r="K291" s="62">
        <f t="shared" si="19"/>
        <v>651068</v>
      </c>
      <c r="L291" s="63" t="str">
        <f t="shared" si="20"/>
        <v>OK</v>
      </c>
      <c r="M291" s="64" t="str">
        <f t="shared" si="17"/>
        <v>January</v>
      </c>
      <c r="N291" s="65">
        <f t="shared" si="18"/>
        <v>1900</v>
      </c>
    </row>
    <row r="292" spans="2:14" x14ac:dyDescent="0.25">
      <c r="B292" s="50" t="s">
        <v>896</v>
      </c>
      <c r="C292" s="51"/>
      <c r="D292" s="59"/>
      <c r="E292" s="82"/>
      <c r="F292" s="53"/>
      <c r="G292" s="60"/>
      <c r="H292" s="13"/>
      <c r="I292" s="79"/>
      <c r="J292" s="61"/>
      <c r="K292" s="62">
        <f t="shared" si="19"/>
        <v>651068</v>
      </c>
      <c r="L292" s="63" t="str">
        <f t="shared" si="20"/>
        <v>OK</v>
      </c>
      <c r="M292" s="64" t="str">
        <f t="shared" si="17"/>
        <v>January</v>
      </c>
      <c r="N292" s="65">
        <f t="shared" si="18"/>
        <v>1900</v>
      </c>
    </row>
    <row r="293" spans="2:14" x14ac:dyDescent="0.25">
      <c r="B293" s="50" t="s">
        <v>897</v>
      </c>
      <c r="C293" s="51"/>
      <c r="D293" s="59"/>
      <c r="E293" s="82"/>
      <c r="F293" s="53"/>
      <c r="G293" s="60"/>
      <c r="H293" s="13"/>
      <c r="I293" s="79"/>
      <c r="J293" s="61"/>
      <c r="K293" s="62">
        <f t="shared" si="19"/>
        <v>651068</v>
      </c>
      <c r="L293" s="63" t="str">
        <f t="shared" si="20"/>
        <v>OK</v>
      </c>
      <c r="M293" s="64" t="str">
        <f t="shared" si="17"/>
        <v>January</v>
      </c>
      <c r="N293" s="65">
        <f t="shared" si="18"/>
        <v>1900</v>
      </c>
    </row>
    <row r="294" spans="2:14" x14ac:dyDescent="0.25">
      <c r="B294" s="50" t="s">
        <v>898</v>
      </c>
      <c r="C294" s="51"/>
      <c r="D294" s="59"/>
      <c r="E294" s="82"/>
      <c r="F294" s="53"/>
      <c r="G294" s="60"/>
      <c r="H294" s="13"/>
      <c r="I294" s="79"/>
      <c r="J294" s="61"/>
      <c r="K294" s="62">
        <f t="shared" si="19"/>
        <v>651068</v>
      </c>
      <c r="L294" s="63" t="str">
        <f t="shared" si="20"/>
        <v>OK</v>
      </c>
      <c r="M294" s="64" t="str">
        <f t="shared" si="17"/>
        <v>January</v>
      </c>
      <c r="N294" s="65">
        <f t="shared" si="18"/>
        <v>1900</v>
      </c>
    </row>
    <row r="295" spans="2:14" x14ac:dyDescent="0.25">
      <c r="B295" s="50" t="s">
        <v>899</v>
      </c>
      <c r="C295" s="51"/>
      <c r="D295" s="59"/>
      <c r="E295" s="82"/>
      <c r="F295" s="53"/>
      <c r="G295" s="60"/>
      <c r="H295" s="13"/>
      <c r="I295" s="79"/>
      <c r="J295" s="61"/>
      <c r="K295" s="62">
        <f t="shared" si="19"/>
        <v>651068</v>
      </c>
      <c r="L295" s="63" t="str">
        <f t="shared" si="20"/>
        <v>OK</v>
      </c>
      <c r="M295" s="64" t="str">
        <f t="shared" si="17"/>
        <v>January</v>
      </c>
      <c r="N295" s="65">
        <f t="shared" si="18"/>
        <v>1900</v>
      </c>
    </row>
    <row r="296" spans="2:14" x14ac:dyDescent="0.25">
      <c r="B296" s="50" t="s">
        <v>900</v>
      </c>
      <c r="C296" s="51"/>
      <c r="D296" s="59"/>
      <c r="E296" s="82"/>
      <c r="F296" s="53"/>
      <c r="G296" s="60"/>
      <c r="H296" s="13"/>
      <c r="I296" s="79"/>
      <c r="J296" s="61"/>
      <c r="K296" s="62">
        <f t="shared" si="19"/>
        <v>651068</v>
      </c>
      <c r="L296" s="63" t="str">
        <f t="shared" si="20"/>
        <v>OK</v>
      </c>
      <c r="M296" s="64" t="str">
        <f t="shared" si="17"/>
        <v>January</v>
      </c>
      <c r="N296" s="65">
        <f t="shared" si="18"/>
        <v>1900</v>
      </c>
    </row>
    <row r="297" spans="2:14" x14ac:dyDescent="0.25">
      <c r="B297" s="50" t="s">
        <v>901</v>
      </c>
      <c r="C297" s="51"/>
      <c r="D297" s="59"/>
      <c r="E297" s="82"/>
      <c r="F297" s="53"/>
      <c r="G297" s="60"/>
      <c r="H297" s="13"/>
      <c r="I297" s="79"/>
      <c r="J297" s="61"/>
      <c r="K297" s="62">
        <f t="shared" si="19"/>
        <v>651068</v>
      </c>
      <c r="L297" s="63" t="str">
        <f t="shared" si="20"/>
        <v>OK</v>
      </c>
      <c r="M297" s="64" t="str">
        <f t="shared" si="17"/>
        <v>January</v>
      </c>
      <c r="N297" s="65">
        <f t="shared" si="18"/>
        <v>1900</v>
      </c>
    </row>
    <row r="298" spans="2:14" x14ac:dyDescent="0.25">
      <c r="B298" s="50" t="s">
        <v>902</v>
      </c>
      <c r="C298" s="51"/>
      <c r="D298" s="59"/>
      <c r="E298" s="82"/>
      <c r="F298" s="53"/>
      <c r="G298" s="60"/>
      <c r="H298" s="13"/>
      <c r="I298" s="79"/>
      <c r="J298" s="61"/>
      <c r="K298" s="62">
        <f t="shared" si="19"/>
        <v>651068</v>
      </c>
      <c r="L298" s="63" t="str">
        <f t="shared" si="20"/>
        <v>OK</v>
      </c>
      <c r="M298" s="64" t="str">
        <f t="shared" si="17"/>
        <v>January</v>
      </c>
      <c r="N298" s="65">
        <f t="shared" si="18"/>
        <v>1900</v>
      </c>
    </row>
    <row r="299" spans="2:14" x14ac:dyDescent="0.25">
      <c r="B299" s="50" t="s">
        <v>903</v>
      </c>
      <c r="C299" s="51"/>
      <c r="D299" s="59"/>
      <c r="E299" s="82"/>
      <c r="F299" s="53"/>
      <c r="G299" s="60"/>
      <c r="H299" s="13"/>
      <c r="I299" s="79"/>
      <c r="J299" s="61"/>
      <c r="K299" s="62">
        <f t="shared" si="19"/>
        <v>651068</v>
      </c>
      <c r="L299" s="63" t="str">
        <f t="shared" si="20"/>
        <v>OK</v>
      </c>
      <c r="M299" s="64" t="str">
        <f t="shared" si="17"/>
        <v>January</v>
      </c>
      <c r="N299" s="65">
        <f t="shared" si="18"/>
        <v>1900</v>
      </c>
    </row>
    <row r="300" spans="2:14" x14ac:dyDescent="0.25">
      <c r="B300" s="50" t="s">
        <v>904</v>
      </c>
      <c r="C300" s="51"/>
      <c r="D300" s="59"/>
      <c r="E300" s="82"/>
      <c r="F300" s="53"/>
      <c r="G300" s="60"/>
      <c r="H300" s="13"/>
      <c r="I300" s="79"/>
      <c r="J300" s="61"/>
      <c r="K300" s="62">
        <f t="shared" si="19"/>
        <v>651068</v>
      </c>
      <c r="L300" s="63" t="str">
        <f t="shared" si="20"/>
        <v>OK</v>
      </c>
      <c r="M300" s="64" t="str">
        <f t="shared" si="17"/>
        <v>January</v>
      </c>
      <c r="N300" s="65">
        <f t="shared" si="18"/>
        <v>1900</v>
      </c>
    </row>
    <row r="301" spans="2:14" x14ac:dyDescent="0.25">
      <c r="B301" s="50" t="s">
        <v>905</v>
      </c>
      <c r="C301" s="51"/>
      <c r="D301" s="59"/>
      <c r="E301" s="82"/>
      <c r="F301" s="53"/>
      <c r="G301" s="60"/>
      <c r="H301" s="13"/>
      <c r="I301" s="79"/>
      <c r="J301" s="61"/>
      <c r="K301" s="62">
        <f t="shared" si="19"/>
        <v>651068</v>
      </c>
      <c r="L301" s="63" t="str">
        <f t="shared" si="20"/>
        <v>OK</v>
      </c>
      <c r="M301" s="64" t="str">
        <f t="shared" si="17"/>
        <v>January</v>
      </c>
      <c r="N301" s="65">
        <f t="shared" si="18"/>
        <v>1900</v>
      </c>
    </row>
    <row r="302" spans="2:14" x14ac:dyDescent="0.25">
      <c r="B302" s="50" t="s">
        <v>906</v>
      </c>
      <c r="C302" s="51"/>
      <c r="D302" s="59"/>
      <c r="E302" s="82"/>
      <c r="F302" s="53"/>
      <c r="G302" s="60"/>
      <c r="H302" s="13"/>
      <c r="I302" s="79"/>
      <c r="J302" s="61"/>
      <c r="K302" s="62">
        <f t="shared" si="19"/>
        <v>651068</v>
      </c>
      <c r="L302" s="63" t="str">
        <f t="shared" si="20"/>
        <v>OK</v>
      </c>
      <c r="M302" s="64" t="str">
        <f t="shared" si="17"/>
        <v>January</v>
      </c>
      <c r="N302" s="65">
        <f t="shared" si="18"/>
        <v>1900</v>
      </c>
    </row>
    <row r="303" spans="2:14" x14ac:dyDescent="0.25">
      <c r="B303" s="50" t="s">
        <v>907</v>
      </c>
      <c r="C303" s="51"/>
      <c r="D303" s="59"/>
      <c r="E303" s="82"/>
      <c r="F303" s="53"/>
      <c r="G303" s="60"/>
      <c r="H303" s="13"/>
      <c r="I303" s="79"/>
      <c r="J303" s="61"/>
      <c r="K303" s="62">
        <f t="shared" si="19"/>
        <v>651068</v>
      </c>
      <c r="L303" s="63" t="str">
        <f t="shared" si="20"/>
        <v>OK</v>
      </c>
      <c r="M303" s="64" t="str">
        <f t="shared" si="17"/>
        <v>January</v>
      </c>
      <c r="N303" s="65">
        <f t="shared" si="18"/>
        <v>1900</v>
      </c>
    </row>
    <row r="304" spans="2:14" x14ac:dyDescent="0.25">
      <c r="B304" s="50" t="s">
        <v>908</v>
      </c>
      <c r="C304" s="51"/>
      <c r="D304" s="59"/>
      <c r="E304" s="82"/>
      <c r="F304" s="53"/>
      <c r="G304" s="60"/>
      <c r="H304" s="13"/>
      <c r="I304" s="79"/>
      <c r="J304" s="61"/>
      <c r="K304" s="62">
        <f t="shared" si="19"/>
        <v>651068</v>
      </c>
      <c r="L304" s="63" t="str">
        <f t="shared" si="20"/>
        <v>OK</v>
      </c>
      <c r="M304" s="64" t="str">
        <f t="shared" si="17"/>
        <v>January</v>
      </c>
      <c r="N304" s="65">
        <f t="shared" si="18"/>
        <v>1900</v>
      </c>
    </row>
    <row r="305" spans="2:14" x14ac:dyDescent="0.25">
      <c r="B305" s="50" t="s">
        <v>909</v>
      </c>
      <c r="C305" s="51"/>
      <c r="D305" s="59"/>
      <c r="E305" s="82"/>
      <c r="F305" s="53"/>
      <c r="G305" s="60"/>
      <c r="H305" s="13"/>
      <c r="I305" s="79"/>
      <c r="J305" s="61"/>
      <c r="K305" s="62">
        <f t="shared" si="19"/>
        <v>651068</v>
      </c>
      <c r="L305" s="63" t="str">
        <f t="shared" si="20"/>
        <v>OK</v>
      </c>
      <c r="M305" s="64" t="str">
        <f t="shared" si="17"/>
        <v>January</v>
      </c>
      <c r="N305" s="65">
        <f t="shared" si="18"/>
        <v>1900</v>
      </c>
    </row>
    <row r="306" spans="2:14" x14ac:dyDescent="0.25">
      <c r="B306" s="50" t="s">
        <v>910</v>
      </c>
      <c r="C306" s="51"/>
      <c r="D306" s="59"/>
      <c r="E306" s="82"/>
      <c r="F306" s="53"/>
      <c r="G306" s="60"/>
      <c r="H306" s="13"/>
      <c r="I306" s="79"/>
      <c r="J306" s="61"/>
      <c r="K306" s="62">
        <f t="shared" si="19"/>
        <v>651068</v>
      </c>
      <c r="L306" s="63" t="str">
        <f t="shared" si="20"/>
        <v>OK</v>
      </c>
      <c r="M306" s="64" t="str">
        <f t="shared" si="17"/>
        <v>January</v>
      </c>
      <c r="N306" s="65">
        <f t="shared" si="18"/>
        <v>1900</v>
      </c>
    </row>
    <row r="307" spans="2:14" x14ac:dyDescent="0.25">
      <c r="B307" s="50" t="s">
        <v>911</v>
      </c>
      <c r="C307" s="51"/>
      <c r="D307" s="59"/>
      <c r="E307" s="82"/>
      <c r="F307" s="53"/>
      <c r="G307" s="60"/>
      <c r="H307" s="13"/>
      <c r="I307" s="79"/>
      <c r="J307" s="61"/>
      <c r="K307" s="62">
        <f t="shared" si="19"/>
        <v>651068</v>
      </c>
      <c r="L307" s="63" t="str">
        <f t="shared" si="20"/>
        <v>OK</v>
      </c>
      <c r="M307" s="64" t="str">
        <f t="shared" si="17"/>
        <v>January</v>
      </c>
      <c r="N307" s="65">
        <f t="shared" si="18"/>
        <v>1900</v>
      </c>
    </row>
    <row r="308" spans="2:14" x14ac:dyDescent="0.25">
      <c r="B308" s="50" t="s">
        <v>912</v>
      </c>
      <c r="C308" s="51"/>
      <c r="D308" s="59"/>
      <c r="E308" s="82"/>
      <c r="F308" s="53"/>
      <c r="G308" s="60"/>
      <c r="H308" s="13"/>
      <c r="I308" s="79"/>
      <c r="J308" s="61"/>
      <c r="K308" s="62">
        <f t="shared" si="19"/>
        <v>651068</v>
      </c>
      <c r="L308" s="63" t="str">
        <f t="shared" si="20"/>
        <v>OK</v>
      </c>
      <c r="M308" s="64" t="str">
        <f t="shared" si="17"/>
        <v>January</v>
      </c>
      <c r="N308" s="65">
        <f t="shared" si="18"/>
        <v>1900</v>
      </c>
    </row>
    <row r="309" spans="2:14" x14ac:dyDescent="0.25">
      <c r="B309" s="50" t="s">
        <v>913</v>
      </c>
      <c r="C309" s="51"/>
      <c r="D309" s="59"/>
      <c r="E309" s="82"/>
      <c r="F309" s="53"/>
      <c r="G309" s="60"/>
      <c r="H309" s="13"/>
      <c r="I309" s="79"/>
      <c r="J309" s="61"/>
      <c r="K309" s="62">
        <f t="shared" si="19"/>
        <v>651068</v>
      </c>
      <c r="L309" s="63" t="str">
        <f t="shared" si="20"/>
        <v>OK</v>
      </c>
      <c r="M309" s="64" t="str">
        <f t="shared" si="17"/>
        <v>January</v>
      </c>
      <c r="N309" s="65">
        <f t="shared" si="18"/>
        <v>1900</v>
      </c>
    </row>
    <row r="310" spans="2:14" x14ac:dyDescent="0.25">
      <c r="B310" s="50" t="s">
        <v>914</v>
      </c>
      <c r="C310" s="51"/>
      <c r="D310" s="59"/>
      <c r="E310" s="82"/>
      <c r="F310" s="53"/>
      <c r="G310" s="60"/>
      <c r="H310" s="13"/>
      <c r="I310" s="79"/>
      <c r="J310" s="61"/>
      <c r="K310" s="62">
        <f t="shared" si="19"/>
        <v>651068</v>
      </c>
      <c r="L310" s="63" t="str">
        <f t="shared" si="20"/>
        <v>OK</v>
      </c>
      <c r="M310" s="64" t="str">
        <f t="shared" si="17"/>
        <v>January</v>
      </c>
      <c r="N310" s="65">
        <f t="shared" si="18"/>
        <v>1900</v>
      </c>
    </row>
    <row r="311" spans="2:14" x14ac:dyDescent="0.25">
      <c r="B311" s="50" t="s">
        <v>915</v>
      </c>
      <c r="C311" s="51"/>
      <c r="D311" s="59"/>
      <c r="E311" s="82"/>
      <c r="F311" s="53"/>
      <c r="G311" s="60"/>
      <c r="H311" s="13"/>
      <c r="I311" s="79"/>
      <c r="J311" s="61"/>
      <c r="K311" s="62">
        <f t="shared" si="19"/>
        <v>651068</v>
      </c>
      <c r="L311" s="63" t="str">
        <f t="shared" si="20"/>
        <v>OK</v>
      </c>
      <c r="M311" s="64" t="str">
        <f t="shared" si="17"/>
        <v>January</v>
      </c>
      <c r="N311" s="65">
        <f t="shared" si="18"/>
        <v>1900</v>
      </c>
    </row>
    <row r="312" spans="2:14" x14ac:dyDescent="0.25">
      <c r="B312" s="50" t="s">
        <v>916</v>
      </c>
      <c r="C312" s="51"/>
      <c r="D312" s="59"/>
      <c r="E312" s="82"/>
      <c r="F312" s="53"/>
      <c r="G312" s="60"/>
      <c r="H312" s="13"/>
      <c r="I312" s="79"/>
      <c r="J312" s="61"/>
      <c r="K312" s="62">
        <f t="shared" si="19"/>
        <v>651068</v>
      </c>
      <c r="L312" s="63" t="str">
        <f t="shared" si="20"/>
        <v>OK</v>
      </c>
      <c r="M312" s="64" t="str">
        <f t="shared" si="17"/>
        <v>January</v>
      </c>
      <c r="N312" s="65">
        <f t="shared" si="18"/>
        <v>1900</v>
      </c>
    </row>
    <row r="313" spans="2:14" x14ac:dyDescent="0.25">
      <c r="B313" s="50" t="s">
        <v>917</v>
      </c>
      <c r="C313" s="51"/>
      <c r="D313" s="59"/>
      <c r="E313" s="82"/>
      <c r="F313" s="53"/>
      <c r="G313" s="60"/>
      <c r="H313" s="13"/>
      <c r="I313" s="79"/>
      <c r="J313" s="61"/>
      <c r="K313" s="62">
        <f t="shared" si="19"/>
        <v>651068</v>
      </c>
      <c r="L313" s="63" t="str">
        <f t="shared" si="20"/>
        <v>OK</v>
      </c>
      <c r="M313" s="64" t="str">
        <f t="shared" si="17"/>
        <v>January</v>
      </c>
      <c r="N313" s="65">
        <f t="shared" si="18"/>
        <v>1900</v>
      </c>
    </row>
    <row r="314" spans="2:14" x14ac:dyDescent="0.25">
      <c r="B314" s="50" t="s">
        <v>918</v>
      </c>
      <c r="C314" s="51"/>
      <c r="D314" s="59"/>
      <c r="E314" s="82"/>
      <c r="F314" s="53"/>
      <c r="G314" s="60"/>
      <c r="H314" s="13"/>
      <c r="I314" s="79"/>
      <c r="J314" s="61"/>
      <c r="K314" s="62">
        <f t="shared" si="19"/>
        <v>651068</v>
      </c>
      <c r="L314" s="63" t="str">
        <f t="shared" si="20"/>
        <v>OK</v>
      </c>
      <c r="M314" s="64" t="str">
        <f t="shared" si="17"/>
        <v>January</v>
      </c>
      <c r="N314" s="65">
        <f t="shared" si="18"/>
        <v>1900</v>
      </c>
    </row>
    <row r="315" spans="2:14" x14ac:dyDescent="0.25">
      <c r="B315" s="50" t="s">
        <v>919</v>
      </c>
      <c r="C315" s="51"/>
      <c r="D315" s="59"/>
      <c r="E315" s="82"/>
      <c r="F315" s="53"/>
      <c r="G315" s="60"/>
      <c r="H315" s="13"/>
      <c r="I315" s="79"/>
      <c r="J315" s="61"/>
      <c r="K315" s="62">
        <f t="shared" si="19"/>
        <v>651068</v>
      </c>
      <c r="L315" s="63" t="str">
        <f t="shared" si="20"/>
        <v>OK</v>
      </c>
      <c r="M315" s="64" t="str">
        <f t="shared" si="17"/>
        <v>January</v>
      </c>
      <c r="N315" s="65">
        <f t="shared" si="18"/>
        <v>1900</v>
      </c>
    </row>
    <row r="316" spans="2:14" x14ac:dyDescent="0.25">
      <c r="B316" s="50" t="s">
        <v>920</v>
      </c>
      <c r="C316" s="51"/>
      <c r="D316" s="59"/>
      <c r="E316" s="82"/>
      <c r="F316" s="53"/>
      <c r="G316" s="60"/>
      <c r="H316" s="13"/>
      <c r="I316" s="79"/>
      <c r="J316" s="61"/>
      <c r="K316" s="62">
        <f t="shared" si="19"/>
        <v>651068</v>
      </c>
      <c r="L316" s="63" t="str">
        <f t="shared" si="20"/>
        <v>OK</v>
      </c>
      <c r="M316" s="64" t="str">
        <f t="shared" si="17"/>
        <v>January</v>
      </c>
      <c r="N316" s="65">
        <f t="shared" si="18"/>
        <v>1900</v>
      </c>
    </row>
    <row r="317" spans="2:14" x14ac:dyDescent="0.25">
      <c r="B317" s="50" t="s">
        <v>921</v>
      </c>
      <c r="C317" s="51"/>
      <c r="D317" s="59"/>
      <c r="E317" s="82"/>
      <c r="F317" s="53"/>
      <c r="G317" s="60"/>
      <c r="H317" s="13"/>
      <c r="I317" s="79"/>
      <c r="J317" s="61"/>
      <c r="K317" s="62">
        <f t="shared" si="19"/>
        <v>651068</v>
      </c>
      <c r="L317" s="63" t="str">
        <f t="shared" si="20"/>
        <v>OK</v>
      </c>
      <c r="M317" s="64" t="str">
        <f t="shared" si="17"/>
        <v>January</v>
      </c>
      <c r="N317" s="65">
        <f t="shared" si="18"/>
        <v>1900</v>
      </c>
    </row>
    <row r="318" spans="2:14" x14ac:dyDescent="0.25">
      <c r="B318" s="50" t="s">
        <v>922</v>
      </c>
      <c r="C318" s="51"/>
      <c r="D318" s="59"/>
      <c r="E318" s="82"/>
      <c r="F318" s="53"/>
      <c r="G318" s="60"/>
      <c r="H318" s="13"/>
      <c r="I318" s="79"/>
      <c r="J318" s="61"/>
      <c r="K318" s="62">
        <f t="shared" si="19"/>
        <v>651068</v>
      </c>
      <c r="L318" s="63" t="str">
        <f t="shared" si="20"/>
        <v>OK</v>
      </c>
      <c r="M318" s="64" t="str">
        <f t="shared" si="17"/>
        <v>January</v>
      </c>
      <c r="N318" s="65">
        <f t="shared" si="18"/>
        <v>1900</v>
      </c>
    </row>
    <row r="319" spans="2:14" x14ac:dyDescent="0.25">
      <c r="B319" s="50" t="s">
        <v>923</v>
      </c>
      <c r="C319" s="51"/>
      <c r="D319" s="59"/>
      <c r="E319" s="82"/>
      <c r="F319" s="53"/>
      <c r="G319" s="60"/>
      <c r="H319" s="13"/>
      <c r="I319" s="79"/>
      <c r="J319" s="61"/>
      <c r="K319" s="62">
        <f t="shared" si="19"/>
        <v>651068</v>
      </c>
      <c r="L319" s="63" t="str">
        <f t="shared" si="20"/>
        <v>OK</v>
      </c>
      <c r="M319" s="64" t="str">
        <f t="shared" si="17"/>
        <v>January</v>
      </c>
      <c r="N319" s="65">
        <f t="shared" si="18"/>
        <v>1900</v>
      </c>
    </row>
    <row r="320" spans="2:14" x14ac:dyDescent="0.25">
      <c r="B320" s="50" t="s">
        <v>924</v>
      </c>
      <c r="C320" s="51"/>
      <c r="D320" s="59"/>
      <c r="E320" s="82"/>
      <c r="F320" s="53"/>
      <c r="G320" s="60"/>
      <c r="H320" s="13"/>
      <c r="I320" s="79"/>
      <c r="J320" s="61"/>
      <c r="K320" s="62">
        <f t="shared" si="19"/>
        <v>651068</v>
      </c>
      <c r="L320" s="63" t="str">
        <f t="shared" si="20"/>
        <v>OK</v>
      </c>
      <c r="M320" s="64" t="str">
        <f t="shared" si="17"/>
        <v>January</v>
      </c>
      <c r="N320" s="65">
        <f t="shared" si="18"/>
        <v>1900</v>
      </c>
    </row>
    <row r="321" spans="2:14" x14ac:dyDescent="0.25">
      <c r="B321" s="50" t="s">
        <v>925</v>
      </c>
      <c r="C321" s="51"/>
      <c r="D321" s="59"/>
      <c r="E321" s="82"/>
      <c r="F321" s="53"/>
      <c r="G321" s="60"/>
      <c r="H321" s="13"/>
      <c r="I321" s="79"/>
      <c r="J321" s="61"/>
      <c r="K321" s="62">
        <f t="shared" si="19"/>
        <v>651068</v>
      </c>
      <c r="L321" s="63" t="str">
        <f t="shared" si="20"/>
        <v>OK</v>
      </c>
      <c r="M321" s="64" t="str">
        <f t="shared" si="17"/>
        <v>January</v>
      </c>
      <c r="N321" s="65">
        <f t="shared" si="18"/>
        <v>1900</v>
      </c>
    </row>
    <row r="322" spans="2:14" x14ac:dyDescent="0.25">
      <c r="B322" s="50" t="s">
        <v>926</v>
      </c>
      <c r="C322" s="51"/>
      <c r="D322" s="59"/>
      <c r="E322" s="82"/>
      <c r="F322" s="53"/>
      <c r="G322" s="60"/>
      <c r="H322" s="13"/>
      <c r="I322" s="79"/>
      <c r="J322" s="61"/>
      <c r="K322" s="62">
        <f t="shared" si="19"/>
        <v>651068</v>
      </c>
      <c r="L322" s="63" t="str">
        <f t="shared" si="20"/>
        <v>OK</v>
      </c>
      <c r="M322" s="64" t="str">
        <f t="shared" si="17"/>
        <v>January</v>
      </c>
      <c r="N322" s="65">
        <f t="shared" si="18"/>
        <v>1900</v>
      </c>
    </row>
    <row r="323" spans="2:14" x14ac:dyDescent="0.25">
      <c r="B323" s="50" t="s">
        <v>927</v>
      </c>
      <c r="C323" s="51"/>
      <c r="D323" s="59"/>
      <c r="E323" s="82"/>
      <c r="F323" s="53"/>
      <c r="G323" s="60"/>
      <c r="H323" s="13"/>
      <c r="I323" s="79"/>
      <c r="J323" s="61"/>
      <c r="K323" s="62">
        <f t="shared" si="19"/>
        <v>651068</v>
      </c>
      <c r="L323" s="63" t="str">
        <f t="shared" si="20"/>
        <v>OK</v>
      </c>
      <c r="M323" s="64" t="str">
        <f t="shared" si="17"/>
        <v>January</v>
      </c>
      <c r="N323" s="65">
        <f t="shared" si="18"/>
        <v>1900</v>
      </c>
    </row>
    <row r="324" spans="2:14" x14ac:dyDescent="0.25">
      <c r="B324" s="50" t="s">
        <v>928</v>
      </c>
      <c r="C324" s="51"/>
      <c r="D324" s="59"/>
      <c r="E324" s="82"/>
      <c r="F324" s="53"/>
      <c r="G324" s="60"/>
      <c r="H324" s="13"/>
      <c r="I324" s="79"/>
      <c r="J324" s="61"/>
      <c r="K324" s="62">
        <f t="shared" si="19"/>
        <v>651068</v>
      </c>
      <c r="L324" s="63" t="str">
        <f t="shared" si="20"/>
        <v>OK</v>
      </c>
      <c r="M324" s="64" t="str">
        <f t="shared" si="17"/>
        <v>January</v>
      </c>
      <c r="N324" s="65">
        <f t="shared" si="18"/>
        <v>1900</v>
      </c>
    </row>
    <row r="325" spans="2:14" x14ac:dyDescent="0.25">
      <c r="B325" s="50" t="s">
        <v>929</v>
      </c>
      <c r="C325" s="51"/>
      <c r="D325" s="59"/>
      <c r="E325" s="82"/>
      <c r="F325" s="53"/>
      <c r="G325" s="60"/>
      <c r="H325" s="13"/>
      <c r="I325" s="79"/>
      <c r="J325" s="61"/>
      <c r="K325" s="62">
        <f t="shared" si="19"/>
        <v>651068</v>
      </c>
      <c r="L325" s="63" t="str">
        <f t="shared" si="20"/>
        <v>OK</v>
      </c>
      <c r="M325" s="64" t="str">
        <f t="shared" si="17"/>
        <v>January</v>
      </c>
      <c r="N325" s="65">
        <f t="shared" si="18"/>
        <v>1900</v>
      </c>
    </row>
    <row r="326" spans="2:14" x14ac:dyDescent="0.25">
      <c r="B326" s="50" t="s">
        <v>930</v>
      </c>
      <c r="C326" s="51"/>
      <c r="D326" s="59"/>
      <c r="E326" s="82"/>
      <c r="F326" s="53"/>
      <c r="G326" s="60"/>
      <c r="H326" s="13"/>
      <c r="I326" s="79"/>
      <c r="J326" s="61"/>
      <c r="K326" s="62">
        <f t="shared" si="19"/>
        <v>651068</v>
      </c>
      <c r="L326" s="63" t="str">
        <f t="shared" si="20"/>
        <v>OK</v>
      </c>
      <c r="M326" s="64" t="str">
        <f t="shared" si="17"/>
        <v>January</v>
      </c>
      <c r="N326" s="65">
        <f t="shared" si="18"/>
        <v>1900</v>
      </c>
    </row>
    <row r="327" spans="2:14" x14ac:dyDescent="0.25">
      <c r="B327" s="50" t="s">
        <v>931</v>
      </c>
      <c r="C327" s="51"/>
      <c r="D327" s="59"/>
      <c r="E327" s="82"/>
      <c r="F327" s="53"/>
      <c r="G327" s="60"/>
      <c r="H327" s="13"/>
      <c r="I327" s="79"/>
      <c r="J327" s="61"/>
      <c r="K327" s="62">
        <f t="shared" si="19"/>
        <v>651068</v>
      </c>
      <c r="L327" s="63" t="str">
        <f t="shared" si="20"/>
        <v>OK</v>
      </c>
      <c r="M327" s="64" t="str">
        <f t="shared" si="17"/>
        <v>January</v>
      </c>
      <c r="N327" s="65">
        <f t="shared" si="18"/>
        <v>1900</v>
      </c>
    </row>
    <row r="328" spans="2:14" x14ac:dyDescent="0.25">
      <c r="B328" s="50" t="s">
        <v>932</v>
      </c>
      <c r="C328" s="51"/>
      <c r="D328" s="59"/>
      <c r="E328" s="82"/>
      <c r="F328" s="53"/>
      <c r="G328" s="60"/>
      <c r="H328" s="13"/>
      <c r="I328" s="79"/>
      <c r="J328" s="61"/>
      <c r="K328" s="62">
        <f t="shared" si="19"/>
        <v>651068</v>
      </c>
      <c r="L328" s="63" t="str">
        <f t="shared" si="20"/>
        <v>OK</v>
      </c>
      <c r="M328" s="64" t="str">
        <f t="shared" si="17"/>
        <v>January</v>
      </c>
      <c r="N328" s="65">
        <f t="shared" si="18"/>
        <v>1900</v>
      </c>
    </row>
    <row r="329" spans="2:14" x14ac:dyDescent="0.25">
      <c r="B329" s="50" t="s">
        <v>933</v>
      </c>
      <c r="C329" s="51"/>
      <c r="D329" s="59"/>
      <c r="E329" s="82"/>
      <c r="F329" s="53"/>
      <c r="G329" s="60"/>
      <c r="H329" s="13"/>
      <c r="I329" s="79"/>
      <c r="J329" s="61"/>
      <c r="K329" s="62">
        <f t="shared" si="19"/>
        <v>651068</v>
      </c>
      <c r="L329" s="63" t="str">
        <f t="shared" si="20"/>
        <v>OK</v>
      </c>
      <c r="M329" s="64" t="str">
        <f t="shared" si="17"/>
        <v>January</v>
      </c>
      <c r="N329" s="65">
        <f t="shared" si="18"/>
        <v>1900</v>
      </c>
    </row>
    <row r="330" spans="2:14" x14ac:dyDescent="0.25">
      <c r="B330" s="50" t="s">
        <v>934</v>
      </c>
      <c r="C330" s="51"/>
      <c r="D330" s="59"/>
      <c r="E330" s="82"/>
      <c r="F330" s="53"/>
      <c r="G330" s="60"/>
      <c r="H330" s="13"/>
      <c r="I330" s="79"/>
      <c r="J330" s="61"/>
      <c r="K330" s="62">
        <f t="shared" si="19"/>
        <v>651068</v>
      </c>
      <c r="L330" s="63" t="str">
        <f t="shared" si="20"/>
        <v>OK</v>
      </c>
      <c r="M330" s="64" t="str">
        <f t="shared" si="17"/>
        <v>January</v>
      </c>
      <c r="N330" s="65">
        <f t="shared" si="18"/>
        <v>1900</v>
      </c>
    </row>
    <row r="331" spans="2:14" x14ac:dyDescent="0.25">
      <c r="B331" s="50" t="s">
        <v>935</v>
      </c>
      <c r="C331" s="51"/>
      <c r="D331" s="59"/>
      <c r="E331" s="82"/>
      <c r="F331" s="53"/>
      <c r="G331" s="60"/>
      <c r="H331" s="13"/>
      <c r="I331" s="79"/>
      <c r="J331" s="61"/>
      <c r="K331" s="62">
        <f t="shared" si="19"/>
        <v>651068</v>
      </c>
      <c r="L331" s="63" t="str">
        <f t="shared" si="20"/>
        <v>OK</v>
      </c>
      <c r="M331" s="64" t="str">
        <f t="shared" ref="M331:M394" si="21">TEXT(C331,"mmmm")</f>
        <v>January</v>
      </c>
      <c r="N331" s="65">
        <f t="shared" ref="N331:N394" si="22">YEAR(C331)</f>
        <v>1900</v>
      </c>
    </row>
    <row r="332" spans="2:14" x14ac:dyDescent="0.25">
      <c r="B332" s="50" t="s">
        <v>936</v>
      </c>
      <c r="C332" s="51"/>
      <c r="D332" s="59"/>
      <c r="E332" s="82"/>
      <c r="F332" s="53"/>
      <c r="G332" s="60"/>
      <c r="H332" s="13"/>
      <c r="I332" s="79"/>
      <c r="J332" s="61"/>
      <c r="K332" s="62">
        <f t="shared" ref="K332:K395" si="23">($K331+$F332)-$G332</f>
        <v>651068</v>
      </c>
      <c r="L332" s="63" t="str">
        <f t="shared" ref="L332:L395" si="24">IF(AND(F332&lt;&gt;"",G332&lt;&gt;""),"ERROR","OK")</f>
        <v>OK</v>
      </c>
      <c r="M332" s="64" t="str">
        <f t="shared" si="21"/>
        <v>January</v>
      </c>
      <c r="N332" s="65">
        <f t="shared" si="22"/>
        <v>1900</v>
      </c>
    </row>
    <row r="333" spans="2:14" x14ac:dyDescent="0.25">
      <c r="B333" s="50" t="s">
        <v>937</v>
      </c>
      <c r="C333" s="51"/>
      <c r="D333" s="59"/>
      <c r="E333" s="82"/>
      <c r="F333" s="53"/>
      <c r="G333" s="60"/>
      <c r="H333" s="13"/>
      <c r="I333" s="79"/>
      <c r="J333" s="61"/>
      <c r="K333" s="62">
        <f t="shared" si="23"/>
        <v>651068</v>
      </c>
      <c r="L333" s="63" t="str">
        <f t="shared" si="24"/>
        <v>OK</v>
      </c>
      <c r="M333" s="64" t="str">
        <f t="shared" si="21"/>
        <v>January</v>
      </c>
      <c r="N333" s="65">
        <f t="shared" si="22"/>
        <v>1900</v>
      </c>
    </row>
    <row r="334" spans="2:14" x14ac:dyDescent="0.25">
      <c r="B334" s="50" t="s">
        <v>938</v>
      </c>
      <c r="C334" s="51"/>
      <c r="D334" s="59"/>
      <c r="E334" s="82"/>
      <c r="F334" s="53"/>
      <c r="G334" s="60"/>
      <c r="H334" s="13"/>
      <c r="I334" s="79"/>
      <c r="J334" s="61"/>
      <c r="K334" s="62">
        <f t="shared" si="23"/>
        <v>651068</v>
      </c>
      <c r="L334" s="63" t="str">
        <f t="shared" si="24"/>
        <v>OK</v>
      </c>
      <c r="M334" s="64" t="str">
        <f t="shared" si="21"/>
        <v>January</v>
      </c>
      <c r="N334" s="65">
        <f t="shared" si="22"/>
        <v>1900</v>
      </c>
    </row>
    <row r="335" spans="2:14" x14ac:dyDescent="0.25">
      <c r="B335" s="50" t="s">
        <v>939</v>
      </c>
      <c r="C335" s="51"/>
      <c r="D335" s="59"/>
      <c r="E335" s="82"/>
      <c r="F335" s="53"/>
      <c r="G335" s="60"/>
      <c r="H335" s="13"/>
      <c r="I335" s="79"/>
      <c r="J335" s="61"/>
      <c r="K335" s="62">
        <f t="shared" si="23"/>
        <v>651068</v>
      </c>
      <c r="L335" s="63" t="str">
        <f t="shared" si="24"/>
        <v>OK</v>
      </c>
      <c r="M335" s="64" t="str">
        <f t="shared" si="21"/>
        <v>January</v>
      </c>
      <c r="N335" s="65">
        <f t="shared" si="22"/>
        <v>1900</v>
      </c>
    </row>
    <row r="336" spans="2:14" x14ac:dyDescent="0.25">
      <c r="B336" s="50" t="s">
        <v>940</v>
      </c>
      <c r="C336" s="51"/>
      <c r="D336" s="59"/>
      <c r="E336" s="82"/>
      <c r="F336" s="53"/>
      <c r="G336" s="60"/>
      <c r="H336" s="13"/>
      <c r="I336" s="79"/>
      <c r="J336" s="61"/>
      <c r="K336" s="62">
        <f t="shared" si="23"/>
        <v>651068</v>
      </c>
      <c r="L336" s="63" t="str">
        <f t="shared" si="24"/>
        <v>OK</v>
      </c>
      <c r="M336" s="64" t="str">
        <f t="shared" si="21"/>
        <v>January</v>
      </c>
      <c r="N336" s="65">
        <f t="shared" si="22"/>
        <v>1900</v>
      </c>
    </row>
    <row r="337" spans="2:14" x14ac:dyDescent="0.25">
      <c r="B337" s="50" t="s">
        <v>941</v>
      </c>
      <c r="C337" s="51"/>
      <c r="D337" s="59"/>
      <c r="E337" s="82"/>
      <c r="F337" s="53"/>
      <c r="G337" s="60"/>
      <c r="H337" s="13"/>
      <c r="I337" s="79"/>
      <c r="J337" s="61"/>
      <c r="K337" s="62">
        <f t="shared" si="23"/>
        <v>651068</v>
      </c>
      <c r="L337" s="63" t="str">
        <f t="shared" si="24"/>
        <v>OK</v>
      </c>
      <c r="M337" s="64" t="str">
        <f t="shared" si="21"/>
        <v>January</v>
      </c>
      <c r="N337" s="65">
        <f t="shared" si="22"/>
        <v>1900</v>
      </c>
    </row>
    <row r="338" spans="2:14" x14ac:dyDescent="0.25">
      <c r="B338" s="50" t="s">
        <v>942</v>
      </c>
      <c r="C338" s="51"/>
      <c r="D338" s="59"/>
      <c r="E338" s="82"/>
      <c r="F338" s="53"/>
      <c r="G338" s="60"/>
      <c r="H338" s="13"/>
      <c r="I338" s="79"/>
      <c r="J338" s="61"/>
      <c r="K338" s="62">
        <f t="shared" si="23"/>
        <v>651068</v>
      </c>
      <c r="L338" s="63" t="str">
        <f t="shared" si="24"/>
        <v>OK</v>
      </c>
      <c r="M338" s="64" t="str">
        <f t="shared" si="21"/>
        <v>January</v>
      </c>
      <c r="N338" s="65">
        <f t="shared" si="22"/>
        <v>1900</v>
      </c>
    </row>
    <row r="339" spans="2:14" x14ac:dyDescent="0.25">
      <c r="B339" s="50" t="s">
        <v>943</v>
      </c>
      <c r="C339" s="51"/>
      <c r="D339" s="59"/>
      <c r="E339" s="82"/>
      <c r="F339" s="53"/>
      <c r="G339" s="60"/>
      <c r="H339" s="13"/>
      <c r="I339" s="79"/>
      <c r="J339" s="61"/>
      <c r="K339" s="62">
        <f t="shared" si="23"/>
        <v>651068</v>
      </c>
      <c r="L339" s="63" t="str">
        <f t="shared" si="24"/>
        <v>OK</v>
      </c>
      <c r="M339" s="64" t="str">
        <f t="shared" si="21"/>
        <v>January</v>
      </c>
      <c r="N339" s="65">
        <f t="shared" si="22"/>
        <v>1900</v>
      </c>
    </row>
    <row r="340" spans="2:14" x14ac:dyDescent="0.25">
      <c r="B340" s="50" t="s">
        <v>944</v>
      </c>
      <c r="C340" s="51"/>
      <c r="D340" s="59"/>
      <c r="E340" s="82"/>
      <c r="F340" s="53"/>
      <c r="G340" s="60"/>
      <c r="H340" s="13"/>
      <c r="I340" s="79"/>
      <c r="J340" s="61"/>
      <c r="K340" s="62">
        <f t="shared" si="23"/>
        <v>651068</v>
      </c>
      <c r="L340" s="63" t="str">
        <f t="shared" si="24"/>
        <v>OK</v>
      </c>
      <c r="M340" s="64" t="str">
        <f t="shared" si="21"/>
        <v>January</v>
      </c>
      <c r="N340" s="65">
        <f t="shared" si="22"/>
        <v>1900</v>
      </c>
    </row>
    <row r="341" spans="2:14" x14ac:dyDescent="0.25">
      <c r="B341" s="50" t="s">
        <v>945</v>
      </c>
      <c r="C341" s="51"/>
      <c r="D341" s="59"/>
      <c r="E341" s="82"/>
      <c r="F341" s="53"/>
      <c r="G341" s="60"/>
      <c r="H341" s="13"/>
      <c r="I341" s="79"/>
      <c r="J341" s="61"/>
      <c r="K341" s="62">
        <f t="shared" si="23"/>
        <v>651068</v>
      </c>
      <c r="L341" s="63" t="str">
        <f t="shared" si="24"/>
        <v>OK</v>
      </c>
      <c r="M341" s="64" t="str">
        <f t="shared" si="21"/>
        <v>January</v>
      </c>
      <c r="N341" s="65">
        <f t="shared" si="22"/>
        <v>1900</v>
      </c>
    </row>
    <row r="342" spans="2:14" x14ac:dyDescent="0.25">
      <c r="B342" s="50" t="s">
        <v>946</v>
      </c>
      <c r="C342" s="51"/>
      <c r="D342" s="59"/>
      <c r="E342" s="82"/>
      <c r="F342" s="53"/>
      <c r="G342" s="60"/>
      <c r="H342" s="13"/>
      <c r="I342" s="79"/>
      <c r="J342" s="61"/>
      <c r="K342" s="62">
        <f t="shared" si="23"/>
        <v>651068</v>
      </c>
      <c r="L342" s="63" t="str">
        <f t="shared" si="24"/>
        <v>OK</v>
      </c>
      <c r="M342" s="64" t="str">
        <f t="shared" si="21"/>
        <v>January</v>
      </c>
      <c r="N342" s="65">
        <f t="shared" si="22"/>
        <v>1900</v>
      </c>
    </row>
    <row r="343" spans="2:14" x14ac:dyDescent="0.25">
      <c r="B343" s="50" t="s">
        <v>947</v>
      </c>
      <c r="C343" s="51"/>
      <c r="D343" s="59"/>
      <c r="E343" s="82"/>
      <c r="F343" s="53"/>
      <c r="G343" s="60"/>
      <c r="H343" s="13"/>
      <c r="I343" s="79"/>
      <c r="J343" s="61"/>
      <c r="K343" s="62">
        <f t="shared" si="23"/>
        <v>651068</v>
      </c>
      <c r="L343" s="63" t="str">
        <f t="shared" si="24"/>
        <v>OK</v>
      </c>
      <c r="M343" s="64" t="str">
        <f t="shared" si="21"/>
        <v>January</v>
      </c>
      <c r="N343" s="65">
        <f t="shared" si="22"/>
        <v>1900</v>
      </c>
    </row>
    <row r="344" spans="2:14" x14ac:dyDescent="0.25">
      <c r="B344" s="50" t="s">
        <v>948</v>
      </c>
      <c r="C344" s="51"/>
      <c r="D344" s="59"/>
      <c r="E344" s="82"/>
      <c r="F344" s="53"/>
      <c r="G344" s="60"/>
      <c r="H344" s="13"/>
      <c r="I344" s="79"/>
      <c r="J344" s="61"/>
      <c r="K344" s="62">
        <f t="shared" si="23"/>
        <v>651068</v>
      </c>
      <c r="L344" s="63" t="str">
        <f t="shared" si="24"/>
        <v>OK</v>
      </c>
      <c r="M344" s="64" t="str">
        <f t="shared" si="21"/>
        <v>January</v>
      </c>
      <c r="N344" s="65">
        <f t="shared" si="22"/>
        <v>1900</v>
      </c>
    </row>
    <row r="345" spans="2:14" x14ac:dyDescent="0.25">
      <c r="B345" s="50" t="s">
        <v>949</v>
      </c>
      <c r="C345" s="51"/>
      <c r="D345" s="59"/>
      <c r="E345" s="82"/>
      <c r="F345" s="53"/>
      <c r="G345" s="60"/>
      <c r="H345" s="13"/>
      <c r="I345" s="79"/>
      <c r="J345" s="61"/>
      <c r="K345" s="62">
        <f t="shared" si="23"/>
        <v>651068</v>
      </c>
      <c r="L345" s="63" t="str">
        <f t="shared" si="24"/>
        <v>OK</v>
      </c>
      <c r="M345" s="64" t="str">
        <f t="shared" si="21"/>
        <v>January</v>
      </c>
      <c r="N345" s="65">
        <f t="shared" si="22"/>
        <v>1900</v>
      </c>
    </row>
    <row r="346" spans="2:14" x14ac:dyDescent="0.25">
      <c r="B346" s="50" t="s">
        <v>950</v>
      </c>
      <c r="C346" s="51"/>
      <c r="D346" s="59"/>
      <c r="E346" s="82"/>
      <c r="F346" s="53"/>
      <c r="G346" s="60"/>
      <c r="H346" s="13"/>
      <c r="I346" s="79"/>
      <c r="J346" s="61"/>
      <c r="K346" s="62">
        <f t="shared" si="23"/>
        <v>651068</v>
      </c>
      <c r="L346" s="63" t="str">
        <f t="shared" si="24"/>
        <v>OK</v>
      </c>
      <c r="M346" s="64" t="str">
        <f t="shared" si="21"/>
        <v>January</v>
      </c>
      <c r="N346" s="65">
        <f t="shared" si="22"/>
        <v>1900</v>
      </c>
    </row>
    <row r="347" spans="2:14" x14ac:dyDescent="0.25">
      <c r="B347" s="50" t="s">
        <v>951</v>
      </c>
      <c r="C347" s="51"/>
      <c r="D347" s="59"/>
      <c r="E347" s="82"/>
      <c r="F347" s="53"/>
      <c r="G347" s="60"/>
      <c r="H347" s="13"/>
      <c r="I347" s="79"/>
      <c r="J347" s="61"/>
      <c r="K347" s="62">
        <f t="shared" si="23"/>
        <v>651068</v>
      </c>
      <c r="L347" s="63" t="str">
        <f t="shared" si="24"/>
        <v>OK</v>
      </c>
      <c r="M347" s="64" t="str">
        <f t="shared" si="21"/>
        <v>January</v>
      </c>
      <c r="N347" s="65">
        <f t="shared" si="22"/>
        <v>1900</v>
      </c>
    </row>
    <row r="348" spans="2:14" x14ac:dyDescent="0.25">
      <c r="B348" s="50" t="s">
        <v>952</v>
      </c>
      <c r="C348" s="51"/>
      <c r="D348" s="59"/>
      <c r="E348" s="82"/>
      <c r="F348" s="53"/>
      <c r="G348" s="60"/>
      <c r="H348" s="13"/>
      <c r="I348" s="79"/>
      <c r="J348" s="61"/>
      <c r="K348" s="62">
        <f t="shared" si="23"/>
        <v>651068</v>
      </c>
      <c r="L348" s="63" t="str">
        <f t="shared" si="24"/>
        <v>OK</v>
      </c>
      <c r="M348" s="64" t="str">
        <f t="shared" si="21"/>
        <v>January</v>
      </c>
      <c r="N348" s="65">
        <f t="shared" si="22"/>
        <v>1900</v>
      </c>
    </row>
    <row r="349" spans="2:14" x14ac:dyDescent="0.25">
      <c r="B349" s="50" t="s">
        <v>953</v>
      </c>
      <c r="C349" s="51"/>
      <c r="D349" s="59"/>
      <c r="E349" s="82"/>
      <c r="F349" s="53"/>
      <c r="G349" s="60"/>
      <c r="H349" s="13"/>
      <c r="I349" s="79"/>
      <c r="J349" s="61"/>
      <c r="K349" s="62">
        <f t="shared" si="23"/>
        <v>651068</v>
      </c>
      <c r="L349" s="63" t="str">
        <f t="shared" si="24"/>
        <v>OK</v>
      </c>
      <c r="M349" s="64" t="str">
        <f t="shared" si="21"/>
        <v>January</v>
      </c>
      <c r="N349" s="65">
        <f t="shared" si="22"/>
        <v>1900</v>
      </c>
    </row>
    <row r="350" spans="2:14" x14ac:dyDescent="0.25">
      <c r="B350" s="50" t="s">
        <v>954</v>
      </c>
      <c r="C350" s="51"/>
      <c r="D350" s="59"/>
      <c r="E350" s="82"/>
      <c r="F350" s="53"/>
      <c r="G350" s="60"/>
      <c r="H350" s="13"/>
      <c r="I350" s="79"/>
      <c r="J350" s="61"/>
      <c r="K350" s="62">
        <f t="shared" si="23"/>
        <v>651068</v>
      </c>
      <c r="L350" s="63" t="str">
        <f t="shared" si="24"/>
        <v>OK</v>
      </c>
      <c r="M350" s="64" t="str">
        <f t="shared" si="21"/>
        <v>January</v>
      </c>
      <c r="N350" s="65">
        <f t="shared" si="22"/>
        <v>1900</v>
      </c>
    </row>
    <row r="351" spans="2:14" x14ac:dyDescent="0.25">
      <c r="B351" s="50" t="s">
        <v>955</v>
      </c>
      <c r="C351" s="51"/>
      <c r="D351" s="59"/>
      <c r="E351" s="82"/>
      <c r="F351" s="53"/>
      <c r="G351" s="60"/>
      <c r="H351" s="13"/>
      <c r="I351" s="79"/>
      <c r="J351" s="61"/>
      <c r="K351" s="62">
        <f t="shared" si="23"/>
        <v>651068</v>
      </c>
      <c r="L351" s="63" t="str">
        <f t="shared" si="24"/>
        <v>OK</v>
      </c>
      <c r="M351" s="64" t="str">
        <f t="shared" si="21"/>
        <v>January</v>
      </c>
      <c r="N351" s="65">
        <f t="shared" si="22"/>
        <v>1900</v>
      </c>
    </row>
    <row r="352" spans="2:14" x14ac:dyDescent="0.25">
      <c r="B352" s="50" t="s">
        <v>956</v>
      </c>
      <c r="C352" s="51"/>
      <c r="D352" s="59"/>
      <c r="E352" s="82"/>
      <c r="F352" s="53"/>
      <c r="G352" s="60"/>
      <c r="H352" s="13"/>
      <c r="I352" s="79"/>
      <c r="J352" s="61"/>
      <c r="K352" s="62">
        <f t="shared" si="23"/>
        <v>651068</v>
      </c>
      <c r="L352" s="63" t="str">
        <f t="shared" si="24"/>
        <v>OK</v>
      </c>
      <c r="M352" s="64" t="str">
        <f t="shared" si="21"/>
        <v>January</v>
      </c>
      <c r="N352" s="65">
        <f t="shared" si="22"/>
        <v>1900</v>
      </c>
    </row>
    <row r="353" spans="2:14" x14ac:dyDescent="0.25">
      <c r="B353" s="50" t="s">
        <v>957</v>
      </c>
      <c r="C353" s="51"/>
      <c r="D353" s="59"/>
      <c r="E353" s="82"/>
      <c r="F353" s="53"/>
      <c r="G353" s="60"/>
      <c r="H353" s="13"/>
      <c r="I353" s="79"/>
      <c r="J353" s="61"/>
      <c r="K353" s="62">
        <f t="shared" si="23"/>
        <v>651068</v>
      </c>
      <c r="L353" s="63" t="str">
        <f t="shared" si="24"/>
        <v>OK</v>
      </c>
      <c r="M353" s="64" t="str">
        <f t="shared" si="21"/>
        <v>January</v>
      </c>
      <c r="N353" s="65">
        <f t="shared" si="22"/>
        <v>1900</v>
      </c>
    </row>
    <row r="354" spans="2:14" x14ac:dyDescent="0.25">
      <c r="B354" s="50" t="s">
        <v>958</v>
      </c>
      <c r="C354" s="51"/>
      <c r="D354" s="59"/>
      <c r="E354" s="82"/>
      <c r="F354" s="53"/>
      <c r="G354" s="60"/>
      <c r="H354" s="13"/>
      <c r="I354" s="79"/>
      <c r="J354" s="61"/>
      <c r="K354" s="62">
        <f t="shared" si="23"/>
        <v>651068</v>
      </c>
      <c r="L354" s="63" t="str">
        <f t="shared" si="24"/>
        <v>OK</v>
      </c>
      <c r="M354" s="64" t="str">
        <f t="shared" si="21"/>
        <v>January</v>
      </c>
      <c r="N354" s="65">
        <f t="shared" si="22"/>
        <v>1900</v>
      </c>
    </row>
    <row r="355" spans="2:14" x14ac:dyDescent="0.25">
      <c r="B355" s="50" t="s">
        <v>959</v>
      </c>
      <c r="C355" s="51"/>
      <c r="D355" s="59"/>
      <c r="E355" s="82"/>
      <c r="F355" s="53"/>
      <c r="G355" s="60"/>
      <c r="H355" s="13"/>
      <c r="I355" s="79"/>
      <c r="J355" s="61"/>
      <c r="K355" s="62">
        <f t="shared" si="23"/>
        <v>651068</v>
      </c>
      <c r="L355" s="63" t="str">
        <f t="shared" si="24"/>
        <v>OK</v>
      </c>
      <c r="M355" s="64" t="str">
        <f t="shared" si="21"/>
        <v>January</v>
      </c>
      <c r="N355" s="65">
        <f t="shared" si="22"/>
        <v>1900</v>
      </c>
    </row>
    <row r="356" spans="2:14" x14ac:dyDescent="0.25">
      <c r="B356" s="50" t="s">
        <v>960</v>
      </c>
      <c r="C356" s="51"/>
      <c r="D356" s="59"/>
      <c r="E356" s="82"/>
      <c r="F356" s="53"/>
      <c r="G356" s="60"/>
      <c r="H356" s="13"/>
      <c r="I356" s="79"/>
      <c r="J356" s="61"/>
      <c r="K356" s="62">
        <f t="shared" si="23"/>
        <v>651068</v>
      </c>
      <c r="L356" s="63" t="str">
        <f t="shared" si="24"/>
        <v>OK</v>
      </c>
      <c r="M356" s="64" t="str">
        <f t="shared" si="21"/>
        <v>January</v>
      </c>
      <c r="N356" s="65">
        <f t="shared" si="22"/>
        <v>1900</v>
      </c>
    </row>
    <row r="357" spans="2:14" x14ac:dyDescent="0.25">
      <c r="B357" s="50" t="s">
        <v>961</v>
      </c>
      <c r="C357" s="51"/>
      <c r="D357" s="59"/>
      <c r="E357" s="82"/>
      <c r="F357" s="53"/>
      <c r="G357" s="60"/>
      <c r="H357" s="13"/>
      <c r="I357" s="79"/>
      <c r="J357" s="61"/>
      <c r="K357" s="62">
        <f t="shared" si="23"/>
        <v>651068</v>
      </c>
      <c r="L357" s="63" t="str">
        <f t="shared" si="24"/>
        <v>OK</v>
      </c>
      <c r="M357" s="64" t="str">
        <f t="shared" si="21"/>
        <v>January</v>
      </c>
      <c r="N357" s="65">
        <f t="shared" si="22"/>
        <v>1900</v>
      </c>
    </row>
    <row r="358" spans="2:14" x14ac:dyDescent="0.25">
      <c r="B358" s="50" t="s">
        <v>962</v>
      </c>
      <c r="C358" s="51"/>
      <c r="D358" s="59"/>
      <c r="E358" s="82"/>
      <c r="F358" s="53"/>
      <c r="G358" s="60"/>
      <c r="H358" s="13"/>
      <c r="I358" s="79"/>
      <c r="J358" s="61"/>
      <c r="K358" s="62">
        <f t="shared" si="23"/>
        <v>651068</v>
      </c>
      <c r="L358" s="63" t="str">
        <f t="shared" si="24"/>
        <v>OK</v>
      </c>
      <c r="M358" s="64" t="str">
        <f t="shared" si="21"/>
        <v>January</v>
      </c>
      <c r="N358" s="65">
        <f t="shared" si="22"/>
        <v>1900</v>
      </c>
    </row>
    <row r="359" spans="2:14" x14ac:dyDescent="0.25">
      <c r="B359" s="50" t="s">
        <v>963</v>
      </c>
      <c r="C359" s="51"/>
      <c r="D359" s="59"/>
      <c r="E359" s="82"/>
      <c r="F359" s="53"/>
      <c r="G359" s="60"/>
      <c r="H359" s="13"/>
      <c r="I359" s="79"/>
      <c r="J359" s="61"/>
      <c r="K359" s="62">
        <f t="shared" si="23"/>
        <v>651068</v>
      </c>
      <c r="L359" s="63" t="str">
        <f t="shared" si="24"/>
        <v>OK</v>
      </c>
      <c r="M359" s="64" t="str">
        <f t="shared" si="21"/>
        <v>January</v>
      </c>
      <c r="N359" s="65">
        <f t="shared" si="22"/>
        <v>1900</v>
      </c>
    </row>
    <row r="360" spans="2:14" x14ac:dyDescent="0.25">
      <c r="B360" s="50" t="s">
        <v>964</v>
      </c>
      <c r="C360" s="51"/>
      <c r="D360" s="59"/>
      <c r="E360" s="82"/>
      <c r="F360" s="53"/>
      <c r="G360" s="60"/>
      <c r="H360" s="13"/>
      <c r="I360" s="79"/>
      <c r="J360" s="61"/>
      <c r="K360" s="62">
        <f t="shared" si="23"/>
        <v>651068</v>
      </c>
      <c r="L360" s="63" t="str">
        <f t="shared" si="24"/>
        <v>OK</v>
      </c>
      <c r="M360" s="64" t="str">
        <f t="shared" si="21"/>
        <v>January</v>
      </c>
      <c r="N360" s="65">
        <f t="shared" si="22"/>
        <v>1900</v>
      </c>
    </row>
    <row r="361" spans="2:14" x14ac:dyDescent="0.25">
      <c r="B361" s="50" t="s">
        <v>965</v>
      </c>
      <c r="C361" s="51"/>
      <c r="D361" s="59"/>
      <c r="E361" s="82"/>
      <c r="F361" s="53"/>
      <c r="G361" s="60"/>
      <c r="H361" s="13"/>
      <c r="I361" s="79"/>
      <c r="J361" s="61"/>
      <c r="K361" s="62">
        <f t="shared" si="23"/>
        <v>651068</v>
      </c>
      <c r="L361" s="63" t="str">
        <f t="shared" si="24"/>
        <v>OK</v>
      </c>
      <c r="M361" s="64" t="str">
        <f t="shared" si="21"/>
        <v>January</v>
      </c>
      <c r="N361" s="65">
        <f t="shared" si="22"/>
        <v>1900</v>
      </c>
    </row>
    <row r="362" spans="2:14" x14ac:dyDescent="0.25">
      <c r="B362" s="50" t="s">
        <v>966</v>
      </c>
      <c r="C362" s="51"/>
      <c r="D362" s="59"/>
      <c r="E362" s="82"/>
      <c r="F362" s="53"/>
      <c r="G362" s="60"/>
      <c r="H362" s="13"/>
      <c r="I362" s="79"/>
      <c r="J362" s="61"/>
      <c r="K362" s="62">
        <f t="shared" si="23"/>
        <v>651068</v>
      </c>
      <c r="L362" s="63" t="str">
        <f t="shared" si="24"/>
        <v>OK</v>
      </c>
      <c r="M362" s="64" t="str">
        <f t="shared" si="21"/>
        <v>January</v>
      </c>
      <c r="N362" s="65">
        <f t="shared" si="22"/>
        <v>1900</v>
      </c>
    </row>
    <row r="363" spans="2:14" x14ac:dyDescent="0.25">
      <c r="B363" s="50" t="s">
        <v>967</v>
      </c>
      <c r="C363" s="51"/>
      <c r="D363" s="59"/>
      <c r="E363" s="82"/>
      <c r="F363" s="53"/>
      <c r="G363" s="60"/>
      <c r="H363" s="13"/>
      <c r="I363" s="79"/>
      <c r="J363" s="61"/>
      <c r="K363" s="62">
        <f t="shared" si="23"/>
        <v>651068</v>
      </c>
      <c r="L363" s="63" t="str">
        <f t="shared" si="24"/>
        <v>OK</v>
      </c>
      <c r="M363" s="64" t="str">
        <f t="shared" si="21"/>
        <v>January</v>
      </c>
      <c r="N363" s="65">
        <f t="shared" si="22"/>
        <v>1900</v>
      </c>
    </row>
    <row r="364" spans="2:14" x14ac:dyDescent="0.25">
      <c r="B364" s="50" t="s">
        <v>968</v>
      </c>
      <c r="C364" s="51"/>
      <c r="D364" s="59"/>
      <c r="E364" s="82"/>
      <c r="F364" s="53"/>
      <c r="G364" s="60"/>
      <c r="H364" s="13"/>
      <c r="I364" s="79"/>
      <c r="J364" s="61"/>
      <c r="K364" s="62">
        <f t="shared" si="23"/>
        <v>651068</v>
      </c>
      <c r="L364" s="63" t="str">
        <f t="shared" si="24"/>
        <v>OK</v>
      </c>
      <c r="M364" s="64" t="str">
        <f t="shared" si="21"/>
        <v>January</v>
      </c>
      <c r="N364" s="65">
        <f t="shared" si="22"/>
        <v>1900</v>
      </c>
    </row>
    <row r="365" spans="2:14" x14ac:dyDescent="0.25">
      <c r="B365" s="50" t="s">
        <v>969</v>
      </c>
      <c r="C365" s="51"/>
      <c r="D365" s="59"/>
      <c r="E365" s="82"/>
      <c r="F365" s="53"/>
      <c r="G365" s="60"/>
      <c r="H365" s="13"/>
      <c r="I365" s="79"/>
      <c r="J365" s="61"/>
      <c r="K365" s="62">
        <f t="shared" si="23"/>
        <v>651068</v>
      </c>
      <c r="L365" s="63" t="str">
        <f t="shared" si="24"/>
        <v>OK</v>
      </c>
      <c r="M365" s="64" t="str">
        <f t="shared" si="21"/>
        <v>January</v>
      </c>
      <c r="N365" s="65">
        <f t="shared" si="22"/>
        <v>1900</v>
      </c>
    </row>
    <row r="366" spans="2:14" x14ac:dyDescent="0.25">
      <c r="B366" s="50" t="s">
        <v>970</v>
      </c>
      <c r="C366" s="51"/>
      <c r="D366" s="59"/>
      <c r="E366" s="82"/>
      <c r="F366" s="53"/>
      <c r="G366" s="60"/>
      <c r="H366" s="13"/>
      <c r="I366" s="79"/>
      <c r="J366" s="61"/>
      <c r="K366" s="62">
        <f t="shared" si="23"/>
        <v>651068</v>
      </c>
      <c r="L366" s="63" t="str">
        <f t="shared" si="24"/>
        <v>OK</v>
      </c>
      <c r="M366" s="64" t="str">
        <f t="shared" si="21"/>
        <v>January</v>
      </c>
      <c r="N366" s="65">
        <f t="shared" si="22"/>
        <v>1900</v>
      </c>
    </row>
    <row r="367" spans="2:14" x14ac:dyDescent="0.25">
      <c r="B367" s="50" t="s">
        <v>971</v>
      </c>
      <c r="C367" s="51"/>
      <c r="D367" s="59"/>
      <c r="E367" s="82"/>
      <c r="F367" s="53"/>
      <c r="G367" s="60"/>
      <c r="H367" s="13"/>
      <c r="I367" s="79"/>
      <c r="J367" s="61"/>
      <c r="K367" s="62">
        <f t="shared" si="23"/>
        <v>651068</v>
      </c>
      <c r="L367" s="63" t="str">
        <f t="shared" si="24"/>
        <v>OK</v>
      </c>
      <c r="M367" s="64" t="str">
        <f t="shared" si="21"/>
        <v>January</v>
      </c>
      <c r="N367" s="65">
        <f t="shared" si="22"/>
        <v>1900</v>
      </c>
    </row>
    <row r="368" spans="2:14" x14ac:dyDescent="0.25">
      <c r="B368" s="50" t="s">
        <v>972</v>
      </c>
      <c r="C368" s="51"/>
      <c r="D368" s="59"/>
      <c r="E368" s="82"/>
      <c r="F368" s="53"/>
      <c r="G368" s="60"/>
      <c r="H368" s="13"/>
      <c r="I368" s="79"/>
      <c r="J368" s="61"/>
      <c r="K368" s="62">
        <f t="shared" si="23"/>
        <v>651068</v>
      </c>
      <c r="L368" s="63" t="str">
        <f t="shared" si="24"/>
        <v>OK</v>
      </c>
      <c r="M368" s="64" t="str">
        <f t="shared" si="21"/>
        <v>January</v>
      </c>
      <c r="N368" s="65">
        <f t="shared" si="22"/>
        <v>1900</v>
      </c>
    </row>
    <row r="369" spans="2:14" x14ac:dyDescent="0.25">
      <c r="B369" s="50" t="s">
        <v>973</v>
      </c>
      <c r="C369" s="51"/>
      <c r="D369" s="59"/>
      <c r="E369" s="82"/>
      <c r="F369" s="53"/>
      <c r="G369" s="60"/>
      <c r="H369" s="13"/>
      <c r="I369" s="79"/>
      <c r="J369" s="61"/>
      <c r="K369" s="62">
        <f t="shared" si="23"/>
        <v>651068</v>
      </c>
      <c r="L369" s="63" t="str">
        <f t="shared" si="24"/>
        <v>OK</v>
      </c>
      <c r="M369" s="64" t="str">
        <f t="shared" si="21"/>
        <v>January</v>
      </c>
      <c r="N369" s="65">
        <f t="shared" si="22"/>
        <v>1900</v>
      </c>
    </row>
    <row r="370" spans="2:14" x14ac:dyDescent="0.25">
      <c r="B370" s="50" t="s">
        <v>974</v>
      </c>
      <c r="C370" s="51"/>
      <c r="D370" s="59"/>
      <c r="E370" s="82"/>
      <c r="F370" s="53"/>
      <c r="G370" s="60"/>
      <c r="H370" s="13"/>
      <c r="I370" s="79"/>
      <c r="J370" s="61"/>
      <c r="K370" s="62">
        <f t="shared" si="23"/>
        <v>651068</v>
      </c>
      <c r="L370" s="63" t="str">
        <f t="shared" si="24"/>
        <v>OK</v>
      </c>
      <c r="M370" s="64" t="str">
        <f t="shared" si="21"/>
        <v>January</v>
      </c>
      <c r="N370" s="65">
        <f t="shared" si="22"/>
        <v>1900</v>
      </c>
    </row>
    <row r="371" spans="2:14" x14ac:dyDescent="0.25">
      <c r="B371" s="50" t="s">
        <v>975</v>
      </c>
      <c r="C371" s="51"/>
      <c r="D371" s="59"/>
      <c r="E371" s="82"/>
      <c r="F371" s="53"/>
      <c r="G371" s="60"/>
      <c r="H371" s="13"/>
      <c r="I371" s="79"/>
      <c r="J371" s="61"/>
      <c r="K371" s="62">
        <f t="shared" si="23"/>
        <v>651068</v>
      </c>
      <c r="L371" s="63" t="str">
        <f t="shared" si="24"/>
        <v>OK</v>
      </c>
      <c r="M371" s="64" t="str">
        <f t="shared" si="21"/>
        <v>January</v>
      </c>
      <c r="N371" s="65">
        <f t="shared" si="22"/>
        <v>1900</v>
      </c>
    </row>
    <row r="372" spans="2:14" x14ac:dyDescent="0.25">
      <c r="B372" s="50" t="s">
        <v>976</v>
      </c>
      <c r="C372" s="51"/>
      <c r="D372" s="59"/>
      <c r="E372" s="82"/>
      <c r="F372" s="53"/>
      <c r="G372" s="60"/>
      <c r="H372" s="13"/>
      <c r="I372" s="79"/>
      <c r="J372" s="61"/>
      <c r="K372" s="62">
        <f t="shared" si="23"/>
        <v>651068</v>
      </c>
      <c r="L372" s="63" t="str">
        <f t="shared" si="24"/>
        <v>OK</v>
      </c>
      <c r="M372" s="64" t="str">
        <f t="shared" si="21"/>
        <v>January</v>
      </c>
      <c r="N372" s="65">
        <f t="shared" si="22"/>
        <v>1900</v>
      </c>
    </row>
    <row r="373" spans="2:14" x14ac:dyDescent="0.25">
      <c r="B373" s="50" t="s">
        <v>977</v>
      </c>
      <c r="C373" s="51"/>
      <c r="D373" s="59"/>
      <c r="E373" s="82"/>
      <c r="F373" s="53"/>
      <c r="G373" s="60"/>
      <c r="H373" s="13"/>
      <c r="I373" s="79"/>
      <c r="J373" s="61"/>
      <c r="K373" s="62">
        <f t="shared" si="23"/>
        <v>651068</v>
      </c>
      <c r="L373" s="63" t="str">
        <f t="shared" si="24"/>
        <v>OK</v>
      </c>
      <c r="M373" s="64" t="str">
        <f t="shared" si="21"/>
        <v>January</v>
      </c>
      <c r="N373" s="65">
        <f t="shared" si="22"/>
        <v>1900</v>
      </c>
    </row>
    <row r="374" spans="2:14" x14ac:dyDescent="0.25">
      <c r="B374" s="50" t="s">
        <v>978</v>
      </c>
      <c r="C374" s="51"/>
      <c r="D374" s="59"/>
      <c r="E374" s="82"/>
      <c r="F374" s="53"/>
      <c r="G374" s="60"/>
      <c r="H374" s="13"/>
      <c r="I374" s="79"/>
      <c r="J374" s="61"/>
      <c r="K374" s="62">
        <f t="shared" si="23"/>
        <v>651068</v>
      </c>
      <c r="L374" s="63" t="str">
        <f t="shared" si="24"/>
        <v>OK</v>
      </c>
      <c r="M374" s="64" t="str">
        <f t="shared" si="21"/>
        <v>January</v>
      </c>
      <c r="N374" s="65">
        <f t="shared" si="22"/>
        <v>1900</v>
      </c>
    </row>
    <row r="375" spans="2:14" x14ac:dyDescent="0.25">
      <c r="B375" s="50" t="s">
        <v>979</v>
      </c>
      <c r="C375" s="51"/>
      <c r="D375" s="59"/>
      <c r="E375" s="82"/>
      <c r="F375" s="53"/>
      <c r="G375" s="60"/>
      <c r="H375" s="13"/>
      <c r="I375" s="79"/>
      <c r="J375" s="61"/>
      <c r="K375" s="62">
        <f t="shared" si="23"/>
        <v>651068</v>
      </c>
      <c r="L375" s="63" t="str">
        <f t="shared" si="24"/>
        <v>OK</v>
      </c>
      <c r="M375" s="64" t="str">
        <f t="shared" si="21"/>
        <v>January</v>
      </c>
      <c r="N375" s="65">
        <f t="shared" si="22"/>
        <v>1900</v>
      </c>
    </row>
    <row r="376" spans="2:14" x14ac:dyDescent="0.25">
      <c r="B376" s="50" t="s">
        <v>980</v>
      </c>
      <c r="C376" s="51"/>
      <c r="D376" s="59"/>
      <c r="E376" s="82"/>
      <c r="F376" s="53"/>
      <c r="G376" s="60"/>
      <c r="H376" s="13"/>
      <c r="I376" s="79"/>
      <c r="J376" s="61"/>
      <c r="K376" s="62">
        <f t="shared" si="23"/>
        <v>651068</v>
      </c>
      <c r="L376" s="63" t="str">
        <f t="shared" si="24"/>
        <v>OK</v>
      </c>
      <c r="M376" s="64" t="str">
        <f t="shared" si="21"/>
        <v>January</v>
      </c>
      <c r="N376" s="65">
        <f t="shared" si="22"/>
        <v>1900</v>
      </c>
    </row>
    <row r="377" spans="2:14" x14ac:dyDescent="0.25">
      <c r="B377" s="50" t="s">
        <v>981</v>
      </c>
      <c r="C377" s="51"/>
      <c r="D377" s="59"/>
      <c r="E377" s="82"/>
      <c r="F377" s="53"/>
      <c r="G377" s="60"/>
      <c r="H377" s="13"/>
      <c r="I377" s="79"/>
      <c r="J377" s="61"/>
      <c r="K377" s="62">
        <f t="shared" si="23"/>
        <v>651068</v>
      </c>
      <c r="L377" s="63" t="str">
        <f t="shared" si="24"/>
        <v>OK</v>
      </c>
      <c r="M377" s="64" t="str">
        <f t="shared" si="21"/>
        <v>January</v>
      </c>
      <c r="N377" s="65">
        <f t="shared" si="22"/>
        <v>1900</v>
      </c>
    </row>
    <row r="378" spans="2:14" x14ac:dyDescent="0.25">
      <c r="B378" s="50" t="s">
        <v>982</v>
      </c>
      <c r="C378" s="51"/>
      <c r="D378" s="59"/>
      <c r="E378" s="82"/>
      <c r="F378" s="53"/>
      <c r="G378" s="60"/>
      <c r="H378" s="13"/>
      <c r="I378" s="79"/>
      <c r="J378" s="61"/>
      <c r="K378" s="62">
        <f t="shared" si="23"/>
        <v>651068</v>
      </c>
      <c r="L378" s="63" t="str">
        <f t="shared" si="24"/>
        <v>OK</v>
      </c>
      <c r="M378" s="64" t="str">
        <f t="shared" si="21"/>
        <v>January</v>
      </c>
      <c r="N378" s="65">
        <f t="shared" si="22"/>
        <v>1900</v>
      </c>
    </row>
    <row r="379" spans="2:14" x14ac:dyDescent="0.25">
      <c r="B379" s="50" t="s">
        <v>983</v>
      </c>
      <c r="C379" s="51"/>
      <c r="D379" s="59"/>
      <c r="E379" s="82"/>
      <c r="F379" s="53"/>
      <c r="G379" s="60"/>
      <c r="H379" s="13"/>
      <c r="I379" s="79"/>
      <c r="J379" s="61"/>
      <c r="K379" s="62">
        <f t="shared" si="23"/>
        <v>651068</v>
      </c>
      <c r="L379" s="63" t="str">
        <f t="shared" si="24"/>
        <v>OK</v>
      </c>
      <c r="M379" s="64" t="str">
        <f t="shared" si="21"/>
        <v>January</v>
      </c>
      <c r="N379" s="65">
        <f t="shared" si="22"/>
        <v>1900</v>
      </c>
    </row>
    <row r="380" spans="2:14" x14ac:dyDescent="0.25">
      <c r="B380" s="50" t="s">
        <v>984</v>
      </c>
      <c r="C380" s="51"/>
      <c r="D380" s="59"/>
      <c r="E380" s="82"/>
      <c r="F380" s="53"/>
      <c r="G380" s="60"/>
      <c r="H380" s="13"/>
      <c r="I380" s="79"/>
      <c r="J380" s="61"/>
      <c r="K380" s="62">
        <f t="shared" si="23"/>
        <v>651068</v>
      </c>
      <c r="L380" s="63" t="str">
        <f t="shared" si="24"/>
        <v>OK</v>
      </c>
      <c r="M380" s="64" t="str">
        <f t="shared" si="21"/>
        <v>January</v>
      </c>
      <c r="N380" s="65">
        <f t="shared" si="22"/>
        <v>1900</v>
      </c>
    </row>
    <row r="381" spans="2:14" x14ac:dyDescent="0.25">
      <c r="B381" s="50" t="s">
        <v>985</v>
      </c>
      <c r="C381" s="51"/>
      <c r="D381" s="59"/>
      <c r="E381" s="82"/>
      <c r="F381" s="53"/>
      <c r="G381" s="60"/>
      <c r="H381" s="13"/>
      <c r="I381" s="79"/>
      <c r="J381" s="61"/>
      <c r="K381" s="62">
        <f t="shared" si="23"/>
        <v>651068</v>
      </c>
      <c r="L381" s="63" t="str">
        <f t="shared" si="24"/>
        <v>OK</v>
      </c>
      <c r="M381" s="64" t="str">
        <f t="shared" si="21"/>
        <v>January</v>
      </c>
      <c r="N381" s="65">
        <f t="shared" si="22"/>
        <v>1900</v>
      </c>
    </row>
    <row r="382" spans="2:14" x14ac:dyDescent="0.25">
      <c r="B382" s="50" t="s">
        <v>986</v>
      </c>
      <c r="C382" s="51"/>
      <c r="D382" s="59"/>
      <c r="E382" s="82"/>
      <c r="F382" s="53"/>
      <c r="G382" s="60"/>
      <c r="H382" s="13"/>
      <c r="I382" s="79"/>
      <c r="J382" s="61"/>
      <c r="K382" s="62">
        <f t="shared" si="23"/>
        <v>651068</v>
      </c>
      <c r="L382" s="63" t="str">
        <f t="shared" si="24"/>
        <v>OK</v>
      </c>
      <c r="M382" s="64" t="str">
        <f t="shared" si="21"/>
        <v>January</v>
      </c>
      <c r="N382" s="65">
        <f t="shared" si="22"/>
        <v>1900</v>
      </c>
    </row>
    <row r="383" spans="2:14" x14ac:dyDescent="0.25">
      <c r="B383" s="50" t="s">
        <v>987</v>
      </c>
      <c r="C383" s="51"/>
      <c r="D383" s="59"/>
      <c r="E383" s="82"/>
      <c r="F383" s="53"/>
      <c r="G383" s="60"/>
      <c r="H383" s="13"/>
      <c r="I383" s="79"/>
      <c r="J383" s="61"/>
      <c r="K383" s="62">
        <f t="shared" si="23"/>
        <v>651068</v>
      </c>
      <c r="L383" s="63" t="str">
        <f t="shared" si="24"/>
        <v>OK</v>
      </c>
      <c r="M383" s="64" t="str">
        <f t="shared" si="21"/>
        <v>January</v>
      </c>
      <c r="N383" s="65">
        <f t="shared" si="22"/>
        <v>1900</v>
      </c>
    </row>
    <row r="384" spans="2:14" x14ac:dyDescent="0.25">
      <c r="B384" s="50" t="s">
        <v>988</v>
      </c>
      <c r="C384" s="51"/>
      <c r="D384" s="59"/>
      <c r="E384" s="82"/>
      <c r="F384" s="53"/>
      <c r="G384" s="60"/>
      <c r="H384" s="13"/>
      <c r="I384" s="79"/>
      <c r="J384" s="61"/>
      <c r="K384" s="62">
        <f t="shared" si="23"/>
        <v>651068</v>
      </c>
      <c r="L384" s="63" t="str">
        <f t="shared" si="24"/>
        <v>OK</v>
      </c>
      <c r="M384" s="64" t="str">
        <f t="shared" si="21"/>
        <v>January</v>
      </c>
      <c r="N384" s="65">
        <f t="shared" si="22"/>
        <v>1900</v>
      </c>
    </row>
    <row r="385" spans="2:14" x14ac:dyDescent="0.25">
      <c r="B385" s="50" t="s">
        <v>989</v>
      </c>
      <c r="C385" s="51"/>
      <c r="D385" s="59"/>
      <c r="E385" s="82"/>
      <c r="F385" s="53"/>
      <c r="G385" s="60"/>
      <c r="H385" s="13"/>
      <c r="I385" s="79"/>
      <c r="J385" s="61"/>
      <c r="K385" s="62">
        <f t="shared" si="23"/>
        <v>651068</v>
      </c>
      <c r="L385" s="63" t="str">
        <f t="shared" si="24"/>
        <v>OK</v>
      </c>
      <c r="M385" s="64" t="str">
        <f t="shared" si="21"/>
        <v>January</v>
      </c>
      <c r="N385" s="65">
        <f t="shared" si="22"/>
        <v>1900</v>
      </c>
    </row>
    <row r="386" spans="2:14" x14ac:dyDescent="0.25">
      <c r="B386" s="50" t="s">
        <v>990</v>
      </c>
      <c r="C386" s="51"/>
      <c r="D386" s="59"/>
      <c r="E386" s="82"/>
      <c r="F386" s="53"/>
      <c r="G386" s="60"/>
      <c r="H386" s="13"/>
      <c r="I386" s="79"/>
      <c r="J386" s="61"/>
      <c r="K386" s="62">
        <f t="shared" si="23"/>
        <v>651068</v>
      </c>
      <c r="L386" s="63" t="str">
        <f t="shared" si="24"/>
        <v>OK</v>
      </c>
      <c r="M386" s="64" t="str">
        <f t="shared" si="21"/>
        <v>January</v>
      </c>
      <c r="N386" s="65">
        <f t="shared" si="22"/>
        <v>1900</v>
      </c>
    </row>
    <row r="387" spans="2:14" x14ac:dyDescent="0.25">
      <c r="B387" s="50" t="s">
        <v>991</v>
      </c>
      <c r="C387" s="51"/>
      <c r="D387" s="59"/>
      <c r="E387" s="82"/>
      <c r="F387" s="53"/>
      <c r="G387" s="60"/>
      <c r="H387" s="13"/>
      <c r="I387" s="79"/>
      <c r="J387" s="61"/>
      <c r="K387" s="62">
        <f t="shared" si="23"/>
        <v>651068</v>
      </c>
      <c r="L387" s="63" t="str">
        <f t="shared" si="24"/>
        <v>OK</v>
      </c>
      <c r="M387" s="64" t="str">
        <f t="shared" si="21"/>
        <v>January</v>
      </c>
      <c r="N387" s="65">
        <f t="shared" si="22"/>
        <v>1900</v>
      </c>
    </row>
    <row r="388" spans="2:14" x14ac:dyDescent="0.25">
      <c r="B388" s="50" t="s">
        <v>992</v>
      </c>
      <c r="C388" s="51"/>
      <c r="D388" s="59"/>
      <c r="E388" s="82"/>
      <c r="F388" s="53"/>
      <c r="G388" s="60"/>
      <c r="H388" s="13"/>
      <c r="I388" s="79"/>
      <c r="J388" s="61"/>
      <c r="K388" s="62">
        <f t="shared" si="23"/>
        <v>651068</v>
      </c>
      <c r="L388" s="63" t="str">
        <f t="shared" si="24"/>
        <v>OK</v>
      </c>
      <c r="M388" s="64" t="str">
        <f t="shared" si="21"/>
        <v>January</v>
      </c>
      <c r="N388" s="65">
        <f t="shared" si="22"/>
        <v>1900</v>
      </c>
    </row>
    <row r="389" spans="2:14" x14ac:dyDescent="0.25">
      <c r="B389" s="50" t="s">
        <v>993</v>
      </c>
      <c r="C389" s="51"/>
      <c r="D389" s="59"/>
      <c r="E389" s="82"/>
      <c r="F389" s="53"/>
      <c r="G389" s="60"/>
      <c r="H389" s="13"/>
      <c r="I389" s="79"/>
      <c r="J389" s="61"/>
      <c r="K389" s="62">
        <f t="shared" si="23"/>
        <v>651068</v>
      </c>
      <c r="L389" s="63" t="str">
        <f t="shared" si="24"/>
        <v>OK</v>
      </c>
      <c r="M389" s="64" t="str">
        <f t="shared" si="21"/>
        <v>January</v>
      </c>
      <c r="N389" s="65">
        <f t="shared" si="22"/>
        <v>1900</v>
      </c>
    </row>
    <row r="390" spans="2:14" x14ac:dyDescent="0.25">
      <c r="B390" s="50" t="s">
        <v>994</v>
      </c>
      <c r="C390" s="51"/>
      <c r="D390" s="59"/>
      <c r="E390" s="82"/>
      <c r="F390" s="53"/>
      <c r="G390" s="60"/>
      <c r="H390" s="13"/>
      <c r="I390" s="79"/>
      <c r="J390" s="61"/>
      <c r="K390" s="62">
        <f t="shared" si="23"/>
        <v>651068</v>
      </c>
      <c r="L390" s="63" t="str">
        <f t="shared" si="24"/>
        <v>OK</v>
      </c>
      <c r="M390" s="64" t="str">
        <f t="shared" si="21"/>
        <v>January</v>
      </c>
      <c r="N390" s="65">
        <f t="shared" si="22"/>
        <v>1900</v>
      </c>
    </row>
    <row r="391" spans="2:14" x14ac:dyDescent="0.25">
      <c r="B391" s="50" t="s">
        <v>995</v>
      </c>
      <c r="C391" s="51"/>
      <c r="D391" s="59"/>
      <c r="E391" s="82"/>
      <c r="F391" s="53"/>
      <c r="G391" s="60"/>
      <c r="H391" s="13"/>
      <c r="I391" s="79"/>
      <c r="J391" s="61"/>
      <c r="K391" s="62">
        <f t="shared" si="23"/>
        <v>651068</v>
      </c>
      <c r="L391" s="63" t="str">
        <f t="shared" si="24"/>
        <v>OK</v>
      </c>
      <c r="M391" s="64" t="str">
        <f t="shared" si="21"/>
        <v>January</v>
      </c>
      <c r="N391" s="65">
        <f t="shared" si="22"/>
        <v>1900</v>
      </c>
    </row>
    <row r="392" spans="2:14" x14ac:dyDescent="0.25">
      <c r="B392" s="50" t="s">
        <v>996</v>
      </c>
      <c r="C392" s="51"/>
      <c r="D392" s="59"/>
      <c r="E392" s="82"/>
      <c r="F392" s="53"/>
      <c r="G392" s="60"/>
      <c r="H392" s="13"/>
      <c r="I392" s="79"/>
      <c r="J392" s="61"/>
      <c r="K392" s="62">
        <f t="shared" si="23"/>
        <v>651068</v>
      </c>
      <c r="L392" s="63" t="str">
        <f t="shared" si="24"/>
        <v>OK</v>
      </c>
      <c r="M392" s="64" t="str">
        <f t="shared" si="21"/>
        <v>January</v>
      </c>
      <c r="N392" s="65">
        <f t="shared" si="22"/>
        <v>1900</v>
      </c>
    </row>
    <row r="393" spans="2:14" x14ac:dyDescent="0.25">
      <c r="B393" s="50" t="s">
        <v>997</v>
      </c>
      <c r="C393" s="51"/>
      <c r="D393" s="59"/>
      <c r="E393" s="82"/>
      <c r="F393" s="53"/>
      <c r="G393" s="60"/>
      <c r="H393" s="13"/>
      <c r="I393" s="79"/>
      <c r="J393" s="61"/>
      <c r="K393" s="62">
        <f t="shared" si="23"/>
        <v>651068</v>
      </c>
      <c r="L393" s="63" t="str">
        <f t="shared" si="24"/>
        <v>OK</v>
      </c>
      <c r="M393" s="64" t="str">
        <f t="shared" si="21"/>
        <v>January</v>
      </c>
      <c r="N393" s="65">
        <f t="shared" si="22"/>
        <v>1900</v>
      </c>
    </row>
    <row r="394" spans="2:14" x14ac:dyDescent="0.25">
      <c r="B394" s="50" t="s">
        <v>998</v>
      </c>
      <c r="C394" s="51"/>
      <c r="D394" s="59"/>
      <c r="E394" s="82"/>
      <c r="F394" s="53"/>
      <c r="G394" s="60"/>
      <c r="H394" s="13"/>
      <c r="I394" s="79"/>
      <c r="J394" s="61"/>
      <c r="K394" s="62">
        <f t="shared" si="23"/>
        <v>651068</v>
      </c>
      <c r="L394" s="63" t="str">
        <f t="shared" si="24"/>
        <v>OK</v>
      </c>
      <c r="M394" s="64" t="str">
        <f t="shared" si="21"/>
        <v>January</v>
      </c>
      <c r="N394" s="65">
        <f t="shared" si="22"/>
        <v>1900</v>
      </c>
    </row>
    <row r="395" spans="2:14" x14ac:dyDescent="0.25">
      <c r="B395" s="50" t="s">
        <v>999</v>
      </c>
      <c r="C395" s="51"/>
      <c r="D395" s="59"/>
      <c r="E395" s="82"/>
      <c r="F395" s="53"/>
      <c r="G395" s="60"/>
      <c r="H395" s="13"/>
      <c r="I395" s="79"/>
      <c r="J395" s="61"/>
      <c r="K395" s="62">
        <f t="shared" si="23"/>
        <v>651068</v>
      </c>
      <c r="L395" s="63" t="str">
        <f t="shared" si="24"/>
        <v>OK</v>
      </c>
      <c r="M395" s="64" t="str">
        <f t="shared" ref="M395:M409" si="25">TEXT(C395,"mmmm")</f>
        <v>January</v>
      </c>
      <c r="N395" s="65">
        <f t="shared" ref="N395:N409" si="26">YEAR(C395)</f>
        <v>1900</v>
      </c>
    </row>
    <row r="396" spans="2:14" x14ac:dyDescent="0.25">
      <c r="B396" s="50" t="s">
        <v>1000</v>
      </c>
      <c r="C396" s="51"/>
      <c r="D396" s="59"/>
      <c r="E396" s="82"/>
      <c r="F396" s="53"/>
      <c r="G396" s="60"/>
      <c r="H396" s="13"/>
      <c r="I396" s="79"/>
      <c r="J396" s="61"/>
      <c r="K396" s="62">
        <f t="shared" ref="K396:K409" si="27">($K395+$F396)-$G396</f>
        <v>651068</v>
      </c>
      <c r="L396" s="63" t="str">
        <f t="shared" ref="L396:L409" si="28">IF(AND(F396&lt;&gt;"",G396&lt;&gt;""),"ERROR","OK")</f>
        <v>OK</v>
      </c>
      <c r="M396" s="64" t="str">
        <f t="shared" si="25"/>
        <v>January</v>
      </c>
      <c r="N396" s="65">
        <f t="shared" si="26"/>
        <v>1900</v>
      </c>
    </row>
    <row r="397" spans="2:14" x14ac:dyDescent="0.25">
      <c r="B397" s="50" t="s">
        <v>1001</v>
      </c>
      <c r="C397" s="51"/>
      <c r="D397" s="59"/>
      <c r="E397" s="82"/>
      <c r="F397" s="53"/>
      <c r="G397" s="60"/>
      <c r="H397" s="13"/>
      <c r="I397" s="79"/>
      <c r="J397" s="61"/>
      <c r="K397" s="62">
        <f t="shared" si="27"/>
        <v>651068</v>
      </c>
      <c r="L397" s="63" t="str">
        <f t="shared" si="28"/>
        <v>OK</v>
      </c>
      <c r="M397" s="64" t="str">
        <f t="shared" si="25"/>
        <v>January</v>
      </c>
      <c r="N397" s="65">
        <f t="shared" si="26"/>
        <v>1900</v>
      </c>
    </row>
    <row r="398" spans="2:14" x14ac:dyDescent="0.25">
      <c r="B398" s="50" t="s">
        <v>1002</v>
      </c>
      <c r="C398" s="51"/>
      <c r="D398" s="59"/>
      <c r="E398" s="82"/>
      <c r="F398" s="53"/>
      <c r="G398" s="60"/>
      <c r="H398" s="13"/>
      <c r="I398" s="79"/>
      <c r="J398" s="61"/>
      <c r="K398" s="62">
        <f t="shared" si="27"/>
        <v>651068</v>
      </c>
      <c r="L398" s="63" t="str">
        <f t="shared" si="28"/>
        <v>OK</v>
      </c>
      <c r="M398" s="64" t="str">
        <f t="shared" si="25"/>
        <v>January</v>
      </c>
      <c r="N398" s="65">
        <f t="shared" si="26"/>
        <v>1900</v>
      </c>
    </row>
    <row r="399" spans="2:14" x14ac:dyDescent="0.25">
      <c r="B399" s="50" t="s">
        <v>1003</v>
      </c>
      <c r="C399" s="51"/>
      <c r="D399" s="59"/>
      <c r="E399" s="82"/>
      <c r="F399" s="53"/>
      <c r="G399" s="60"/>
      <c r="H399" s="13"/>
      <c r="I399" s="79"/>
      <c r="J399" s="61"/>
      <c r="K399" s="62">
        <f t="shared" si="27"/>
        <v>651068</v>
      </c>
      <c r="L399" s="63" t="str">
        <f>IF(AND(F399&lt;&gt;"",G399&lt;&gt;""),"ERROR","OK")</f>
        <v>OK</v>
      </c>
      <c r="M399" s="64" t="str">
        <f t="shared" si="25"/>
        <v>January</v>
      </c>
      <c r="N399" s="65">
        <f t="shared" si="26"/>
        <v>1900</v>
      </c>
    </row>
    <row r="400" spans="2:14" x14ac:dyDescent="0.25">
      <c r="B400" s="50" t="s">
        <v>1004</v>
      </c>
      <c r="C400" s="51"/>
      <c r="D400" s="59"/>
      <c r="E400" s="82"/>
      <c r="F400" s="53"/>
      <c r="G400" s="60"/>
      <c r="H400" s="13"/>
      <c r="I400" s="79"/>
      <c r="J400" s="61"/>
      <c r="K400" s="62">
        <f t="shared" si="27"/>
        <v>651068</v>
      </c>
      <c r="L400" s="63" t="str">
        <f t="shared" si="28"/>
        <v>OK</v>
      </c>
      <c r="M400" s="64" t="str">
        <f t="shared" si="25"/>
        <v>January</v>
      </c>
      <c r="N400" s="65">
        <f t="shared" si="26"/>
        <v>1900</v>
      </c>
    </row>
    <row r="401" spans="2:14" x14ac:dyDescent="0.25">
      <c r="B401" s="50" t="s">
        <v>1005</v>
      </c>
      <c r="C401" s="51"/>
      <c r="D401" s="59"/>
      <c r="E401" s="82"/>
      <c r="F401" s="53"/>
      <c r="G401" s="60"/>
      <c r="H401" s="13"/>
      <c r="I401" s="79"/>
      <c r="J401" s="61"/>
      <c r="K401" s="62">
        <f t="shared" si="27"/>
        <v>651068</v>
      </c>
      <c r="L401" s="63" t="str">
        <f t="shared" si="28"/>
        <v>OK</v>
      </c>
      <c r="M401" s="64" t="str">
        <f t="shared" si="25"/>
        <v>January</v>
      </c>
      <c r="N401" s="65">
        <f t="shared" si="26"/>
        <v>1900</v>
      </c>
    </row>
    <row r="402" spans="2:14" x14ac:dyDescent="0.25">
      <c r="B402" s="50" t="s">
        <v>1006</v>
      </c>
      <c r="C402" s="51"/>
      <c r="D402" s="59"/>
      <c r="E402" s="82"/>
      <c r="F402" s="53"/>
      <c r="G402" s="60"/>
      <c r="H402" s="13"/>
      <c r="I402" s="79"/>
      <c r="J402" s="61"/>
      <c r="K402" s="62">
        <f t="shared" si="27"/>
        <v>651068</v>
      </c>
      <c r="L402" s="63" t="str">
        <f t="shared" si="28"/>
        <v>OK</v>
      </c>
      <c r="M402" s="64" t="str">
        <f t="shared" si="25"/>
        <v>January</v>
      </c>
      <c r="N402" s="65">
        <f t="shared" si="26"/>
        <v>1900</v>
      </c>
    </row>
    <row r="403" spans="2:14" x14ac:dyDescent="0.25">
      <c r="B403" s="50" t="s">
        <v>1007</v>
      </c>
      <c r="C403" s="51"/>
      <c r="D403" s="59"/>
      <c r="E403" s="82"/>
      <c r="F403" s="53"/>
      <c r="G403" s="60"/>
      <c r="H403" s="13"/>
      <c r="I403" s="79"/>
      <c r="J403" s="61"/>
      <c r="K403" s="62">
        <f t="shared" si="27"/>
        <v>651068</v>
      </c>
      <c r="L403" s="63" t="str">
        <f t="shared" si="28"/>
        <v>OK</v>
      </c>
      <c r="M403" s="64" t="str">
        <f t="shared" si="25"/>
        <v>January</v>
      </c>
      <c r="N403" s="65">
        <f t="shared" si="26"/>
        <v>1900</v>
      </c>
    </row>
    <row r="404" spans="2:14" x14ac:dyDescent="0.25">
      <c r="B404" s="50" t="s">
        <v>1008</v>
      </c>
      <c r="C404" s="51"/>
      <c r="D404" s="59"/>
      <c r="E404" s="82"/>
      <c r="F404" s="53"/>
      <c r="G404" s="60"/>
      <c r="H404" s="13"/>
      <c r="I404" s="79"/>
      <c r="J404" s="61"/>
      <c r="K404" s="62">
        <f t="shared" si="27"/>
        <v>651068</v>
      </c>
      <c r="L404" s="63" t="str">
        <f t="shared" si="28"/>
        <v>OK</v>
      </c>
      <c r="M404" s="64" t="str">
        <f t="shared" si="25"/>
        <v>January</v>
      </c>
      <c r="N404" s="65">
        <f t="shared" si="26"/>
        <v>1900</v>
      </c>
    </row>
    <row r="405" spans="2:14" x14ac:dyDescent="0.25">
      <c r="B405" s="50" t="s">
        <v>1009</v>
      </c>
      <c r="C405" s="51"/>
      <c r="D405" s="59"/>
      <c r="E405" s="82"/>
      <c r="F405" s="53"/>
      <c r="G405" s="60"/>
      <c r="H405" s="13"/>
      <c r="I405" s="79"/>
      <c r="J405" s="61"/>
      <c r="K405" s="62">
        <f t="shared" si="27"/>
        <v>651068</v>
      </c>
      <c r="L405" s="63" t="str">
        <f t="shared" si="28"/>
        <v>OK</v>
      </c>
      <c r="M405" s="64" t="str">
        <f t="shared" si="25"/>
        <v>January</v>
      </c>
      <c r="N405" s="65">
        <f t="shared" si="26"/>
        <v>1900</v>
      </c>
    </row>
    <row r="406" spans="2:14" x14ac:dyDescent="0.25">
      <c r="B406" s="50" t="s">
        <v>1010</v>
      </c>
      <c r="C406" s="51"/>
      <c r="D406" s="59"/>
      <c r="E406" s="82"/>
      <c r="F406" s="53"/>
      <c r="G406" s="60"/>
      <c r="H406" s="13"/>
      <c r="I406" s="79"/>
      <c r="J406" s="61"/>
      <c r="K406" s="62">
        <f t="shared" si="27"/>
        <v>651068</v>
      </c>
      <c r="L406" s="63" t="str">
        <f t="shared" si="28"/>
        <v>OK</v>
      </c>
      <c r="M406" s="64" t="str">
        <f t="shared" si="25"/>
        <v>January</v>
      </c>
      <c r="N406" s="65">
        <f t="shared" si="26"/>
        <v>1900</v>
      </c>
    </row>
    <row r="407" spans="2:14" x14ac:dyDescent="0.25">
      <c r="B407" s="50" t="s">
        <v>1011</v>
      </c>
      <c r="C407" s="51"/>
      <c r="D407" s="59"/>
      <c r="E407" s="82"/>
      <c r="F407" s="53"/>
      <c r="G407" s="60"/>
      <c r="H407" s="13"/>
      <c r="I407" s="79"/>
      <c r="J407" s="61"/>
      <c r="K407" s="62">
        <f t="shared" si="27"/>
        <v>651068</v>
      </c>
      <c r="L407" s="63" t="str">
        <f t="shared" si="28"/>
        <v>OK</v>
      </c>
      <c r="M407" s="64" t="str">
        <f t="shared" si="25"/>
        <v>January</v>
      </c>
      <c r="N407" s="65">
        <f t="shared" si="26"/>
        <v>1900</v>
      </c>
    </row>
    <row r="408" spans="2:14" x14ac:dyDescent="0.25">
      <c r="B408" s="50" t="s">
        <v>1012</v>
      </c>
      <c r="C408" s="51"/>
      <c r="D408" s="59"/>
      <c r="E408" s="82"/>
      <c r="F408" s="53"/>
      <c r="G408" s="60"/>
      <c r="H408" s="13"/>
      <c r="I408" s="79"/>
      <c r="J408" s="61"/>
      <c r="K408" s="62">
        <f t="shared" si="27"/>
        <v>651068</v>
      </c>
      <c r="L408" s="63" t="str">
        <f t="shared" si="28"/>
        <v>OK</v>
      </c>
      <c r="M408" s="64" t="str">
        <f t="shared" si="25"/>
        <v>January</v>
      </c>
      <c r="N408" s="65">
        <f t="shared" si="26"/>
        <v>1900</v>
      </c>
    </row>
    <row r="409" spans="2:14" ht="15.75" thickBot="1" x14ac:dyDescent="0.3">
      <c r="B409" s="68" t="s">
        <v>1013</v>
      </c>
      <c r="C409" s="51"/>
      <c r="D409" s="59"/>
      <c r="E409" s="82"/>
      <c r="F409" s="53"/>
      <c r="G409" s="60"/>
      <c r="H409" s="13"/>
      <c r="I409" s="79"/>
      <c r="J409" s="61"/>
      <c r="K409" s="69">
        <f t="shared" si="27"/>
        <v>651068</v>
      </c>
      <c r="L409" s="70" t="str">
        <f t="shared" si="28"/>
        <v>OK</v>
      </c>
      <c r="M409" s="71" t="str">
        <f t="shared" si="25"/>
        <v>January</v>
      </c>
      <c r="N409" s="72">
        <f t="shared" si="26"/>
        <v>1900</v>
      </c>
    </row>
  </sheetData>
  <mergeCells count="20">
    <mergeCell ref="R4:T4"/>
    <mergeCell ref="B1:C1"/>
    <mergeCell ref="D1:F1"/>
    <mergeCell ref="H1:J1"/>
    <mergeCell ref="Z1:AB1"/>
    <mergeCell ref="B2:C2"/>
    <mergeCell ref="D2:F2"/>
    <mergeCell ref="H2:J2"/>
    <mergeCell ref="R2:T2"/>
    <mergeCell ref="V2:X2"/>
    <mergeCell ref="B3:C3"/>
    <mergeCell ref="D3:F3"/>
    <mergeCell ref="B4:C4"/>
    <mergeCell ref="D4:F4"/>
    <mergeCell ref="H4:J4"/>
    <mergeCell ref="B5:C5"/>
    <mergeCell ref="D5:F5"/>
    <mergeCell ref="H5:J5"/>
    <mergeCell ref="H6:J6"/>
    <mergeCell ref="H7:J7"/>
  </mergeCells>
  <conditionalFormatting sqref="A9:N409">
    <cfRule type="expression" dxfId="21" priority="1">
      <formula>OR(CELL("col")=COLUMN(),CELL("row")=ROW())</formula>
    </cfRule>
  </conditionalFormatting>
  <dataValidations count="8">
    <dataValidation type="custom" allowBlank="1" showInputMessage="1" showErrorMessage="1" sqref="B10:B409">
      <formula1>COUNTIF(B:B,B10)=1</formula1>
    </dataValidation>
    <dataValidation type="list" allowBlank="1" showInputMessage="1" showErrorMessage="1" sqref="D10:D409">
      <formula1>"Bill, Reciept"</formula1>
    </dataValidation>
    <dataValidation type="list" allowBlank="1" showInputMessage="1" showErrorMessage="1" sqref="H10:H409">
      <formula1>"Cash, Cheque"</formula1>
    </dataValidation>
    <dataValidation type="whole" allowBlank="1" showInputMessage="1" showErrorMessage="1" sqref="N10:N409 E10:E409">
      <formula1>1</formula1>
      <formula2>9999999999</formula2>
    </dataValidation>
    <dataValidation type="whole" allowBlank="1" showInputMessage="1" showErrorMessage="1" sqref="F10:G409">
      <formula1>1000</formula1>
      <formula2>5000000</formula2>
    </dataValidation>
    <dataValidation type="whole" allowBlank="1" showInputMessage="1" showErrorMessage="1" errorTitle="Mode/Cheque No Error" error="Enter 6 Digits Cheque No " sqref="I10:I409">
      <formula1>111111</formula1>
      <formula2>999999</formula2>
    </dataValidation>
    <dataValidation type="date" allowBlank="1" showInputMessage="1" showErrorMessage="1" errorTitle="DATE ERROR" error="Date should be between '01/01/2020' to Today Date" sqref="C10:C409">
      <formula1>43831</formula1>
      <formula2>TODAY()</formula2>
    </dataValidation>
    <dataValidation type="date" allowBlank="1" showInputMessage="1" showErrorMessage="1" errorTitle="Mode/Cheque Date Error" error="Cheque/Mode Date should not Increase more than 15 Days from Current Date." sqref="J10:J409">
      <formula1>43831</formula1>
      <formula2>TODAY()+DAY(15)</formula2>
    </dataValidation>
  </dataValidations>
  <pageMargins left="0.7" right="0.7" top="0.75" bottom="0.75" header="0.3" footer="0.3"/>
  <pageSetup paperSize="9" orientation="portrait" r:id="rId4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22"/>
  <sheetViews>
    <sheetView workbookViewId="0"/>
  </sheetViews>
  <sheetFormatPr defaultRowHeight="15" x14ac:dyDescent="0.25"/>
  <sheetData>
    <row r="1" spans="1:1" x14ac:dyDescent="0.25">
      <c r="A1" t="s">
        <v>1016</v>
      </c>
    </row>
    <row r="42" spans="1:1" x14ac:dyDescent="0.25">
      <c r="A42" t="s">
        <v>1017</v>
      </c>
    </row>
    <row r="77" spans="1:1" x14ac:dyDescent="0.25">
      <c r="A77" t="s">
        <v>1019</v>
      </c>
    </row>
    <row r="122" spans="1:1" x14ac:dyDescent="0.25">
      <c r="A122" t="s">
        <v>1018</v>
      </c>
    </row>
  </sheetData>
  <sheetProtection algorithmName="SHA-512" hashValue="qvSbvlsMZwHm+RbpIE6UmA10Ja32f4t7CEVv9dVoEx7Z6OEoYwO0T6k+Jf0nTQJTBfX4PkEkgxH3Wif2l0uf1Q==" saltValue="OpfnxGPt/lYXHa5797Iqjg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FORM</vt:lpstr>
      <vt:lpstr>DASHBOARD</vt:lpstr>
      <vt:lpstr>Sheet2</vt:lpstr>
      <vt:lpstr>Sheet3</vt:lpstr>
      <vt:lpstr>C_1</vt:lpstr>
      <vt:lpstr>C_2</vt:lpstr>
      <vt:lpstr>C_3</vt:lpstr>
      <vt:lpstr>Docs</vt:lpstr>
      <vt:lpstr>Range_CustId</vt:lpstr>
      <vt:lpstr>Range_Mode</vt:lpstr>
      <vt:lpstr>Range_Reff</vt:lpstr>
      <vt:lpstr>tbl_Dashboard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DELL</cp:lastModifiedBy>
  <dcterms:created xsi:type="dcterms:W3CDTF">2020-04-07T03:59:46Z</dcterms:created>
  <dcterms:modified xsi:type="dcterms:W3CDTF">2022-07-24T13:52:13Z</dcterms:modified>
</cp:coreProperties>
</file>