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F:\EXCEL\projects\MO Projects(coffee)\"/>
    </mc:Choice>
  </mc:AlternateContent>
  <xr:revisionPtr revIDLastSave="0" documentId="8_{5ED55DE9-8517-4E12-9069-6B5E6DAFE1C4}" xr6:coauthVersionLast="47" xr6:coauthVersionMax="47" xr10:uidLastSave="{00000000-0000-0000-0000-000000000000}"/>
  <bookViews>
    <workbookView xWindow="-108" yWindow="-108" windowWidth="23256" windowHeight="12456" activeTab="3" xr2:uid="{00000000-000D-0000-FFFF-FFFF00000000}"/>
  </bookViews>
  <sheets>
    <sheet name="Total Sales" sheetId="18" r:id="rId1"/>
    <sheet name="Sales By Country" sheetId="19" r:id="rId2"/>
    <sheet name="top 5 customers" sheetId="20" r:id="rId3"/>
    <sheet name="Dashboard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c r="G7" i="17" a="1"/>
  <c r="G7" i="17" s="1"/>
  <c r="G8" i="17" a="1"/>
  <c r="G8" i="17" s="1"/>
  <c r="G9" i="17" a="1"/>
  <c r="G9" i="17" s="1"/>
  <c r="G10" i="17" a="1"/>
  <c r="G10" i="17"/>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c r="G31" i="17" a="1"/>
  <c r="G31" i="17" s="1"/>
  <c r="G32" i="17" a="1"/>
  <c r="G32" i="17" s="1"/>
  <c r="G33" i="17" a="1"/>
  <c r="G33" i="17" s="1"/>
  <c r="G34" i="17" a="1"/>
  <c r="G34" i="17"/>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c r="G143" i="17" a="1"/>
  <c r="G143" i="17" s="1"/>
  <c r="G144" i="17" a="1"/>
  <c r="G144" i="17" s="1"/>
  <c r="G145" i="17" a="1"/>
  <c r="G145" i="17" s="1"/>
  <c r="G146" i="17" a="1"/>
  <c r="G146" i="17"/>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c r="G179" i="17" a="1"/>
  <c r="G179" i="17" s="1"/>
  <c r="G180" i="17" a="1"/>
  <c r="G180" i="17" s="1"/>
  <c r="G181" i="17" a="1"/>
  <c r="G181" i="17" s="1"/>
  <c r="G182" i="17" a="1"/>
  <c r="G182" i="17" s="1"/>
  <c r="G183" i="17" a="1"/>
  <c r="G183" i="17" s="1"/>
  <c r="G184" i="17" a="1"/>
  <c r="G184" i="17" s="1"/>
  <c r="G185" i="17" a="1"/>
  <c r="G185" i="17" s="1"/>
  <c r="G186" i="17" a="1"/>
  <c r="G186" i="17"/>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s="1"/>
  <c r="G276" i="17" a="1"/>
  <c r="G276" i="17" s="1"/>
  <c r="G277" i="17" a="1"/>
  <c r="G277" i="17" s="1"/>
  <c r="G278" i="17" a="1"/>
  <c r="G278" i="17" s="1"/>
  <c r="G279" i="17" a="1"/>
  <c r="G279" i="17" s="1"/>
  <c r="G280" i="17" a="1"/>
  <c r="G280" i="17" s="1"/>
  <c r="G281" i="17" a="1"/>
  <c r="G281" i="17" s="1"/>
  <c r="G282" i="17" a="1"/>
  <c r="G282" i="17"/>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c r="G311" i="17" a="1"/>
  <c r="G311" i="17" s="1"/>
  <c r="G312" i="17" a="1"/>
  <c r="G312" i="17" s="1"/>
  <c r="G313" i="17" a="1"/>
  <c r="G313" i="17" s="1"/>
  <c r="G314" i="17" a="1"/>
  <c r="G314" i="17"/>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c r="G347" i="17" a="1"/>
  <c r="G347" i="17" s="1"/>
  <c r="G348" i="17" a="1"/>
  <c r="G348" i="17"/>
  <c r="G349" i="17" a="1"/>
  <c r="G349" i="17" s="1"/>
  <c r="G350" i="17" a="1"/>
  <c r="G350" i="17" s="1"/>
  <c r="G351" i="17" a="1"/>
  <c r="G351" i="17" s="1"/>
  <c r="G352" i="17" a="1"/>
  <c r="G352" i="17" s="1"/>
  <c r="G353" i="17" a="1"/>
  <c r="G353" i="17"/>
  <c r="G354" i="17" a="1"/>
  <c r="G354" i="17" s="1"/>
  <c r="G355" i="17" a="1"/>
  <c r="G355" i="17" s="1"/>
  <c r="G356" i="17" a="1"/>
  <c r="G356" i="17" s="1"/>
  <c r="G357" i="17" a="1"/>
  <c r="G357" i="17"/>
  <c r="G358" i="17" a="1"/>
  <c r="G358" i="17" s="1"/>
  <c r="G359" i="17" a="1"/>
  <c r="G359" i="17" s="1"/>
  <c r="G360" i="17" a="1"/>
  <c r="G360" i="17"/>
  <c r="G361" i="17" a="1"/>
  <c r="G361" i="17" s="1"/>
  <c r="G362" i="17" a="1"/>
  <c r="G362" i="17"/>
  <c r="G363" i="17" a="1"/>
  <c r="G363" i="17" s="1"/>
  <c r="G364" i="17" a="1"/>
  <c r="G364" i="17"/>
  <c r="G365" i="17" a="1"/>
  <c r="G365" i="17" s="1"/>
  <c r="G366" i="17" a="1"/>
  <c r="G366" i="17" s="1"/>
  <c r="G367" i="17" a="1"/>
  <c r="G367" i="17" s="1"/>
  <c r="G368" i="17" a="1"/>
  <c r="G368" i="17" s="1"/>
  <c r="G369" i="17" a="1"/>
  <c r="G369" i="17" s="1"/>
  <c r="G370" i="17" a="1"/>
  <c r="G370" i="17"/>
  <c r="G371" i="17" a="1"/>
  <c r="G371" i="17" s="1"/>
  <c r="G372" i="17" a="1"/>
  <c r="G372" i="17" s="1"/>
  <c r="G373" i="17" a="1"/>
  <c r="G373" i="17"/>
  <c r="G374" i="17" a="1"/>
  <c r="G374" i="17" s="1"/>
  <c r="G375" i="17" a="1"/>
  <c r="G375" i="17" s="1"/>
  <c r="G376" i="17" a="1"/>
  <c r="G376" i="17"/>
  <c r="G377" i="17" a="1"/>
  <c r="G377" i="17" s="1"/>
  <c r="G378" i="17" a="1"/>
  <c r="G378" i="17"/>
  <c r="G379" i="17" a="1"/>
  <c r="G379" i="17" s="1"/>
  <c r="G380" i="17" a="1"/>
  <c r="G380" i="17" s="1"/>
  <c r="G381" i="17" a="1"/>
  <c r="G381" i="17" s="1"/>
  <c r="G382" i="17" a="1"/>
  <c r="G382" i="17" s="1"/>
  <c r="G383" i="17" a="1"/>
  <c r="G383" i="17" s="1"/>
  <c r="G384" i="17" a="1"/>
  <c r="G384" i="17"/>
  <c r="G385" i="17" a="1"/>
  <c r="G385" i="17" s="1"/>
  <c r="G386" i="17" a="1"/>
  <c r="G386" i="17" s="1"/>
  <c r="G387" i="17" a="1"/>
  <c r="G387" i="17" s="1"/>
  <c r="G388" i="17" a="1"/>
  <c r="G388" i="17" s="1"/>
  <c r="G389" i="17" a="1"/>
  <c r="G389" i="17" s="1"/>
  <c r="G390" i="17" a="1"/>
  <c r="G390" i="17" s="1"/>
  <c r="G391" i="17" a="1"/>
  <c r="G391" i="17" s="1"/>
  <c r="G392" i="17" a="1"/>
  <c r="G392" i="17" s="1"/>
  <c r="G393" i="17" a="1"/>
  <c r="G393" i="17"/>
  <c r="G394" i="17" a="1"/>
  <c r="G394" i="17" s="1"/>
  <c r="G395" i="17" a="1"/>
  <c r="G395" i="17" s="1"/>
  <c r="G396" i="17" a="1"/>
  <c r="G396" i="17" s="1"/>
  <c r="G397" i="17" a="1"/>
  <c r="G397" i="17" s="1"/>
  <c r="G398" i="17" a="1"/>
  <c r="G398" i="17"/>
  <c r="G399" i="17" a="1"/>
  <c r="G399" i="17" s="1"/>
  <c r="G400" i="17" a="1"/>
  <c r="G400" i="17" s="1"/>
  <c r="G401" i="17" a="1"/>
  <c r="G401" i="17"/>
  <c r="G402" i="17" a="1"/>
  <c r="G402" i="17" s="1"/>
  <c r="G403" i="17" a="1"/>
  <c r="G403" i="17" s="1"/>
  <c r="G404" i="17" a="1"/>
  <c r="G404" i="17" s="1"/>
  <c r="G405" i="17" a="1"/>
  <c r="G405" i="17" s="1"/>
  <c r="G406" i="17" a="1"/>
  <c r="G406" i="17" s="1"/>
  <c r="G407" i="17" a="1"/>
  <c r="G407" i="17" s="1"/>
  <c r="G408" i="17" a="1"/>
  <c r="G408" i="17"/>
  <c r="G409" i="17" a="1"/>
  <c r="G409" i="17" s="1"/>
  <c r="G410" i="17" a="1"/>
  <c r="G410" i="17"/>
  <c r="G411" i="17" a="1"/>
  <c r="G411" i="17" s="1"/>
  <c r="G412" i="17" a="1"/>
  <c r="G412" i="17" s="1"/>
  <c r="G413" i="17" a="1"/>
  <c r="G413" i="17" s="1"/>
  <c r="G414" i="17" a="1"/>
  <c r="G414" i="17" s="1"/>
  <c r="G415" i="17" a="1"/>
  <c r="G415" i="17" s="1"/>
  <c r="G416" i="17" a="1"/>
  <c r="G416" i="17"/>
  <c r="G417" i="17" a="1"/>
  <c r="G417" i="17" s="1"/>
  <c r="G418" i="17" a="1"/>
  <c r="G418" i="17" s="1"/>
  <c r="G419" i="17" a="1"/>
  <c r="G419" i="17" s="1"/>
  <c r="G420" i="17" a="1"/>
  <c r="G420" i="17" s="1"/>
  <c r="G421" i="17" a="1"/>
  <c r="G421" i="17" s="1"/>
  <c r="G422" i="17" a="1"/>
  <c r="G422" i="17" s="1"/>
  <c r="G423" i="17" a="1"/>
  <c r="G423" i="17" s="1"/>
  <c r="G424" i="17" a="1"/>
  <c r="G424" i="17" s="1"/>
  <c r="G425" i="17" a="1"/>
  <c r="G425" i="17"/>
  <c r="G426" i="17" a="1"/>
  <c r="G426" i="17" s="1"/>
  <c r="G427" i="17" a="1"/>
  <c r="G427" i="17" s="1"/>
  <c r="G428" i="17" a="1"/>
  <c r="G428" i="17" s="1"/>
  <c r="G429" i="17" a="1"/>
  <c r="G429" i="17" s="1"/>
  <c r="G430" i="17" a="1"/>
  <c r="G430" i="17"/>
  <c r="G431" i="17" a="1"/>
  <c r="G431" i="17" s="1"/>
  <c r="G432" i="17" a="1"/>
  <c r="G432" i="17" s="1"/>
  <c r="G433" i="17" a="1"/>
  <c r="G433" i="17"/>
  <c r="G434" i="17" a="1"/>
  <c r="G434" i="17" s="1"/>
  <c r="G435" i="17" a="1"/>
  <c r="G435" i="17" s="1"/>
  <c r="G436" i="17" a="1"/>
  <c r="G436" i="17" s="1"/>
  <c r="G437" i="17" a="1"/>
  <c r="G437" i="17" s="1"/>
  <c r="G438" i="17" a="1"/>
  <c r="G438" i="17" s="1"/>
  <c r="G439" i="17" a="1"/>
  <c r="G439" i="17" s="1"/>
  <c r="G440" i="17" a="1"/>
  <c r="G440" i="17"/>
  <c r="G441" i="17" a="1"/>
  <c r="G441" i="17" s="1"/>
  <c r="G442" i="17" a="1"/>
  <c r="G442" i="17"/>
  <c r="G443" i="17" a="1"/>
  <c r="G443" i="17" s="1"/>
  <c r="G444" i="17" a="1"/>
  <c r="G444" i="17" s="1"/>
  <c r="G445" i="17" a="1"/>
  <c r="G445" i="17" s="1"/>
  <c r="G446" i="17" a="1"/>
  <c r="G446" i="17" s="1"/>
  <c r="G447" i="17" a="1"/>
  <c r="G447" i="17" s="1"/>
  <c r="G448" i="17" a="1"/>
  <c r="G448" i="17"/>
  <c r="G449" i="17" a="1"/>
  <c r="G449" i="17" s="1"/>
  <c r="G450" i="17" a="1"/>
  <c r="G450" i="17" s="1"/>
  <c r="G451" i="17" a="1"/>
  <c r="G451" i="17" s="1"/>
  <c r="G452" i="17" a="1"/>
  <c r="G452" i="17" s="1"/>
  <c r="G453" i="17" a="1"/>
  <c r="G453" i="17" s="1"/>
  <c r="G454" i="17" a="1"/>
  <c r="G454" i="17" s="1"/>
  <c r="G455" i="17" a="1"/>
  <c r="G455" i="17" s="1"/>
  <c r="G456" i="17" a="1"/>
  <c r="G456" i="17" s="1"/>
  <c r="G457" i="17" a="1"/>
  <c r="G457" i="17"/>
  <c r="G458" i="17" a="1"/>
  <c r="G458" i="17" s="1"/>
  <c r="G459" i="17" a="1"/>
  <c r="G459" i="17" s="1"/>
  <c r="G460" i="17" a="1"/>
  <c r="G460" i="17" s="1"/>
  <c r="G461" i="17" a="1"/>
  <c r="G461" i="17" s="1"/>
  <c r="G462" i="17" a="1"/>
  <c r="G462" i="17"/>
  <c r="G463" i="17" a="1"/>
  <c r="G463" i="17" s="1"/>
  <c r="G464" i="17" a="1"/>
  <c r="G464" i="17" s="1"/>
  <c r="G465" i="17" a="1"/>
  <c r="G465" i="17"/>
  <c r="G466" i="17" a="1"/>
  <c r="G466" i="17" s="1"/>
  <c r="G467" i="17" a="1"/>
  <c r="G467" i="17" s="1"/>
  <c r="G468" i="17" a="1"/>
  <c r="G468" i="17" s="1"/>
  <c r="G469" i="17" a="1"/>
  <c r="G469" i="17" s="1"/>
  <c r="G470" i="17" a="1"/>
  <c r="G470" i="17" s="1"/>
  <c r="G471" i="17" a="1"/>
  <c r="G471" i="17" s="1"/>
  <c r="G472" i="17" a="1"/>
  <c r="G472" i="17"/>
  <c r="G473" i="17" a="1"/>
  <c r="G473" i="17" s="1"/>
  <c r="G474" i="17" a="1"/>
  <c r="G474" i="17"/>
  <c r="G475" i="17" a="1"/>
  <c r="G475" i="17" s="1"/>
  <c r="G476" i="17" a="1"/>
  <c r="G476" i="17" s="1"/>
  <c r="G477" i="17" a="1"/>
  <c r="G477" i="17" s="1"/>
  <c r="G478" i="17" a="1"/>
  <c r="G478" i="17" s="1"/>
  <c r="G479" i="17" a="1"/>
  <c r="G479" i="17" s="1"/>
  <c r="G480" i="17" a="1"/>
  <c r="G480" i="17"/>
  <c r="G481" i="17" a="1"/>
  <c r="G481" i="17" s="1"/>
  <c r="G482" i="17" a="1"/>
  <c r="G482" i="17" s="1"/>
  <c r="G483" i="17" a="1"/>
  <c r="G483" i="17" s="1"/>
  <c r="G484" i="17" a="1"/>
  <c r="G484" i="17" s="1"/>
  <c r="G485" i="17" a="1"/>
  <c r="G485" i="17" s="1"/>
  <c r="G486" i="17" a="1"/>
  <c r="G486" i="17" s="1"/>
  <c r="G487" i="17" a="1"/>
  <c r="G487" i="17" s="1"/>
  <c r="G488" i="17" a="1"/>
  <c r="G488" i="17" s="1"/>
  <c r="G489" i="17" a="1"/>
  <c r="G489" i="17"/>
  <c r="G490" i="17" a="1"/>
  <c r="G490" i="17" s="1"/>
  <c r="G491" i="17" a="1"/>
  <c r="G491" i="17" s="1"/>
  <c r="G492" i="17" a="1"/>
  <c r="G492" i="17" s="1"/>
  <c r="G493" i="17" a="1"/>
  <c r="G493" i="17" s="1"/>
  <c r="G494" i="17" a="1"/>
  <c r="G494" i="17"/>
  <c r="G495" i="17" a="1"/>
  <c r="G495" i="17" s="1"/>
  <c r="G496" i="17" a="1"/>
  <c r="G496" i="17" s="1"/>
  <c r="G497" i="17" a="1"/>
  <c r="G497" i="17"/>
  <c r="G498" i="17" a="1"/>
  <c r="G498" i="17" s="1"/>
  <c r="G499" i="17" a="1"/>
  <c r="G499" i="17" s="1"/>
  <c r="G500" i="17" a="1"/>
  <c r="G500" i="17" s="1"/>
  <c r="G501" i="17" a="1"/>
  <c r="G501" i="17" s="1"/>
  <c r="G502" i="17" a="1"/>
  <c r="G502" i="17" s="1"/>
  <c r="G503" i="17" a="1"/>
  <c r="G503" i="17" s="1"/>
  <c r="G504" i="17" a="1"/>
  <c r="G504" i="17"/>
  <c r="G505" i="17" a="1"/>
  <c r="G505" i="17" s="1"/>
  <c r="G506" i="17" a="1"/>
  <c r="G506" i="17"/>
  <c r="G507" i="17" a="1"/>
  <c r="G507" i="17" s="1"/>
  <c r="G508" i="17" a="1"/>
  <c r="G508" i="17" s="1"/>
  <c r="G509" i="17" a="1"/>
  <c r="G509" i="17" s="1"/>
  <c r="G510" i="17" a="1"/>
  <c r="G510" i="17" s="1"/>
  <c r="G511" i="17" a="1"/>
  <c r="G511" i="17" s="1"/>
  <c r="G512" i="17" a="1"/>
  <c r="G512" i="17"/>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c r="G541" i="17" a="1"/>
  <c r="G541" i="17" s="1"/>
  <c r="G542" i="17" a="1"/>
  <c r="G542" i="17" s="1"/>
  <c r="G543" i="17" a="1"/>
  <c r="G543" i="17" s="1"/>
  <c r="G544" i="17" a="1"/>
  <c r="G544" i="17" s="1"/>
  <c r="G545" i="17" a="1"/>
  <c r="G545" i="17" s="1"/>
  <c r="G546" i="17" a="1"/>
  <c r="G546" i="17" s="1"/>
  <c r="G547" i="17" a="1"/>
  <c r="G547" i="17" s="1"/>
  <c r="G548" i="17" a="1"/>
  <c r="G548" i="17" s="1"/>
  <c r="G549" i="17" a="1"/>
  <c r="G549" i="17"/>
  <c r="G550" i="17" a="1"/>
  <c r="G550" i="17" s="1"/>
  <c r="G551" i="17" a="1"/>
  <c r="G551" i="17" s="1"/>
  <c r="G552" i="17" a="1"/>
  <c r="G552" i="17"/>
  <c r="G553" i="17" a="1"/>
  <c r="G553" i="17" s="1"/>
  <c r="G554" i="17" a="1"/>
  <c r="G554" i="17"/>
  <c r="G555" i="17" a="1"/>
  <c r="G555" i="17" s="1"/>
  <c r="G556" i="17" a="1"/>
  <c r="G556" i="17" s="1"/>
  <c r="G557" i="17" a="1"/>
  <c r="G557" i="17" s="1"/>
  <c r="G558" i="17" a="1"/>
  <c r="G558" i="17"/>
  <c r="G559" i="17" a="1"/>
  <c r="G559" i="17" s="1"/>
  <c r="G560" i="17" a="1"/>
  <c r="G560" i="17" s="1"/>
  <c r="G561" i="17" a="1"/>
  <c r="G561" i="17"/>
  <c r="G562" i="17" a="1"/>
  <c r="G562" i="17" s="1"/>
  <c r="G563" i="17" a="1"/>
  <c r="G563" i="17" s="1"/>
  <c r="G564" i="17" a="1"/>
  <c r="G564" i="17" s="1"/>
  <c r="G565" i="17" a="1"/>
  <c r="G565" i="17" s="1"/>
  <c r="G566" i="17" a="1"/>
  <c r="G566" i="17" s="1"/>
  <c r="G567" i="17" a="1"/>
  <c r="G567" i="17" s="1"/>
  <c r="G568" i="17" a="1"/>
  <c r="G568" i="17"/>
  <c r="G569" i="17" a="1"/>
  <c r="G569" i="17" s="1"/>
  <c r="G570" i="17" a="1"/>
  <c r="G570" i="17"/>
  <c r="G571" i="17" a="1"/>
  <c r="G571" i="17" s="1"/>
  <c r="G572" i="17" a="1"/>
  <c r="G572" i="17" s="1"/>
  <c r="G573" i="17" a="1"/>
  <c r="G573" i="17"/>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c r="G605" i="17" a="1"/>
  <c r="G605" i="17" s="1"/>
  <c r="G606" i="17" a="1"/>
  <c r="G606" i="17" s="1"/>
  <c r="G607" i="17" a="1"/>
  <c r="G607" i="17" s="1"/>
  <c r="G608" i="17" a="1"/>
  <c r="G608" i="17" s="1"/>
  <c r="G609" i="17" a="1"/>
  <c r="G609" i="17" s="1"/>
  <c r="G610" i="17" a="1"/>
  <c r="G610" i="17" s="1"/>
  <c r="G611" i="17" a="1"/>
  <c r="G611" i="17" s="1"/>
  <c r="G612" i="17" a="1"/>
  <c r="G612" i="17" s="1"/>
  <c r="G613" i="17" a="1"/>
  <c r="G613" i="17"/>
  <c r="G614" i="17" a="1"/>
  <c r="G614" i="17" s="1"/>
  <c r="G615" i="17" a="1"/>
  <c r="G615" i="17" s="1"/>
  <c r="G616" i="17" a="1"/>
  <c r="G616" i="17" s="1"/>
  <c r="G617" i="17" a="1"/>
  <c r="G617" i="17" s="1"/>
  <c r="G618" i="17" a="1"/>
  <c r="G618" i="17"/>
  <c r="G619" i="17" a="1"/>
  <c r="G619" i="17" s="1"/>
  <c r="G620" i="17" a="1"/>
  <c r="G620" i="17"/>
  <c r="G621" i="17" a="1"/>
  <c r="G621" i="17" s="1"/>
  <c r="G622" i="17" a="1"/>
  <c r="G622" i="17"/>
  <c r="G623" i="17" a="1"/>
  <c r="G623" i="17" s="1"/>
  <c r="G624" i="17" a="1"/>
  <c r="G624" i="17" s="1"/>
  <c r="G625" i="17" a="1"/>
  <c r="G625" i="17"/>
  <c r="G626" i="17" a="1"/>
  <c r="G626" i="17" s="1"/>
  <c r="G627" i="17" a="1"/>
  <c r="G627" i="17" s="1"/>
  <c r="G628" i="17" a="1"/>
  <c r="G628" i="17"/>
  <c r="G629" i="17" a="1"/>
  <c r="G629" i="17" s="1"/>
  <c r="G630" i="17" a="1"/>
  <c r="G630" i="17"/>
  <c r="G631" i="17" a="1"/>
  <c r="G631" i="17" s="1"/>
  <c r="G632" i="17" a="1"/>
  <c r="G632" i="17" s="1"/>
  <c r="G633" i="17" a="1"/>
  <c r="G633" i="17" s="1"/>
  <c r="G634" i="17" a="1"/>
  <c r="G634" i="17" s="1"/>
  <c r="G635" i="17" a="1"/>
  <c r="G635" i="17" s="1"/>
  <c r="G636" i="17" a="1"/>
  <c r="G636" i="17"/>
  <c r="G637" i="17" a="1"/>
  <c r="G637" i="17" s="1"/>
  <c r="G638" i="17" a="1"/>
  <c r="G638" i="17"/>
  <c r="G639" i="17" a="1"/>
  <c r="G639" i="17" s="1"/>
  <c r="G640" i="17" a="1"/>
  <c r="G640" i="17" s="1"/>
  <c r="G641" i="17" a="1"/>
  <c r="G641" i="17" s="1"/>
  <c r="G642" i="17" a="1"/>
  <c r="G642" i="17" s="1"/>
  <c r="G643" i="17" a="1"/>
  <c r="G643" i="17" s="1"/>
  <c r="G644" i="17" a="1"/>
  <c r="G644" i="17"/>
  <c r="G645" i="17" a="1"/>
  <c r="G645" i="17" s="1"/>
  <c r="G646" i="17" a="1"/>
  <c r="G646" i="17" s="1"/>
  <c r="G647" i="17" a="1"/>
  <c r="G647" i="17"/>
  <c r="G648" i="17" a="1"/>
  <c r="G648" i="17" s="1"/>
  <c r="G649" i="17" a="1"/>
  <c r="G649" i="17"/>
  <c r="G650" i="17" a="1"/>
  <c r="G650" i="17" s="1"/>
  <c r="G651" i="17" a="1"/>
  <c r="G651" i="17"/>
  <c r="G652" i="17" a="1"/>
  <c r="G652" i="17" s="1"/>
  <c r="G653" i="17" a="1"/>
  <c r="G653" i="17"/>
  <c r="G654" i="17" a="1"/>
  <c r="G654" i="17" s="1"/>
  <c r="G655" i="17" a="1"/>
  <c r="G655" i="17" s="1"/>
  <c r="G656" i="17" a="1"/>
  <c r="G656" i="17"/>
  <c r="G657" i="17" a="1"/>
  <c r="G657" i="17" s="1"/>
  <c r="G658" i="17" a="1"/>
  <c r="G658" i="17" s="1"/>
  <c r="G659" i="17" a="1"/>
  <c r="G659" i="17" s="1"/>
  <c r="G660" i="17" a="1"/>
  <c r="G660" i="17" s="1"/>
  <c r="G661" i="17" a="1"/>
  <c r="G661" i="17"/>
  <c r="G662" i="17" a="1"/>
  <c r="G662" i="17" s="1"/>
  <c r="G663" i="17" a="1"/>
  <c r="G663" i="17"/>
  <c r="G664" i="17" a="1"/>
  <c r="G664" i="17" s="1"/>
  <c r="G665" i="17" a="1"/>
  <c r="G665" i="17" s="1"/>
  <c r="G666" i="17" a="1"/>
  <c r="G666" i="17"/>
  <c r="G667" i="17" a="1"/>
  <c r="G667" i="17" s="1"/>
  <c r="G668" i="17" a="1"/>
  <c r="G668" i="17" s="1"/>
  <c r="G669" i="17" a="1"/>
  <c r="G669" i="17" s="1"/>
  <c r="G670" i="17" a="1"/>
  <c r="G670" i="17"/>
  <c r="G671" i="17" a="1"/>
  <c r="G671" i="17" s="1"/>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c r="G686" i="17" a="1"/>
  <c r="G686" i="17" s="1"/>
  <c r="G687" i="17" a="1"/>
  <c r="G687" i="17" s="1"/>
  <c r="G688" i="17" a="1"/>
  <c r="G688" i="17" s="1"/>
  <c r="G689" i="17" a="1"/>
  <c r="G689" i="17" s="1"/>
  <c r="G690" i="17" a="1"/>
  <c r="G690" i="17" s="1"/>
  <c r="G691" i="17" a="1"/>
  <c r="G691" i="17" s="1"/>
  <c r="G692" i="17" a="1"/>
  <c r="G692" i="17" s="1"/>
  <c r="G693" i="17" a="1"/>
  <c r="G693" i="17" s="1"/>
  <c r="G694" i="17" a="1"/>
  <c r="G694" i="17"/>
  <c r="G695" i="17" a="1"/>
  <c r="G695" i="17" s="1"/>
  <c r="G696" i="17" a="1"/>
  <c r="G696" i="17" s="1"/>
  <c r="G697" i="17" a="1"/>
  <c r="G697" i="17"/>
  <c r="G698" i="17" a="1"/>
  <c r="G698" i="17" s="1"/>
  <c r="G699" i="17" a="1"/>
  <c r="G699" i="17" s="1"/>
  <c r="G700" i="17" a="1"/>
  <c r="G700" i="17" s="1"/>
  <c r="G701" i="17" a="1"/>
  <c r="G701" i="17" s="1"/>
  <c r="G702" i="17" a="1"/>
  <c r="G702" i="17"/>
  <c r="G703" i="17" a="1"/>
  <c r="G703" i="17" s="1"/>
  <c r="G704" i="17" a="1"/>
  <c r="G704" i="17" s="1"/>
  <c r="G705" i="17" a="1"/>
  <c r="G705" i="17"/>
  <c r="G706" i="17" a="1"/>
  <c r="G706" i="17" s="1"/>
  <c r="G707" i="17" a="1"/>
  <c r="G707" i="17" s="1"/>
  <c r="G708" i="17" a="1"/>
  <c r="G708" i="17" s="1"/>
  <c r="G709" i="17" a="1"/>
  <c r="G709" i="17"/>
  <c r="G710" i="17" a="1"/>
  <c r="G710" i="17" s="1"/>
  <c r="G711" i="17" a="1"/>
  <c r="G711" i="17" s="1"/>
  <c r="G712" i="17" a="1"/>
  <c r="G712" i="17" s="1"/>
  <c r="G713" i="17" a="1"/>
  <c r="G713" i="17" s="1"/>
  <c r="G714" i="17" a="1"/>
  <c r="G714" i="17" s="1"/>
  <c r="G715" i="17" a="1"/>
  <c r="G715" i="17" s="1"/>
  <c r="G716" i="17" a="1"/>
  <c r="G716" i="17" s="1"/>
  <c r="G717" i="17" a="1"/>
  <c r="G717" i="17"/>
  <c r="G718" i="17" a="1"/>
  <c r="G718" i="17" s="1"/>
  <c r="G719" i="17" a="1"/>
  <c r="G719" i="17" s="1"/>
  <c r="G720" i="17" a="1"/>
  <c r="G720" i="17" s="1"/>
  <c r="G721" i="17" a="1"/>
  <c r="G721" i="17" s="1"/>
  <c r="G722" i="17" a="1"/>
  <c r="G722" i="17" s="1"/>
  <c r="G723" i="17" a="1"/>
  <c r="G723" i="17" s="1"/>
  <c r="G724" i="17" a="1"/>
  <c r="G724" i="17" s="1"/>
  <c r="G725" i="17" a="1"/>
  <c r="G725" i="17" s="1"/>
  <c r="G726" i="17" a="1"/>
  <c r="G726" i="17"/>
  <c r="G727" i="17" a="1"/>
  <c r="G727" i="17" s="1"/>
  <c r="G728" i="17" a="1"/>
  <c r="G728" i="17" s="1"/>
  <c r="G729" i="17" a="1"/>
  <c r="G729" i="17"/>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c r="G743" i="17" a="1"/>
  <c r="G743" i="17" s="1"/>
  <c r="G744" i="17" a="1"/>
  <c r="G744" i="17" s="1"/>
  <c r="G745" i="17" a="1"/>
  <c r="G745" i="17"/>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c r="G887" i="17" a="1"/>
  <c r="G887" i="17" s="1"/>
  <c r="G888" i="17" a="1"/>
  <c r="G888" i="17" s="1"/>
  <c r="G889" i="17" a="1"/>
  <c r="G889" i="17" s="1"/>
  <c r="G890" i="17" a="1"/>
  <c r="G890" i="17" s="1"/>
  <c r="G891" i="17" a="1"/>
  <c r="G891" i="17" s="1"/>
  <c r="G892" i="17" a="1"/>
  <c r="G892" i="17"/>
  <c r="G893" i="17" a="1"/>
  <c r="G893" i="17" s="1"/>
  <c r="G894" i="17" a="1"/>
  <c r="G894" i="17" s="1"/>
  <c r="G895" i="17" a="1"/>
  <c r="G895" i="17" s="1"/>
  <c r="G896" i="17" a="1"/>
  <c r="G896" i="17" s="1"/>
  <c r="G897" i="17" a="1"/>
  <c r="G897" i="17" s="1"/>
  <c r="G898" i="17" a="1"/>
  <c r="G898" i="17" s="1"/>
  <c r="G899" i="17" a="1"/>
  <c r="G899" i="17" s="1"/>
  <c r="G900" i="17" a="1"/>
  <c r="G900" i="17" s="1"/>
  <c r="G901" i="17" a="1"/>
  <c r="G901" i="17"/>
  <c r="G902" i="17" a="1"/>
  <c r="G902" i="17" s="1"/>
  <c r="G903" i="17" a="1"/>
  <c r="G903" i="17" s="1"/>
  <c r="G904" i="17" a="1"/>
  <c r="G904" i="17" s="1"/>
  <c r="G905" i="17" a="1"/>
  <c r="G905" i="17" s="1"/>
  <c r="G906" i="17" a="1"/>
  <c r="G906" i="17" s="1"/>
  <c r="G907" i="17" a="1"/>
  <c r="G907" i="17" s="1"/>
  <c r="G908" i="17" a="1"/>
  <c r="G908" i="17" s="1"/>
  <c r="G909" i="17" a="1"/>
  <c r="G909" i="17"/>
  <c r="G910" i="17" a="1"/>
  <c r="G910" i="17" s="1"/>
  <c r="G911" i="17" a="1"/>
  <c r="G911" i="17" s="1"/>
  <c r="G912" i="17" a="1"/>
  <c r="G912" i="17" s="1"/>
  <c r="G913" i="17" a="1"/>
  <c r="G913" i="17" s="1"/>
  <c r="G914" i="17" a="1"/>
  <c r="G914" i="17" s="1"/>
  <c r="G915" i="17" a="1"/>
  <c r="G915" i="17" s="1"/>
  <c r="G916" i="17" a="1"/>
  <c r="G916" i="17" s="1"/>
  <c r="G917" i="17" a="1"/>
  <c r="G917" i="17" s="1"/>
  <c r="G918" i="17" a="1"/>
  <c r="G918" i="17"/>
  <c r="G919" i="17" a="1"/>
  <c r="G919" i="17" s="1"/>
  <c r="G920" i="17" a="1"/>
  <c r="G920" i="17" s="1"/>
  <c r="G921" i="17" a="1"/>
  <c r="G921" i="17" s="1"/>
  <c r="G922" i="17" a="1"/>
  <c r="G922" i="17" s="1"/>
  <c r="G923" i="17" a="1"/>
  <c r="G923" i="17" s="1"/>
  <c r="G924" i="17" a="1"/>
  <c r="G924" i="17"/>
  <c r="G925" i="17" a="1"/>
  <c r="G925" i="17" s="1"/>
  <c r="G926" i="17" a="1"/>
  <c r="G926" i="17" s="1"/>
  <c r="G927" i="17" a="1"/>
  <c r="G927" i="17" s="1"/>
  <c r="G928" i="17" a="1"/>
  <c r="G928" i="17" s="1"/>
  <c r="G929" i="17" a="1"/>
  <c r="G929" i="17" s="1"/>
  <c r="G930" i="17" a="1"/>
  <c r="G930" i="17" s="1"/>
  <c r="G931" i="17" a="1"/>
  <c r="G931" i="17" s="1"/>
  <c r="G932" i="17" a="1"/>
  <c r="G932" i="17" s="1"/>
  <c r="G933" i="17" a="1"/>
  <c r="G933" i="17"/>
  <c r="G934" i="17" a="1"/>
  <c r="G934" i="17" s="1"/>
  <c r="G935" i="17" a="1"/>
  <c r="G935" i="17" s="1"/>
  <c r="G936" i="17" a="1"/>
  <c r="G936" i="17" s="1"/>
  <c r="G937" i="17" a="1"/>
  <c r="G937" i="17" s="1"/>
  <c r="G938" i="17" a="1"/>
  <c r="G938" i="17" s="1"/>
  <c r="G939" i="17" a="1"/>
  <c r="G939" i="17" s="1"/>
  <c r="G940" i="17" a="1"/>
  <c r="G940" i="17" s="1"/>
  <c r="G941" i="17" a="1"/>
  <c r="G941" i="17"/>
  <c r="G942" i="17" a="1"/>
  <c r="G942" i="17" s="1"/>
  <c r="G943" i="17" a="1"/>
  <c r="G943" i="17" s="1"/>
  <c r="G944" i="17" a="1"/>
  <c r="G944" i="17" s="1"/>
  <c r="G945" i="17" a="1"/>
  <c r="G945" i="17" s="1"/>
  <c r="G946" i="17" a="1"/>
  <c r="G946" i="17" s="1"/>
  <c r="G947" i="17" a="1"/>
  <c r="G947" i="17" s="1"/>
  <c r="G948" i="17" a="1"/>
  <c r="G948" i="17" s="1"/>
  <c r="G949" i="17" a="1"/>
  <c r="G949" i="17" s="1"/>
  <c r="G950" i="17" a="1"/>
  <c r="G950" i="17"/>
  <c r="G951" i="17" a="1"/>
  <c r="G951" i="17" s="1"/>
  <c r="G952" i="17" a="1"/>
  <c r="G952" i="17" s="1"/>
  <c r="G953" i="17" a="1"/>
  <c r="G953" i="17" s="1"/>
  <c r="G954" i="17" a="1"/>
  <c r="G954" i="17" s="1"/>
  <c r="G955" i="17" a="1"/>
  <c r="G955" i="17" s="1"/>
  <c r="G956" i="17" a="1"/>
  <c r="G956" i="17"/>
  <c r="G957" i="17" a="1"/>
  <c r="G957" i="17" s="1"/>
  <c r="G958" i="17" a="1"/>
  <c r="G958" i="17" s="1"/>
  <c r="G959" i="17" a="1"/>
  <c r="G959" i="17" s="1"/>
  <c r="G960" i="17" a="1"/>
  <c r="G960" i="17" s="1"/>
  <c r="G961" i="17" a="1"/>
  <c r="G961" i="17" s="1"/>
  <c r="G962" i="17" a="1"/>
  <c r="G962" i="17" s="1"/>
  <c r="G963" i="17" a="1"/>
  <c r="G963" i="17" s="1"/>
  <c r="G964" i="17" a="1"/>
  <c r="G964" i="17" s="1"/>
  <c r="G965" i="17" a="1"/>
  <c r="G965" i="17"/>
  <c r="G966" i="17" a="1"/>
  <c r="G966" i="17" s="1"/>
  <c r="G967" i="17" a="1"/>
  <c r="G967" i="17" s="1"/>
  <c r="G968" i="17" a="1"/>
  <c r="G968" i="17" s="1"/>
  <c r="G969" i="17" a="1"/>
  <c r="G969" i="17" s="1"/>
  <c r="G970" i="17" a="1"/>
  <c r="G970" i="17" s="1"/>
  <c r="G971" i="17" a="1"/>
  <c r="G971" i="17" s="1"/>
  <c r="G972" i="17" a="1"/>
  <c r="G972" i="17" s="1"/>
  <c r="G973" i="17" a="1"/>
  <c r="G973" i="17"/>
  <c r="G974" i="17" a="1"/>
  <c r="G974" i="17" s="1"/>
  <c r="G975" i="17" a="1"/>
  <c r="G975" i="17" s="1"/>
  <c r="G976" i="17" a="1"/>
  <c r="G976" i="17" s="1"/>
  <c r="G977" i="17" a="1"/>
  <c r="G977" i="17" s="1"/>
  <c r="G978" i="17" a="1"/>
  <c r="G978" i="17" s="1"/>
  <c r="G979" i="17" a="1"/>
  <c r="G979" i="17" s="1"/>
  <c r="G980" i="17" a="1"/>
  <c r="G980" i="17" s="1"/>
  <c r="G981" i="17" a="1"/>
  <c r="G981" i="17" s="1"/>
  <c r="G982" i="17" a="1"/>
  <c r="G982" i="17"/>
  <c r="G983" i="17" a="1"/>
  <c r="G983" i="17" s="1"/>
  <c r="G984" i="17" a="1"/>
  <c r="G984" i="17" s="1"/>
  <c r="G985" i="17" a="1"/>
  <c r="G985" i="17" s="1"/>
  <c r="G986" i="17" a="1"/>
  <c r="G986" i="17" s="1"/>
  <c r="G987" i="17" a="1"/>
  <c r="G987" i="17" s="1"/>
  <c r="G988" i="17" a="1"/>
  <c r="G988" i="17"/>
  <c r="G989" i="17" a="1"/>
  <c r="G989" i="17" s="1"/>
  <c r="G990" i="17" a="1"/>
  <c r="G990" i="17" s="1"/>
  <c r="G991" i="17" a="1"/>
  <c r="G991" i="17" s="1"/>
  <c r="G992" i="17" a="1"/>
  <c r="G992" i="17" s="1"/>
  <c r="G993" i="17" a="1"/>
  <c r="G993" i="17" s="1"/>
  <c r="G994" i="17" a="1"/>
  <c r="G994" i="17" s="1"/>
  <c r="G995" i="17" a="1"/>
  <c r="G995" i="17" s="1"/>
  <c r="G996" i="17" a="1"/>
  <c r="G996" i="17" s="1"/>
  <c r="G997" i="17" a="1"/>
  <c r="G997" i="17"/>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<sst xmlns="http://schemas.openxmlformats.org/spreadsheetml/2006/main" count="11128" uniqueCount="6221">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</sst>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68"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 fontId="0" fillId="0" borderId="0" xfId="0" applyNumberFormat="1"/>
  </cellXfs>
  <cellStyles count="1">
    <cellStyle name="Normal" xfId="0" builtinId="0"/>
  </cellStyles>
  <dxfs count="16">
    <dxf>
      <font>
        <b val="0"/>
        <i val="0"/>
        <sz val="10"/>
        <name val="Calibri"/>
        <family val="2"/>
        <scheme val="minor"/>
      </font>
    </dxf>
    <dxf>
      <font>
        <b val="0"/>
        <i val="0"/>
        <sz val="12"/>
        <name val="Calibri"/>
        <family val="2"/>
        <scheme val="minor"/>
      </font>
      <fill>
        <patternFill>
          <bgColor rgb="FF00B0F0"/>
        </patternFill>
      </fill>
      <border>
        <left style="thin">
          <color auto="1"/>
        </left>
        <right style="thin">
          <color auto="1"/>
        </right>
        <top style="thin">
          <color auto="1"/>
        </top>
        <bottom style="thin">
          <color auto="1"/>
        </bottom>
      </border>
    </dxf>
    <dxf>
      <numFmt numFmtId="0" formatCode="General"/>
    </dxf>
    <dxf>
      <font>
        <b val="0"/>
        <i val="0"/>
        <sz val="11"/>
        <color theme="1"/>
        <name val="Calibri"/>
        <family val="2"/>
        <scheme val="minor"/>
      </font>
    </dxf>
    <dxf>
      <font>
        <b val="0"/>
        <i val="0"/>
        <sz val="11"/>
        <color auto="1"/>
        <name val="Calibri"/>
        <family val="2"/>
        <scheme val="minor"/>
      </font>
      <fill>
        <patternFill patternType="solid">
          <fgColor theme="0"/>
          <bgColor rgb="FF00B0F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olorful Timeline" pivot="0" table="0" count="8" xr9:uid="{9C903C3E-070E-4EC8-B861-8835284A0913}">
      <tableStyleElement type="wholeTable" dxfId="4"/>
      <tableStyleElement type="headerRow" dxfId="3"/>
    </tableStyle>
    <tableStyle name="Slicer Style 1" pivot="0" table="0" count="9" xr9:uid="{6E771CA3-FACA-40E2-9D97-09B787E1B8BF}">
      <tableStyleElement type="wholeTable" dxfId="1"/>
      <tableStyleElement type="headerRow" dxfId="0"/>
    </tableStyle>
  </tableStyles>
  <colors>
    <mruColors>
      <color rgb="FF00CCFF"/>
      <color rgb="FF6E3FE5"/>
    </mruColors>
  </colors>
  <extLst>
    <ext xmlns:x14="http://schemas.microsoft.com/office/spreadsheetml/2009/9/main" uri="{46F421CA-312F-682f-3DD2-61675219B42D}">
      <x14:dxfs count="7">
        <dxf>
          <font>
            <strike/>
          </font>
        </dxf>
        <dxf>
          <fill>
            <patternFill>
              <bgColor theme="5" tint="0.79998168889431442"/>
            </patternFill>
          </fill>
        </dxf>
        <dxf>
          <font>
            <b val="0"/>
            <i val="0"/>
            <sz val="10"/>
            <name val="Calibri"/>
            <family val="2"/>
            <scheme val="minor"/>
          </font>
          <fill>
            <patternFill patternType="solid">
              <bgColor theme="5" tint="0.79998168889431442"/>
            </patternFill>
          </fill>
        </dxf>
        <dxf>
          <font>
            <b val="0"/>
            <i val="0"/>
            <sz val="10"/>
            <name val="Calibri"/>
            <family val="2"/>
            <scheme val="minor"/>
          </font>
          <fill>
            <patternFill>
              <bgColor rgb="FF00B0F0"/>
            </patternFill>
          </fill>
        </dxf>
        <dxf>
          <font>
            <b val="0"/>
            <i val="0"/>
            <strike val="0"/>
            <sz val="12"/>
            <name val="Calibri"/>
            <family val="2"/>
            <scheme val="minor"/>
          </font>
          <fill>
            <patternFill patternType="solid">
              <bgColor rgb="FF00B0F0"/>
            </patternFill>
          </fill>
          <border>
            <left style="thin">
              <color auto="1"/>
            </left>
            <right style="thin">
              <color auto="1"/>
            </right>
            <top style="thin">
              <color auto="1"/>
            </top>
            <bottom style="thin">
              <color auto="1"/>
            </bottom>
          </border>
        </dxf>
        <dxf>
          <font>
            <b val="0"/>
            <i val="0"/>
            <strike/>
            <sz val="10"/>
            <name val="Calibri"/>
            <family val="2"/>
            <scheme val="minor"/>
          </font>
          <fill>
            <patternFill>
              <bgColor theme="5" tint="0.79998168889431442"/>
            </patternFill>
          </fill>
        </dxf>
        <dxf>
          <font>
            <b val="0"/>
            <i val="0"/>
            <strike/>
            <sz val="10"/>
            <name val="Calibri"/>
            <family val="2"/>
            <scheme val="minor"/>
          </font>
          <fill>
            <patternFill patternType="none">
              <bgColor auto="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0"/>
            <x14:slicerStyleElement type="hoveredSelectedItemWithData" dxfId="2"/>
            <x14:slicerStyleElement type="hoveredSelectedItemWithNoData" dxfId="1"/>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0" tint="-0.499984740745262"/>
            </patternFill>
          </fill>
        </dxf>
        <dxf>
          <font>
            <sz val="9"/>
            <color auto="1"/>
            <name val="Calibri"/>
            <family val="2"/>
            <scheme val="minor"/>
          </font>
        </dxf>
        <dxf>
          <font>
            <b val="0"/>
            <i val="0"/>
            <sz val="9"/>
            <color auto="1"/>
            <name val="Calibri"/>
            <family val="2"/>
            <scheme val="minor"/>
          </font>
        </dxf>
        <dxf>
          <font>
            <b val="0"/>
            <i val="0"/>
            <sz val="9"/>
            <color auto="1"/>
            <name val="Calibri"/>
            <family val="2"/>
            <scheme val="minor"/>
          </font>
        </dxf>
        <dxf>
          <font>
            <b val="0"/>
            <i val="0"/>
            <sz val="10"/>
            <color auto="1"/>
            <name val="Calibri"/>
            <family val="2"/>
            <scheme val="minor"/>
          </font>
        </dxf>
      </x15:dxfs>
    </ext>
    <ext xmlns:x15="http://schemas.microsoft.com/office/spreadsheetml/2010/11/main" uri="{9260A510-F301-46a8-8635-F512D64BE5F5}">
      <x15:timelineStyles defaultTimelineStyle="TimeSlicerStyleLight1">
        <x15:timelineStyle name="Colorful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Dashboards.xlsx]Sales By Country!PivotTable1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rgbClr val="002060"/>
            </a:solidFill>
            <a:ln>
              <a:solidFill>
                <a:srgbClr val="0070C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States</c:v>
                </c:pt>
                <c:pt idx="1">
                  <c:v>Ireland</c:v>
                </c:pt>
                <c:pt idx="2">
                  <c:v>United Kingdom</c:v>
                </c:pt>
              </c:strCache>
            </c:strRef>
          </c:cat>
          <c:val>
            <c:numRef>
              <c:f>'Sales By Country'!$B$4:$B$6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0-CFD6-4FE8-A830-04C40B2C60B0}"/>
            </c:ext>
          </c:extLst>
        </c:ser>
        <c:dLbls>
          <c:dLblPos val="outEnd"/>
          <c:showLegendKey val="0"/>
          <c:showVal val="1"/>
          <c:showCatName val="0"/>
          <c:showSerName val="0"/>
          <c:showPercent val="0"/>
          <c:showBubbleSize val="0"/>
        </c:dLbls>
        <c:gapWidth val="182"/>
        <c:axId val="225110800"/>
        <c:axId val="1340515760"/>
      </c:barChart>
      <c:catAx>
        <c:axId val="225110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15760"/>
        <c:crosses val="autoZero"/>
        <c:auto val="1"/>
        <c:lblAlgn val="ctr"/>
        <c:lblOffset val="100"/>
        <c:noMultiLvlLbl val="0"/>
      </c:catAx>
      <c:valAx>
        <c:axId val="13405157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alpha val="93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Dashboards.xlsx]top 5 customers!PivotTable1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E3FE5"/>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6E3FE5"/>
            </a:solidFill>
            <a:ln>
              <a:solidFill>
                <a:srgbClr val="0070C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69F-4394-BE39-4A384C9F3147}"/>
            </c:ext>
          </c:extLst>
        </c:ser>
        <c:dLbls>
          <c:dLblPos val="outEnd"/>
          <c:showLegendKey val="0"/>
          <c:showVal val="1"/>
          <c:showCatName val="0"/>
          <c:showSerName val="0"/>
          <c:showPercent val="0"/>
          <c:showBubbleSize val="0"/>
        </c:dLbls>
        <c:gapWidth val="182"/>
        <c:axId val="225110800"/>
        <c:axId val="1340515760"/>
      </c:barChart>
      <c:catAx>
        <c:axId val="225110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15760"/>
        <c:crosses val="autoZero"/>
        <c:auto val="1"/>
        <c:lblAlgn val="ctr"/>
        <c:lblOffset val="100"/>
        <c:noMultiLvlLbl val="0"/>
      </c:catAx>
      <c:valAx>
        <c:axId val="13405157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alpha val="93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Dashboards.xlsx]Total Sales!PivotTable1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rgbClr val="0070C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rgbClr val="FF00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rgbClr val="00206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28575" cap="rnd">
            <a:solidFill>
              <a:srgbClr val="0070C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28575" cap="rnd">
            <a:solidFill>
              <a:srgbClr val="FF00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w="28575" cap="rnd">
            <a:solidFill>
              <a:srgbClr val="00206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13024967628685"/>
          <c:y val="0.15120868755312236"/>
          <c:w val="0.70006777234086781"/>
          <c:h val="0.66825212362221154"/>
        </c:manualLayout>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43B-41E4-A4A0-B79F00A1427E}"/>
            </c:ext>
          </c:extLst>
        </c:ser>
        <c:ser>
          <c:idx val="1"/>
          <c:order val="1"/>
          <c:tx>
            <c:strRef>
              <c:f>'Total Sales'!$D$3:$D$4</c:f>
              <c:strCache>
                <c:ptCount val="1"/>
                <c:pt idx="0">
                  <c:v>Excelsa</c:v>
                </c:pt>
              </c:strCache>
            </c:strRef>
          </c:tx>
          <c:spPr>
            <a:ln w="28575" cap="rnd">
              <a:solidFill>
                <a:srgbClr val="0070C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43B-41E4-A4A0-B79F00A1427E}"/>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43B-41E4-A4A0-B79F00A1427E}"/>
            </c:ext>
          </c:extLst>
        </c:ser>
        <c:ser>
          <c:idx val="3"/>
          <c:order val="3"/>
          <c:tx>
            <c:strRef>
              <c:f>'Total Sales'!$F$3:$F$4</c:f>
              <c:strCache>
                <c:ptCount val="1"/>
                <c:pt idx="0">
                  <c:v>Robusta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43B-41E4-A4A0-B79F00A1427E}"/>
            </c:ext>
          </c:extLst>
        </c:ser>
        <c:dLbls>
          <c:showLegendKey val="0"/>
          <c:showVal val="0"/>
          <c:showCatName val="0"/>
          <c:showSerName val="0"/>
          <c:showPercent val="0"/>
          <c:showBubbleSize val="0"/>
        </c:dLbls>
        <c:smooth val="0"/>
        <c:axId val="1239141328"/>
        <c:axId val="1147890080"/>
      </c:lineChart>
      <c:catAx>
        <c:axId val="123914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890080"/>
        <c:crosses val="autoZero"/>
        <c:auto val="1"/>
        <c:lblAlgn val="ctr"/>
        <c:lblOffset val="100"/>
        <c:noMultiLvlLbl val="0"/>
      </c:catAx>
      <c:valAx>
        <c:axId val="1147890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141328"/>
        <c:crosses val="autoZero"/>
        <c:crossBetween val="between"/>
      </c:valAx>
      <c:spPr>
        <a:noFill/>
        <a:ln>
          <a:noFill/>
          <a:prstDash val="solid"/>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Dashboards.xlsx]Sales By Country!PivotTable1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rgbClr val="002060"/>
            </a:solidFill>
            <a:ln>
              <a:solidFill>
                <a:srgbClr val="0070C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States</c:v>
                </c:pt>
                <c:pt idx="1">
                  <c:v>Ireland</c:v>
                </c:pt>
                <c:pt idx="2">
                  <c:v>United Kingdom</c:v>
                </c:pt>
              </c:strCache>
            </c:strRef>
          </c:cat>
          <c:val>
            <c:numRef>
              <c:f>'Sales By Country'!$B$4:$B$6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0-9142-4293-A9E1-9834011116D5}"/>
            </c:ext>
          </c:extLst>
        </c:ser>
        <c:dLbls>
          <c:dLblPos val="outEnd"/>
          <c:showLegendKey val="0"/>
          <c:showVal val="1"/>
          <c:showCatName val="0"/>
          <c:showSerName val="0"/>
          <c:showPercent val="0"/>
          <c:showBubbleSize val="0"/>
        </c:dLbls>
        <c:gapWidth val="182"/>
        <c:axId val="225110800"/>
        <c:axId val="1340515760"/>
      </c:barChart>
      <c:catAx>
        <c:axId val="225110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15760"/>
        <c:crosses val="autoZero"/>
        <c:auto val="1"/>
        <c:lblAlgn val="ctr"/>
        <c:lblOffset val="100"/>
        <c:noMultiLvlLbl val="0"/>
      </c:catAx>
      <c:valAx>
        <c:axId val="13405157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alpha val="93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Dashboards.xlsx]top 5 customers!PivotTable1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E3FE5"/>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E3FE5"/>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E3FE5"/>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6E3FE5"/>
            </a:solidFill>
            <a:ln>
              <a:solidFill>
                <a:srgbClr val="0070C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357-4AAE-A26E-3C74D24FEBCE}"/>
            </c:ext>
          </c:extLst>
        </c:ser>
        <c:dLbls>
          <c:dLblPos val="outEnd"/>
          <c:showLegendKey val="0"/>
          <c:showVal val="1"/>
          <c:showCatName val="0"/>
          <c:showSerName val="0"/>
          <c:showPercent val="0"/>
          <c:showBubbleSize val="0"/>
        </c:dLbls>
        <c:gapWidth val="182"/>
        <c:axId val="225110800"/>
        <c:axId val="1340515760"/>
      </c:barChart>
      <c:catAx>
        <c:axId val="225110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15760"/>
        <c:crosses val="autoZero"/>
        <c:auto val="1"/>
        <c:lblAlgn val="ctr"/>
        <c:lblOffset val="100"/>
        <c:noMultiLvlLbl val="0"/>
      </c:catAx>
      <c:valAx>
        <c:axId val="13405157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11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alpha val="93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347383</xdr:colOff>
      <xdr:row>7</xdr:row>
      <xdr:rowOff>89647</xdr:rowOff>
    </xdr:from>
    <xdr:to>
      <xdr:col>16</xdr:col>
      <xdr:colOff>22412</xdr:colOff>
      <xdr:row>24</xdr:row>
      <xdr:rowOff>82923</xdr:rowOff>
    </xdr:to>
    <xdr:graphicFrame macro="">
      <xdr:nvGraphicFramePr>
        <xdr:cNvPr id="7" name="Chart 6">
          <a:extLst>
            <a:ext uri="{FF2B5EF4-FFF2-40B4-BE49-F238E27FC236}">
              <a16:creationId xmlns:a16="http://schemas.microsoft.com/office/drawing/2014/main" id="{B77FCD85-B605-0CF6-B33A-32E7DCD07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347383</xdr:colOff>
      <xdr:row>7</xdr:row>
      <xdr:rowOff>89647</xdr:rowOff>
    </xdr:from>
    <xdr:to>
      <xdr:col>16</xdr:col>
      <xdr:colOff>22412</xdr:colOff>
      <xdr:row>24</xdr:row>
      <xdr:rowOff>82923</xdr:rowOff>
    </xdr:to>
    <xdr:graphicFrame macro="">
      <xdr:nvGraphicFramePr>
        <xdr:cNvPr id="2" name="Chart 1">
          <a:extLst>
            <a:ext uri="{FF2B5EF4-FFF2-40B4-BE49-F238E27FC236}">
              <a16:creationId xmlns:a16="http://schemas.microsoft.com/office/drawing/2014/main" id="{C68F2EAF-1B2D-4927-8E5E-39F72AC6D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19</xdr:col>
      <xdr:colOff>595313</xdr:colOff>
      <xdr:row>5</xdr:row>
      <xdr:rowOff>30480</xdr:rowOff>
    </xdr:to>
    <xdr:sp macro="" textlink="">
      <xdr:nvSpPr>
        <xdr:cNvPr id="2" name="Rectangle 1">
          <a:extLst>
            <a:ext uri="{FF2B5EF4-FFF2-40B4-BE49-F238E27FC236}">
              <a16:creationId xmlns:a16="http://schemas.microsoft.com/office/drawing/2014/main" id="{84646692-87F0-5787-6FA3-49185CEAA67E}"/>
            </a:ext>
          </a:extLst>
        </xdr:cNvPr>
        <xdr:cNvSpPr/>
      </xdr:nvSpPr>
      <xdr:spPr>
        <a:xfrm>
          <a:off x="1" y="0"/>
          <a:ext cx="12132468" cy="923449"/>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106680</xdr:colOff>
      <xdr:row>1</xdr:row>
      <xdr:rowOff>22860</xdr:rowOff>
    </xdr:from>
    <xdr:to>
      <xdr:col>14</xdr:col>
      <xdr:colOff>494489</xdr:colOff>
      <xdr:row>4</xdr:row>
      <xdr:rowOff>64851</xdr:rowOff>
    </xdr:to>
    <xdr:sp macro="" textlink="">
      <xdr:nvSpPr>
        <xdr:cNvPr id="3" name="TextBox 2">
          <a:extLst>
            <a:ext uri="{FF2B5EF4-FFF2-40B4-BE49-F238E27FC236}">
              <a16:creationId xmlns:a16="http://schemas.microsoft.com/office/drawing/2014/main" id="{23623E4F-F352-F056-5D5D-FFD004926673}"/>
            </a:ext>
          </a:extLst>
        </xdr:cNvPr>
        <xdr:cNvSpPr txBox="1"/>
      </xdr:nvSpPr>
      <xdr:spPr>
        <a:xfrm>
          <a:off x="2538595" y="209307"/>
          <a:ext cx="6467596" cy="60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COFFEE SALES DASHBOARD</a:t>
          </a:r>
        </a:p>
      </xdr:txBody>
    </xdr:sp>
    <xdr:clientData/>
  </xdr:twoCellAnchor>
  <xdr:twoCellAnchor>
    <xdr:from>
      <xdr:col>0</xdr:col>
      <xdr:colOff>0</xdr:colOff>
      <xdr:row>14</xdr:row>
      <xdr:rowOff>28127</xdr:rowOff>
    </xdr:from>
    <xdr:to>
      <xdr:col>8</xdr:col>
      <xdr:colOff>420766</xdr:colOff>
      <xdr:row>39</xdr:row>
      <xdr:rowOff>16211</xdr:rowOff>
    </xdr:to>
    <xdr:graphicFrame macro="">
      <xdr:nvGraphicFramePr>
        <xdr:cNvPr id="4" name="Chart 3">
          <a:extLst>
            <a:ext uri="{FF2B5EF4-FFF2-40B4-BE49-F238E27FC236}">
              <a16:creationId xmlns:a16="http://schemas.microsoft.com/office/drawing/2014/main" id="{AFC09D65-8531-4494-B29A-3B34F52B8F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129792</xdr:rowOff>
    </xdr:from>
    <xdr:to>
      <xdr:col>13</xdr:col>
      <xdr:colOff>583406</xdr:colOff>
      <xdr:row>14</xdr:row>
      <xdr:rowOff>8106</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406C3D17-8BF7-4133-855E-A6C37DF3B98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1022761"/>
              <a:ext cx="8477250" cy="148565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25531</xdr:colOff>
      <xdr:row>9</xdr:row>
      <xdr:rowOff>83803</xdr:rowOff>
    </xdr:from>
    <xdr:to>
      <xdr:col>17</xdr:col>
      <xdr:colOff>11993</xdr:colOff>
      <xdr:row>14</xdr:row>
      <xdr:rowOff>43825</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F5A5210F-8503-4A5B-8488-D3725D122C0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526594" y="1691147"/>
              <a:ext cx="1808118" cy="8529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52823</xdr:colOff>
      <xdr:row>5</xdr:row>
      <xdr:rowOff>122247</xdr:rowOff>
    </xdr:from>
    <xdr:to>
      <xdr:col>19</xdr:col>
      <xdr:colOff>571500</xdr:colOff>
      <xdr:row>9</xdr:row>
      <xdr:rowOff>52323</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71791E2F-93D0-4406-A654-9DED421B5D5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553886" y="1015216"/>
              <a:ext cx="3554770" cy="644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70222</xdr:colOff>
      <xdr:row>9</xdr:row>
      <xdr:rowOff>82030</xdr:rowOff>
    </xdr:from>
    <xdr:to>
      <xdr:col>19</xdr:col>
      <xdr:colOff>488157</xdr:colOff>
      <xdr:row>14</xdr:row>
      <xdr:rowOff>39357</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5A518D9C-DFE0-407D-B6F9-5C1A5CEE1C1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392941" y="1689374"/>
              <a:ext cx="1632372" cy="850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468636</xdr:colOff>
      <xdr:row>14</xdr:row>
      <xdr:rowOff>30016</xdr:rowOff>
    </xdr:from>
    <xdr:to>
      <xdr:col>19</xdr:col>
      <xdr:colOff>500063</xdr:colOff>
      <xdr:row>22</xdr:row>
      <xdr:rowOff>121595</xdr:rowOff>
    </xdr:to>
    <xdr:graphicFrame macro="">
      <xdr:nvGraphicFramePr>
        <xdr:cNvPr id="9" name="Chart 8">
          <a:extLst>
            <a:ext uri="{FF2B5EF4-FFF2-40B4-BE49-F238E27FC236}">
              <a16:creationId xmlns:a16="http://schemas.microsoft.com/office/drawing/2014/main" id="{87C6E3B0-DA12-4696-9DE6-60744113DD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470171</xdr:colOff>
      <xdr:row>22</xdr:row>
      <xdr:rowOff>162128</xdr:rowOff>
    </xdr:from>
    <xdr:to>
      <xdr:col>19</xdr:col>
      <xdr:colOff>476251</xdr:colOff>
      <xdr:row>39</xdr:row>
      <xdr:rowOff>51336</xdr:rowOff>
    </xdr:to>
    <xdr:graphicFrame macro="">
      <xdr:nvGraphicFramePr>
        <xdr:cNvPr id="10" name="Chart 9">
          <a:extLst>
            <a:ext uri="{FF2B5EF4-FFF2-40B4-BE49-F238E27FC236}">
              <a16:creationId xmlns:a16="http://schemas.microsoft.com/office/drawing/2014/main" id="{AC80EDA0-9940-4F37-9279-49F6E9468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03.004048379633" createdVersion="8" refreshedVersion="8" minRefreshableVersion="3" recordCount="1000" xr:uid="{4D327964-A09E-47A3-8F06-9C30FA5D6AC3}">
  <cacheSource type="worksheet">
    <worksheetSource name="Table1"/>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10853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5423E1-B9FE-4605-A17D-E4B1C3B9A0B8}" name="PivotTable1"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
  </dataField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746320-AECE-4C4C-BBA5-27399FB35920}" name="PivotTable1"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2"/>
    </i>
    <i>
      <x/>
    </i>
    <i>
      <x v="1"/>
    </i>
  </rowItems>
  <colItems count="1">
    <i/>
  </colItems>
  <dataFields count="1">
    <dataField name="Sum of Sales" fld="12" baseField="15" baseItem="1" numFmtId="1"/>
  </dataField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4D79B0-0FFB-4657-B306-020BAF6E7F63}" name="PivotTable1"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1" numFmtId="1"/>
  </dataFields>
  <chartFormats count="4">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AECFA70-12F3-4F0D-B6CC-FE7328AB4971}" sourceName="Size">
  <pivotTables>
    <pivotTable tabId="18" name="PivotTable1"/>
  </pivotTables>
  <data>
    <tabular pivotCacheId="51085319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F553CAF-D68F-41CB-B09A-0B5950834CFB}" sourceName="Roast Type Name">
  <pivotTables>
    <pivotTable tabId="18" name="PivotTable1"/>
  </pivotTables>
  <data>
    <tabular pivotCacheId="5108531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3F99D31-AE2E-480A-935D-678E3F865381}" sourceName="Loyalty Card">
  <pivotTables>
    <pivotTable tabId="18" name="PivotTable1"/>
  </pivotTables>
  <data>
    <tabular pivotCacheId="51085319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91331A5-6089-4608-8864-327B616DE132}" cache="Slicer_Size" caption="Size" columnCount="2" style="Slicer Style 1" rowHeight="234950"/>
  <slicer name="Roast Type Name" xr10:uid="{9CD07092-94A3-413E-8C09-3D240044287E}" cache="Slicer_Roast_Type_Name" caption="Roast Type Name" columnCount="3" style="Slicer Style 1" rowHeight="234950"/>
  <slicer name="Loyalty Card" xr10:uid="{41FEEAF7-FB0E-47AD-9AF8-90F4F21B1A61}"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95DA8-5D18-40AE-911E-82A35D3909EF}" name="Table1" displayName="Table1" ref="A1:P1001" totalsRowShown="0" headerRowDxfId="5">
  <autoFilter ref="A1:P1001" xr:uid="{4CF95DA8-5D18-40AE-911E-82A35D3909EF}"/>
  <tableColumns count="16">
    <tableColumn id="1" xr3:uid="{B44840B6-81C2-401D-8D73-6B13DE14A24D}" name="Order ID" dataDxfId="15"/>
    <tableColumn id="2" xr3:uid="{CAFDCA30-71DE-438B-8100-9ABA3EF11893}" name="Order Date" dataDxfId="14"/>
    <tableColumn id="3" xr3:uid="{5CE8E44F-1989-4A00-AF85-C1CE6E8409F1}" name="Customer ID" dataDxfId="13"/>
    <tableColumn id="4" xr3:uid="{30409E3B-7CA8-47CA-9E8B-451592827E38}" name="Product ID"/>
    <tableColumn id="5" xr3:uid="{EA6AF265-7BC3-4450-8042-A74219381D77}" name="Quantity" dataDxfId="12"/>
    <tableColumn id="6" xr3:uid="{03815555-1917-4F25-951E-53761AD39CF1}" name="Customer Name" dataDxfId="11">
      <calculatedColumnFormula>_xlfn.XLOOKUP(C2,customers!$A$1:$A$1001,customers!$B$1:$B$1001,,0)</calculatedColumnFormula>
    </tableColumn>
    <tableColumn id="7" xr3:uid="{62AF7D2A-67DD-46CD-B632-D37B31944491}" name="Email" dataDxfId="10">
      <calculatedColumnFormula array="1">IF(_xlfn.XLOOKUP(C2,customers!A1:$A$1001,customers!C1:$C$1001,,0)=0,"",_xlfn.XLOOKUP(C2,customers!A1:$A$1001,customers!C1:$C$1001,,0))</calculatedColumnFormula>
    </tableColumn>
    <tableColumn id="8" xr3:uid="{A06A0E02-0D39-4196-8FEB-6E6194C05CA3}" name="Country" dataDxfId="9">
      <calculatedColumnFormula>_xlfn.XLOOKUP(C2,customers!$A$1:$A$1001,customers!$G$1:$G$1001,,0)</calculatedColumnFormula>
    </tableColumn>
    <tableColumn id="9" xr3:uid="{7AC6C40E-112B-4E97-A728-CB74E8D7D85B}" name="Coffee Type">
      <calculatedColumnFormula>INDEX(products!$A$1:$G$49,MATCH(orders!$D2,products!$A$1:$A$49,0),MATCH(orders!I$1,products!$A$1:$G$1,0))</calculatedColumnFormula>
    </tableColumn>
    <tableColumn id="10" xr3:uid="{7D1168E9-B0F7-461B-87C6-4BC566B4FBCC}" name="Roast Type">
      <calculatedColumnFormula>INDEX(products!$A$1:$G$49,MATCH(orders!$D2,products!$A$1:$A$49,0),MATCH(orders!J$1,products!$A$1:$G$1,0))</calculatedColumnFormula>
    </tableColumn>
    <tableColumn id="11" xr3:uid="{62C636F5-B6A7-4151-9A4C-58A4223513D9}" name="Size" dataDxfId="8">
      <calculatedColumnFormula>INDEX(products!$A$1:$G$49,MATCH(orders!$D2,products!$A$1:$A$49,0),MATCH(orders!K$1,products!$A$1:$G$1,0))</calculatedColumnFormula>
    </tableColumn>
    <tableColumn id="12" xr3:uid="{CD328324-BE75-4782-BAC8-E9910E1CE453}" name="Unit Price" dataDxfId="7">
      <calculatedColumnFormula>INDEX(products!$A$1:$G$49,MATCH(orders!$D2,products!$A$1:$A$49,0),MATCH(orders!L$1,products!$A$1:$G$1,0))</calculatedColumnFormula>
    </tableColumn>
    <tableColumn id="13" xr3:uid="{B1E08B8E-D0BF-4034-AC82-A5D9719C3C69}" name="Sales" dataDxfId="6">
      <calculatedColumnFormula>E2*L2</calculatedColumnFormula>
    </tableColumn>
    <tableColumn id="14" xr3:uid="{1E34D60F-EBF6-4FDF-A29F-3E6D698539AC}" name="Coffee Type Name">
      <calculatedColumnFormula>IF(I2="rob","Robusta",IF(I2="Exc","Excelsa",IF(I2="Ara","Arabica",IF(I2="Lib","Liberica",""))))</calculatedColumnFormula>
    </tableColumn>
    <tableColumn id="15" xr3:uid="{8D96F860-8389-4966-8D5E-278A175EA1A2}" name="Roast Type Name">
      <calculatedColumnFormula>IF(J2="M","Medium",IF(J2="L","Light",IF(J2="D","Dark","")))</calculatedColumnFormula>
    </tableColumn>
    <tableColumn id="16" xr3:uid="{33C5E9C3-69A9-4525-BC30-0C1E8088AA6A}" name="Loyalty Card" dataDxfId="2">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DA1EAE0-89CF-4EA0-AEB7-5884CEA7BF38}" sourceName="Order Date">
  <pivotTables>
    <pivotTable tabId="18" name="PivotTable1"/>
  </pivotTables>
  <state minimalRefreshVersion="6" lastRefreshVersion="6" pivotCacheId="51085319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5A4E236-C076-428C-84C5-F226AFC73C93}" cache="NativeTimeline_Order_Date" caption="Order Date" level="2" selectionLevel="2" scrollPosition="2019-06-01T00:00:00" style="Colorful Timelin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44E8C-F1A0-416F-96B6-51C03570BB5D}">
  <dimension ref="A3:F48"/>
  <sheetViews>
    <sheetView zoomScale="68" zoomScaleNormal="107" workbookViewId="0">
      <selection activeCell="M1" sqref="M1"/>
    </sheetView>
  </sheetViews>
  <sheetFormatPr defaultRowHeight="14.4" x14ac:dyDescent="0.3"/>
  <cols>
    <col min="1" max="1" width="12.5546875" bestFit="1" customWidth="1"/>
    <col min="2" max="2" width="23.44140625" bestFit="1" customWidth="1"/>
    <col min="3" max="3" width="21" bestFit="1" customWidth="1"/>
    <col min="4" max="4" width="7.33203125" bestFit="1" customWidth="1"/>
    <col min="5" max="5" width="8" bestFit="1" customWidth="1"/>
    <col min="6" max="6" width="8.33203125" bestFit="1" customWidth="1"/>
  </cols>
  <sheetData>
    <row r="3" spans="1:6" x14ac:dyDescent="0.3">
      <c r="A3" s="6" t="s">
        <v>6220</v>
      </c>
      <c r="C3" s="6" t="s">
        <v>6197</v>
      </c>
    </row>
    <row r="4" spans="1:6" x14ac:dyDescent="0.3">
      <c r="A4" s="6" t="s">
        <v>6214</v>
      </c>
      <c r="B4" s="6" t="s">
        <v>6215</v>
      </c>
      <c r="C4" t="s">
        <v>6216</v>
      </c>
      <c r="D4" t="s">
        <v>6217</v>
      </c>
      <c r="E4" t="s">
        <v>6218</v>
      </c>
      <c r="F4" t="s">
        <v>6219</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6205</v>
      </c>
      <c r="C11" s="7">
        <v>345.02</v>
      </c>
      <c r="D11" s="7">
        <v>273.86999999999995</v>
      </c>
      <c r="E11" s="7">
        <v>184.12999999999997</v>
      </c>
      <c r="F11" s="7">
        <v>201.11499999999998</v>
      </c>
    </row>
    <row r="12" spans="1:6" x14ac:dyDescent="0.3">
      <c r="B12" t="s">
        <v>6206</v>
      </c>
      <c r="C12" s="7">
        <v>334.89</v>
      </c>
      <c r="D12" s="7">
        <v>70.95</v>
      </c>
      <c r="E12" s="7">
        <v>134.23000000000002</v>
      </c>
      <c r="F12" s="7">
        <v>166.27499999999998</v>
      </c>
    </row>
    <row r="13" spans="1:6" x14ac:dyDescent="0.3">
      <c r="B13" t="s">
        <v>6207</v>
      </c>
      <c r="C13" s="7">
        <v>178.70999999999998</v>
      </c>
      <c r="D13" s="7">
        <v>166.1</v>
      </c>
      <c r="E13" s="7">
        <v>439.30999999999995</v>
      </c>
      <c r="F13" s="7">
        <v>492.9</v>
      </c>
    </row>
    <row r="14" spans="1:6" x14ac:dyDescent="0.3">
      <c r="B14" t="s">
        <v>6208</v>
      </c>
      <c r="C14" s="7">
        <v>301.98500000000001</v>
      </c>
      <c r="D14" s="7">
        <v>153.76499999999999</v>
      </c>
      <c r="E14" s="7">
        <v>215.55499999999998</v>
      </c>
      <c r="F14" s="7">
        <v>213.66499999999999</v>
      </c>
    </row>
    <row r="15" spans="1:6" x14ac:dyDescent="0.3">
      <c r="B15" t="s">
        <v>6209</v>
      </c>
      <c r="C15" s="7">
        <v>312.83499999999998</v>
      </c>
      <c r="D15" s="7">
        <v>63.249999999999993</v>
      </c>
      <c r="E15" s="7">
        <v>350.89500000000004</v>
      </c>
      <c r="F15" s="7">
        <v>96.405000000000001</v>
      </c>
    </row>
    <row r="16" spans="1:6" x14ac:dyDescent="0.3">
      <c r="B16" t="s">
        <v>6210</v>
      </c>
      <c r="C16" s="7">
        <v>265.62</v>
      </c>
      <c r="D16" s="7">
        <v>526.51499999999987</v>
      </c>
      <c r="E16" s="7">
        <v>187.06</v>
      </c>
      <c r="F16" s="7">
        <v>210.58999999999997</v>
      </c>
    </row>
    <row r="17" spans="1:6" x14ac:dyDescent="0.3">
      <c r="A17" t="s">
        <v>6211</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6205</v>
      </c>
      <c r="C23" s="7">
        <v>430.62</v>
      </c>
      <c r="D23" s="7">
        <v>227.42500000000001</v>
      </c>
      <c r="E23" s="7">
        <v>236.315</v>
      </c>
      <c r="F23" s="7">
        <v>414.58499999999992</v>
      </c>
    </row>
    <row r="24" spans="1:6" x14ac:dyDescent="0.3">
      <c r="B24" t="s">
        <v>6206</v>
      </c>
      <c r="C24" s="7">
        <v>22.5</v>
      </c>
      <c r="D24" s="7">
        <v>77.72</v>
      </c>
      <c r="E24" s="7">
        <v>60.5</v>
      </c>
      <c r="F24" s="7">
        <v>139.67999999999998</v>
      </c>
    </row>
    <row r="25" spans="1:6" x14ac:dyDescent="0.3">
      <c r="B25" t="s">
        <v>6207</v>
      </c>
      <c r="C25" s="7">
        <v>126.14999999999999</v>
      </c>
      <c r="D25" s="7">
        <v>195.11</v>
      </c>
      <c r="E25" s="7">
        <v>89.13</v>
      </c>
      <c r="F25" s="7">
        <v>302.65999999999997</v>
      </c>
    </row>
    <row r="26" spans="1:6" x14ac:dyDescent="0.3">
      <c r="B26" t="s">
        <v>6208</v>
      </c>
      <c r="C26" s="7">
        <v>376.03</v>
      </c>
      <c r="D26" s="7">
        <v>523.24</v>
      </c>
      <c r="E26" s="7">
        <v>440.96499999999997</v>
      </c>
      <c r="F26" s="7">
        <v>174.46999999999997</v>
      </c>
    </row>
    <row r="27" spans="1:6" x14ac:dyDescent="0.3">
      <c r="B27" t="s">
        <v>6209</v>
      </c>
      <c r="C27" s="7">
        <v>515.17999999999995</v>
      </c>
      <c r="D27" s="7">
        <v>142.56</v>
      </c>
      <c r="E27" s="7">
        <v>347.03999999999996</v>
      </c>
      <c r="F27" s="7">
        <v>104.08499999999999</v>
      </c>
    </row>
    <row r="28" spans="1:6" x14ac:dyDescent="0.3">
      <c r="B28" t="s">
        <v>6210</v>
      </c>
      <c r="C28" s="7">
        <v>95.859999999999985</v>
      </c>
      <c r="D28" s="7">
        <v>484.76</v>
      </c>
      <c r="E28" s="7">
        <v>94.17</v>
      </c>
      <c r="F28" s="7">
        <v>77.10499999999999</v>
      </c>
    </row>
    <row r="29" spans="1:6" x14ac:dyDescent="0.3">
      <c r="A29" t="s">
        <v>6212</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6205</v>
      </c>
      <c r="C35" s="7">
        <v>109.005</v>
      </c>
      <c r="D35" s="7">
        <v>393.57499999999999</v>
      </c>
      <c r="E35" s="7">
        <v>61.034999999999997</v>
      </c>
      <c r="F35" s="7">
        <v>199.48999999999998</v>
      </c>
    </row>
    <row r="36" spans="1:6" x14ac:dyDescent="0.3">
      <c r="B36" t="s">
        <v>6206</v>
      </c>
      <c r="C36" s="7">
        <v>287.52499999999998</v>
      </c>
      <c r="D36" s="7">
        <v>288.67</v>
      </c>
      <c r="E36" s="7">
        <v>125.58</v>
      </c>
      <c r="F36" s="7">
        <v>374.13499999999999</v>
      </c>
    </row>
    <row r="37" spans="1:6" x14ac:dyDescent="0.3">
      <c r="B37" t="s">
        <v>6207</v>
      </c>
      <c r="C37" s="7">
        <v>840.92999999999984</v>
      </c>
      <c r="D37" s="7">
        <v>409.875</v>
      </c>
      <c r="E37" s="7">
        <v>171.32999999999998</v>
      </c>
      <c r="F37" s="7">
        <v>221.43999999999997</v>
      </c>
    </row>
    <row r="38" spans="1:6" x14ac:dyDescent="0.3">
      <c r="B38" t="s">
        <v>6208</v>
      </c>
      <c r="C38" s="7">
        <v>299.07</v>
      </c>
      <c r="D38" s="7">
        <v>260.32499999999999</v>
      </c>
      <c r="E38" s="7">
        <v>584.64</v>
      </c>
      <c r="F38" s="7">
        <v>256.36500000000001</v>
      </c>
    </row>
    <row r="39" spans="1:6" x14ac:dyDescent="0.3">
      <c r="B39" t="s">
        <v>6209</v>
      </c>
      <c r="C39" s="7">
        <v>323.32499999999999</v>
      </c>
      <c r="D39" s="7">
        <v>565.57000000000005</v>
      </c>
      <c r="E39" s="7">
        <v>537.80999999999995</v>
      </c>
      <c r="F39" s="7">
        <v>189.47499999999999</v>
      </c>
    </row>
    <row r="40" spans="1:6" x14ac:dyDescent="0.3">
      <c r="B40" t="s">
        <v>6210</v>
      </c>
      <c r="C40" s="7">
        <v>399.48499999999996</v>
      </c>
      <c r="D40" s="7">
        <v>148.19999999999999</v>
      </c>
      <c r="E40" s="7">
        <v>388.21999999999997</v>
      </c>
      <c r="F40" s="7">
        <v>212.07499999999999</v>
      </c>
    </row>
    <row r="41" spans="1:6" x14ac:dyDescent="0.3">
      <c r="A41" t="s">
        <v>6213</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6205</v>
      </c>
      <c r="C47" s="7">
        <v>247.28999999999996</v>
      </c>
      <c r="D47" s="7">
        <v>246.685</v>
      </c>
      <c r="E47" s="7">
        <v>271.05499999999995</v>
      </c>
      <c r="F47" s="7">
        <v>141.69999999999999</v>
      </c>
    </row>
    <row r="48" spans="1:6" x14ac:dyDescent="0.3">
      <c r="B48" t="s">
        <v>6206</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4CD3C-840C-491A-881C-99AAD7D0DFF6}">
  <dimension ref="A3:B6"/>
  <sheetViews>
    <sheetView zoomScale="68" zoomScaleNormal="107" workbookViewId="0">
      <selection activeCell="D27" sqref="D27"/>
    </sheetView>
  </sheetViews>
  <sheetFormatPr defaultRowHeight="14.4" x14ac:dyDescent="0.3"/>
  <cols>
    <col min="1" max="1" width="15.44140625" bestFit="1" customWidth="1"/>
    <col min="2" max="2" width="12.21875" bestFit="1" customWidth="1"/>
    <col min="3" max="3" width="7.33203125" bestFit="1" customWidth="1"/>
    <col min="4" max="4" width="8" bestFit="1" customWidth="1"/>
    <col min="5" max="7" width="8.33203125" bestFit="1" customWidth="1"/>
  </cols>
  <sheetData>
    <row r="3" spans="1:2" x14ac:dyDescent="0.3">
      <c r="A3" s="6" t="s">
        <v>7</v>
      </c>
      <c r="B3" t="s">
        <v>6220</v>
      </c>
    </row>
    <row r="4" spans="1:2" x14ac:dyDescent="0.3">
      <c r="A4" t="s">
        <v>19</v>
      </c>
      <c r="B4" s="7">
        <v>35638.88499999998</v>
      </c>
    </row>
    <row r="5" spans="1:2" x14ac:dyDescent="0.3">
      <c r="A5" t="s">
        <v>318</v>
      </c>
      <c r="B5" s="7">
        <v>6696.8649999999989</v>
      </c>
    </row>
    <row r="6" spans="1:2" x14ac:dyDescent="0.3">
      <c r="A6" t="s">
        <v>28</v>
      </c>
      <c r="B6" s="7">
        <v>2798.5050000000001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94F4E-2818-45FB-8ED5-71A8BFAA0914}">
  <dimension ref="A3:B8"/>
  <sheetViews>
    <sheetView zoomScale="68" zoomScaleNormal="107" workbookViewId="0">
      <selection activeCell="B5" sqref="B5"/>
    </sheetView>
  </sheetViews>
  <sheetFormatPr defaultRowHeight="14.4" x14ac:dyDescent="0.3"/>
  <cols>
    <col min="1" max="1" width="19.21875" bestFit="1" customWidth="1"/>
    <col min="2" max="3" width="12.21875" bestFit="1" customWidth="1"/>
    <col min="4" max="4" width="8" bestFit="1" customWidth="1"/>
    <col min="5" max="7" width="8.33203125" bestFit="1" customWidth="1"/>
  </cols>
  <sheetData>
    <row r="3" spans="1:2" x14ac:dyDescent="0.3">
      <c r="A3" s="6"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D56BF-71E8-43D2-94EB-D3C51C3F0C26}">
  <dimension ref="A1"/>
  <sheetViews>
    <sheetView showGridLines="0" tabSelected="1" zoomScale="64" zoomScaleNormal="94" workbookViewId="0">
      <selection activeCell="U21" sqref="U2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1.8867187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6197</v>
      </c>
      <c r="O1" s="2" t="s">
        <v>6196</v>
      </c>
      <c r="P1" s="2" t="s">
        <v>6189</v>
      </c>
    </row>
    <row r="2" spans="1:16" x14ac:dyDescent="0.3">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E2*L2</f>
        <v>19.899999999999999</v>
      </c>
      <c r="N2" t="str">
        <f>IF(I2="rob","Robusta",IF(I2="Exc","Excelsa",IF(I2="Ara","Arabica",IF(I2="Lib","Liberica",""))))</f>
        <v>Robusta</v>
      </c>
      <c r="O2" t="str">
        <f>IF(J2="M","Medium",IF(J2="L","Light",IF(J2="D","Dark","")))</f>
        <v>Medium</v>
      </c>
      <c r="P2" t="str">
        <f>_xlfn.XLOOKUP(Table1[[#This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E3*L3</f>
        <v>41.25</v>
      </c>
      <c r="N3" t="str">
        <f t="shared" ref="N3:N66" si="1">IF(I3="rob","Robusta",IF(I3="Exc","Excelsa",IF(I3="Ara","Arabica",IF(I3="Lib","Liberica",""))))</f>
        <v>Excelsa</v>
      </c>
      <c r="O3" t="str">
        <f t="shared" ref="O3:O66" si="2">IF(J3="M","Medium",IF(J3="L","Light",IF(J3="D","Dark","")))</f>
        <v>Medium</v>
      </c>
      <c r="P3" t="str">
        <f>_xlfn.XLOOKUP(Table1[[#This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_xlfn.XLOOKUP(Table1[[#This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_xlfn.XLOOKUP(Table1[[#This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_xlfn.XLOOKUP(Table1[[#This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_xlfn.XLOOKUP(Table1[[#This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_xlfn.XLOOKUP(Table1[[#This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_xlfn.XLOOKUP(Table1[[#This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_xlfn.XLOOKUP(Table1[[#This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_xlfn.XLOOKUP(Table1[[#This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_xlfn.XLOOKUP(Table1[[#This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_xlfn.XLOOKUP(Table1[[#This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_xlfn.XLOOKUP(Table1[[#This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_xlfn.XLOOKUP(Table1[[#This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_xlfn.XLOOKUP(Table1[[#This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_xlfn.XLOOKUP(Table1[[#This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_xlfn.XLOOKUP(Table1[[#This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_xlfn.XLOOKUP(Table1[[#This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_xlfn.XLOOKUP(Table1[[#This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_xlfn.XLOOKUP(Table1[[#This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_xlfn.XLOOKUP(Table1[[#This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_xlfn.XLOOKUP(Table1[[#This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_xlfn.XLOOKUP(Table1[[#This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_xlfn.XLOOKUP(Table1[[#This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_xlfn.XLOOKUP(Table1[[#This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_xlfn.XLOOKUP(Table1[[#This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_xlfn.XLOOKUP(Table1[[#This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_xlfn.XLOOKUP(Table1[[#This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_xlfn.XLOOKUP(Table1[[#This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_xlfn.XLOOKUP(Table1[[#This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_xlfn.XLOOKUP(Table1[[#This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_xlfn.XLOOKUP(Table1[[#This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_xlfn.XLOOKUP(Table1[[#This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_xlfn.XLOOKUP(Table1[[#This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_xlfn.XLOOKUP(Table1[[#This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_xlfn.XLOOKUP(Table1[[#This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_xlfn.XLOOKUP(Table1[[#This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_xlfn.XLOOKUP(Table1[[#This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_xlfn.XLOOKUP(Table1[[#This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_xlfn.XLOOKUP(Table1[[#This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_xlfn.XLOOKUP(Table1[[#This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_xlfn.XLOOKUP(Table1[[#This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_xlfn.XLOOKUP(Table1[[#This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_xlfn.XLOOKUP(Table1[[#This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E67*L67</f>
        <v>82.339999999999989</v>
      </c>
      <c r="N67" t="str">
        <f t="shared" ref="N67:N130" si="4">IF(I67="rob","Robusta",IF(I67="Exc","Excelsa",IF(I67="Ara","Arabica",IF(I67="Lib","Liberica",""))))</f>
        <v>Robusta</v>
      </c>
      <c r="O67" t="str">
        <f t="shared" ref="O67:O130" si="5">IF(J67="M","Medium",IF(J67="L","Light",IF(J67="D","Dark","")))</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_xlfn.XLOOKUP(Table1[[#This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_xlfn.XLOOKUP(Table1[[#This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_xlfn.XLOOKUP(Table1[[#This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_xlfn.XLOOKUP(Table1[[#This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_xlfn.XLOOKUP(Table1[[#This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_xlfn.XLOOKUP(Table1[[#This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_xlfn.XLOOKUP(Table1[[#This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_xlfn.XLOOKUP(Table1[[#This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_xlfn.XLOOKUP(Table1[[#This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_xlfn.XLOOKUP(Table1[[#This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_xlfn.XLOOKUP(Table1[[#This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_xlfn.XLOOKUP(Table1[[#This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_xlfn.XLOOKUP(Table1[[#This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_xlfn.XLOOKUP(Table1[[#This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_xlfn.XLOOKUP(Table1[[#This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_xlfn.XLOOKUP(Table1[[#This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_xlfn.XLOOKUP(Table1[[#This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E131*L131</f>
        <v>12.15</v>
      </c>
      <c r="N131" t="str">
        <f t="shared" ref="N131:N194" si="7">IF(I131="rob","Robusta",IF(I131="Exc","Excelsa",IF(I131="Ara","Arabica",IF(I131="Lib","Liberica",""))))</f>
        <v>Excelsa</v>
      </c>
      <c r="O131" t="str">
        <f t="shared" ref="O131:O194" si="8">IF(J131="M","Medium",IF(J131="L","Light",IF(J131="D","Dark","")))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E195*L195</f>
        <v>44.55</v>
      </c>
      <c r="N195" t="str">
        <f t="shared" ref="N195:N258" si="10">IF(I195="rob","Robusta",IF(I195="Exc","Excelsa",IF(I195="Ara","Arabica",IF(I195="Lib","Liberica",""))))</f>
        <v>Excelsa</v>
      </c>
      <c r="O195" t="str">
        <f t="shared" ref="O195:O258" si="11">IF(J195="M","Medium",IF(J195="L","Light",IF(J195="D","Dark","")))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E259*L259</f>
        <v>27.945</v>
      </c>
      <c r="N259" t="str">
        <f t="shared" ref="N259:N322" si="13">IF(I259="rob","Robusta",IF(I259="Exc","Excelsa",IF(I259="Ara","Arabica",IF(I259="Lib","Liberica",""))))</f>
        <v>Excelsa</v>
      </c>
      <c r="O259" t="str">
        <f t="shared" ref="O259:O322" si="14">IF(J259="M","Medium",IF(J259="L","Light",IF(J259="D","Dark","")))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E323*L323</f>
        <v>20.25</v>
      </c>
      <c r="N323" t="str">
        <f t="shared" ref="N323:N386" si="16">IF(I323="rob","Robusta",IF(I323="Exc","Excelsa",IF(I323="Ara","Arabica",IF(I323="Lib","Liberica",""))))</f>
        <v>Arabica</v>
      </c>
      <c r="O323" t="str">
        <f t="shared" ref="O323:O386" si="17">IF(J323="M","Medium",IF(J323="L","Light",IF(J323="D","Dark","")))</f>
        <v>Medium</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E387*L387</f>
        <v>43.650000000000006</v>
      </c>
      <c r="N387" t="str">
        <f t="shared" ref="N387:N450" si="19">IF(I387="rob","Robusta",IF(I387="Exc","Excelsa",IF(I387="Ara","Arabica",IF(I387="Lib","Liberica",""))))</f>
        <v>Liberica</v>
      </c>
      <c r="O387" t="str">
        <f t="shared" ref="O387:O450" si="20">IF(J387="M","Medium",IF(J387="L","Light",IF(J387="D","Dark","")))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E451*L451</f>
        <v>5.3699999999999992</v>
      </c>
      <c r="N451" t="str">
        <f t="shared" ref="N451:N514" si="22">IF(I451="rob","Robusta",IF(I451="Exc","Excelsa",IF(I451="Ara","Arabica",IF(I451="Lib","Liberica",""))))</f>
        <v>Robusta</v>
      </c>
      <c r="O451" t="str">
        <f t="shared" ref="O451:O514" si="23">IF(J451="M","Medium",IF(J451="L","Light",IF(J451="D","Dark","")))</f>
        <v>Dark</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E515*L515</f>
        <v>79.25</v>
      </c>
      <c r="N515" t="str">
        <f t="shared" ref="N515:N578" si="25">IF(I515="rob","Robusta",IF(I515="Exc","Excelsa",IF(I515="Ara","Arabica",IF(I515="Lib","Liberica",""))))</f>
        <v>Liberica</v>
      </c>
      <c r="O515" t="str">
        <f t="shared" ref="O515:O578" si="26">IF(J515="M","Medium",IF(J515="L","Light",IF(J515="D","Dark","")))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E579*L579</f>
        <v>58.2</v>
      </c>
      <c r="N579" t="str">
        <f t="shared" ref="N579:N642" si="28">IF(I579="rob","Robusta",IF(I579="Exc","Excelsa",IF(I579="Ara","Arabica",IF(I579="Lib","Liberica",""))))</f>
        <v>Liberica</v>
      </c>
      <c r="O579" t="str">
        <f t="shared" ref="O579:O642" si="29">IF(J579="M","Medium",IF(J579="L","Light",IF(J579="D","Dark","")))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E643*L643</f>
        <v>35.849999999999994</v>
      </c>
      <c r="N643" t="str">
        <f t="shared" ref="N643:N706" si="31">IF(I643="rob","Robusta",IF(I643="Exc","Excelsa",IF(I643="Ara","Arabica",IF(I643="Lib","Liberica",""))))</f>
        <v>Robusta</v>
      </c>
      <c r="O643" t="str">
        <f t="shared" ref="O643:O706" si="32">IF(J643="M","Medium",IF(J643="L","Light",IF(J643="D","Dark","")))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E707*L707</f>
        <v>17.82</v>
      </c>
      <c r="N707" t="str">
        <f t="shared" ref="N707:N770" si="34">IF(I707="rob","Robusta",IF(I707="Exc","Excelsa",IF(I707="Ara","Arabica",IF(I707="Lib","Liberica",""))))</f>
        <v>Excelsa</v>
      </c>
      <c r="O707" t="str">
        <f t="shared" ref="O707:O770" si="35">IF(J707="M","Medium",IF(J707="L","Light",IF(J707="D","Dark","")))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E771*L771</f>
        <v>137.31</v>
      </c>
      <c r="N771" t="str">
        <f t="shared" ref="N771:N834" si="37">IF(I771="rob","Robusta",IF(I771="Exc","Excelsa",IF(I771="Ara","Arabica",IF(I771="Lib","Liberica",""))))</f>
        <v>Robusta</v>
      </c>
      <c r="O771" t="str">
        <f t="shared" ref="O771:O834" si="38">IF(J771="M","Medium",IF(J771="L","Light",IF(J771="D","Dark","")))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E835*L835</f>
        <v>82.339999999999989</v>
      </c>
      <c r="N835" t="str">
        <f t="shared" ref="N835:N898" si="40">IF(I835="rob","Robusta",IF(I835="Exc","Excelsa",IF(I835="Ara","Arabica",IF(I835="Lib","Liberica",""))))</f>
        <v>Robusta</v>
      </c>
      <c r="O835" t="str">
        <f t="shared" ref="O835:O898" si="41">IF(J835="M","Medium",IF(J835="L","Light",IF(J835="D","Dark","")))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E899*L899</f>
        <v>24.3</v>
      </c>
      <c r="N899" t="str">
        <f t="shared" ref="N899:N962" si="43">IF(I899="rob","Robusta",IF(I899="Exc","Excelsa",IF(I899="Ara","Arabica",IF(I899="Lib","Liberica",""))))</f>
        <v>Excelsa</v>
      </c>
      <c r="O899" t="str">
        <f t="shared" ref="O899:O962" si="44">IF(J899="M","Medium",IF(J899="L","Light",IF(J899="D","Dark","")))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E963*L963</f>
        <v>45.769999999999996</v>
      </c>
      <c r="N963" t="str">
        <f t="shared" ref="N963:N1001" si="46">IF(I963="rob","Robusta",IF(I963="Exc","Excelsa",IF(I963="Ara","Arabica",IF(I963="Lib","Liberica",""))))</f>
        <v>Arabica</v>
      </c>
      <c r="O963" t="str">
        <f t="shared" ref="O963:O1001" si="47">IF(J963="M","Medium",IF(J963="L","Light",IF(J963="D","Dark","")))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_xlfn.XLOOKUP(Table1[[#This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F975" workbookViewId="0">
      <selection activeCell="I1" sqref="I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Sales By Country</vt:lpstr>
      <vt:lpstr>top 5 customers</vt:lpstr>
      <vt:lpstr>Dashboards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Tahmid  Ahmed</cp:lastModifiedBy>
  <cp:revision/>
  <dcterms:created xsi:type="dcterms:W3CDTF">2022-11-26T09:51:45Z</dcterms:created>
  <dcterms:modified xsi:type="dcterms:W3CDTF">2023-10-03T21:14:23Z</dcterms:modified>
  <cp:category/>
  <cp:contentStatus/>
</cp:coreProperties>
</file>