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hidePivotFieldList="1" defaultThemeVersion="124226"/>
  <mc:AlternateContent xmlns:mc="http://schemas.openxmlformats.org/markup-compatibility/2006">
    <mc:Choice Requires="x15">
      <x15ac:absPath xmlns:x15ac="http://schemas.microsoft.com/office/spreadsheetml/2010/11/ac" url="https://d.docs.live.net/e00b83aa138bf417/Desktop/"/>
    </mc:Choice>
  </mc:AlternateContent>
  <xr:revisionPtr revIDLastSave="0" documentId="8_{5D276C06-5208-42C5-8C7C-FDC5AE9136B0}" xr6:coauthVersionLast="47" xr6:coauthVersionMax="47" xr10:uidLastSave="{00000000-0000-0000-0000-000000000000}"/>
  <bookViews>
    <workbookView xWindow="-108" yWindow="-108" windowWidth="23256" windowHeight="12576" tabRatio="707" xr2:uid="{00000000-000D-0000-FFFF-FFFF00000000}"/>
  </bookViews>
  <sheets>
    <sheet name="Dashboard" sheetId="7" r:id="rId1"/>
    <sheet name="DataSet_Combined" sheetId="1" r:id="rId2"/>
    <sheet name="2011" sheetId="14" r:id="rId3"/>
    <sheet name="2012" sheetId="21" r:id="rId4"/>
    <sheet name="2013" sheetId="22" r:id="rId5"/>
  </sheets>
  <definedNames>
    <definedName name="_xlnm._FilterDatabase" localSheetId="1" hidden="1">DataSet_Combined!$A$1:$D$101</definedName>
    <definedName name="Slicer_Product_Category">#N/A</definedName>
    <definedName name="Slicer_Product_Name">#N/A</definedName>
    <definedName name="Slicer_Temperatur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2" i="14" l="1"/>
  <c r="O3" i="14"/>
  <c r="O3" i="22"/>
  <c r="O4" i="22"/>
  <c r="O5" i="22"/>
  <c r="O6" i="22"/>
  <c r="O7" i="22"/>
  <c r="O8" i="22"/>
  <c r="O9" i="22"/>
  <c r="O10" i="22"/>
  <c r="O11" i="22"/>
  <c r="O12" i="22"/>
  <c r="O13" i="22"/>
  <c r="O14" i="22"/>
  <c r="O15" i="22"/>
  <c r="O16" i="22"/>
  <c r="O17" i="22"/>
  <c r="O18" i="22"/>
  <c r="O19" i="22"/>
  <c r="O20" i="22"/>
  <c r="O21" i="22"/>
  <c r="O22" i="22"/>
  <c r="O23" i="22"/>
  <c r="O24" i="22"/>
  <c r="O25" i="22"/>
  <c r="O26" i="22"/>
  <c r="O27" i="22"/>
  <c r="O28" i="22"/>
  <c r="O29" i="22"/>
  <c r="O30" i="22"/>
  <c r="O31" i="22"/>
  <c r="O32" i="22"/>
  <c r="O33" i="22"/>
  <c r="O34" i="22"/>
  <c r="O35" i="22"/>
  <c r="O36" i="22"/>
  <c r="O37" i="22"/>
  <c r="O38" i="22"/>
  <c r="O39" i="22"/>
  <c r="O40" i="22"/>
  <c r="O41" i="22"/>
  <c r="O42" i="22"/>
  <c r="O43" i="22"/>
  <c r="O44" i="22"/>
  <c r="O45" i="22"/>
  <c r="O46" i="22"/>
  <c r="O47" i="22"/>
  <c r="O48" i="22"/>
  <c r="O49" i="22"/>
  <c r="O50" i="22"/>
  <c r="O51" i="22"/>
  <c r="O52" i="22"/>
  <c r="O53" i="22"/>
  <c r="O54" i="22"/>
  <c r="O55" i="22"/>
  <c r="O56" i="22"/>
  <c r="O57" i="22"/>
  <c r="O58" i="22"/>
  <c r="O59" i="22"/>
  <c r="O60" i="22"/>
  <c r="O61" i="22"/>
  <c r="O62" i="22"/>
  <c r="O63" i="22"/>
  <c r="O64" i="22"/>
  <c r="O65" i="22"/>
  <c r="O66" i="22"/>
  <c r="O67" i="22"/>
  <c r="O68" i="22"/>
  <c r="O69" i="22"/>
  <c r="O70" i="22"/>
  <c r="O71" i="22"/>
  <c r="O72" i="22"/>
  <c r="O73" i="22"/>
  <c r="O74" i="22"/>
  <c r="O75" i="22"/>
  <c r="O76" i="22"/>
  <c r="O77" i="22"/>
  <c r="O78" i="22"/>
  <c r="O79" i="22"/>
  <c r="O80" i="22"/>
  <c r="O81" i="22"/>
  <c r="O82" i="22"/>
  <c r="O83" i="22"/>
  <c r="O84" i="22"/>
  <c r="O85" i="22"/>
  <c r="O86" i="22"/>
  <c r="O87" i="22"/>
  <c r="O88" i="22"/>
  <c r="O89" i="22"/>
  <c r="O90" i="22"/>
  <c r="O91" i="22"/>
  <c r="O92" i="22"/>
  <c r="O93" i="22"/>
  <c r="O94" i="22"/>
  <c r="O95" i="22"/>
  <c r="O96" i="22"/>
  <c r="O97" i="22"/>
  <c r="O98" i="22"/>
  <c r="O99" i="22"/>
  <c r="O100" i="22"/>
  <c r="O101" i="22"/>
  <c r="O2" i="22"/>
  <c r="N3" i="22"/>
  <c r="N4" i="22"/>
  <c r="N5" i="22"/>
  <c r="N6" i="22"/>
  <c r="N7" i="22"/>
  <c r="N8" i="22"/>
  <c r="N9" i="22"/>
  <c r="N10" i="22"/>
  <c r="N11" i="22"/>
  <c r="N12" i="22"/>
  <c r="N13" i="22"/>
  <c r="N14" i="22"/>
  <c r="N15" i="22"/>
  <c r="N16" i="22"/>
  <c r="N17" i="22"/>
  <c r="N18" i="22"/>
  <c r="N19" i="22"/>
  <c r="N20" i="22"/>
  <c r="N21" i="22"/>
  <c r="N22" i="22"/>
  <c r="N23" i="22"/>
  <c r="N24" i="22"/>
  <c r="N25" i="22"/>
  <c r="N26" i="22"/>
  <c r="N27" i="22"/>
  <c r="N28" i="22"/>
  <c r="N29" i="22"/>
  <c r="N30" i="22"/>
  <c r="N31" i="22"/>
  <c r="N32" i="22"/>
  <c r="N33" i="22"/>
  <c r="N34" i="22"/>
  <c r="N35" i="22"/>
  <c r="N36" i="22"/>
  <c r="N37" i="22"/>
  <c r="N38" i="22"/>
  <c r="N39" i="22"/>
  <c r="N40" i="22"/>
  <c r="N41" i="22"/>
  <c r="N42" i="22"/>
  <c r="N43" i="22"/>
  <c r="N44" i="22"/>
  <c r="N45" i="22"/>
  <c r="N46" i="22"/>
  <c r="N47" i="22"/>
  <c r="N48" i="22"/>
  <c r="N49" i="22"/>
  <c r="N50" i="22"/>
  <c r="N51" i="22"/>
  <c r="N52" i="22"/>
  <c r="N53" i="22"/>
  <c r="N54" i="22"/>
  <c r="N55" i="22"/>
  <c r="N56" i="22"/>
  <c r="N57" i="22"/>
  <c r="N58" i="22"/>
  <c r="N59" i="22"/>
  <c r="N60" i="22"/>
  <c r="N61" i="22"/>
  <c r="N62" i="22"/>
  <c r="N63" i="22"/>
  <c r="N64" i="22"/>
  <c r="N65" i="22"/>
  <c r="N66" i="22"/>
  <c r="N67" i="22"/>
  <c r="N68" i="22"/>
  <c r="N69" i="22"/>
  <c r="N70" i="22"/>
  <c r="N71" i="22"/>
  <c r="N72" i="22"/>
  <c r="N73" i="22"/>
  <c r="N74" i="22"/>
  <c r="N75" i="22"/>
  <c r="N76" i="22"/>
  <c r="N77" i="22"/>
  <c r="N78" i="22"/>
  <c r="N79" i="22"/>
  <c r="N80" i="22"/>
  <c r="N81" i="22"/>
  <c r="N82" i="22"/>
  <c r="N83" i="22"/>
  <c r="N84" i="22"/>
  <c r="N85" i="22"/>
  <c r="N86" i="22"/>
  <c r="N87" i="22"/>
  <c r="N88" i="22"/>
  <c r="N89" i="22"/>
  <c r="N90" i="22"/>
  <c r="N91" i="22"/>
  <c r="N92" i="22"/>
  <c r="N93" i="22"/>
  <c r="N94" i="22"/>
  <c r="N95" i="22"/>
  <c r="N96" i="22"/>
  <c r="N97" i="22"/>
  <c r="N98" i="22"/>
  <c r="N99" i="22"/>
  <c r="N100" i="22"/>
  <c r="N101" i="22"/>
  <c r="N2" i="22"/>
  <c r="O3" i="21"/>
  <c r="O4" i="21"/>
  <c r="O5" i="21"/>
  <c r="O6" i="21"/>
  <c r="O7" i="21"/>
  <c r="O8" i="21"/>
  <c r="O9" i="21"/>
  <c r="O10" i="21"/>
  <c r="O11" i="21"/>
  <c r="O12" i="21"/>
  <c r="O13" i="21"/>
  <c r="O14" i="21"/>
  <c r="O15" i="21"/>
  <c r="O16" i="21"/>
  <c r="O17" i="21"/>
  <c r="O18" i="21"/>
  <c r="O19" i="21"/>
  <c r="O20" i="21"/>
  <c r="O21" i="21"/>
  <c r="O22" i="21"/>
  <c r="O23" i="21"/>
  <c r="O24" i="21"/>
  <c r="O25" i="21"/>
  <c r="O26" i="21"/>
  <c r="O27" i="21"/>
  <c r="O28" i="21"/>
  <c r="O29" i="21"/>
  <c r="O30" i="21"/>
  <c r="O31" i="21"/>
  <c r="O32" i="21"/>
  <c r="O33" i="21"/>
  <c r="O34" i="21"/>
  <c r="O35" i="21"/>
  <c r="O36" i="21"/>
  <c r="O37" i="21"/>
  <c r="O38" i="21"/>
  <c r="O39" i="21"/>
  <c r="O40" i="21"/>
  <c r="O41" i="21"/>
  <c r="O42" i="21"/>
  <c r="O43" i="21"/>
  <c r="O44" i="21"/>
  <c r="O45" i="21"/>
  <c r="O46" i="21"/>
  <c r="O47" i="21"/>
  <c r="O48" i="21"/>
  <c r="O49" i="21"/>
  <c r="O50" i="21"/>
  <c r="O51" i="21"/>
  <c r="O52" i="21"/>
  <c r="O53" i="21"/>
  <c r="O54" i="21"/>
  <c r="O55" i="21"/>
  <c r="O56" i="21"/>
  <c r="O57" i="21"/>
  <c r="O58" i="21"/>
  <c r="O59" i="21"/>
  <c r="O60" i="21"/>
  <c r="O61" i="21"/>
  <c r="O62" i="21"/>
  <c r="O63" i="21"/>
  <c r="O64" i="21"/>
  <c r="O65" i="21"/>
  <c r="O66" i="21"/>
  <c r="O67" i="21"/>
  <c r="O68" i="21"/>
  <c r="O69" i="21"/>
  <c r="O70" i="21"/>
  <c r="O71" i="21"/>
  <c r="O72" i="21"/>
  <c r="O73" i="21"/>
  <c r="O74" i="21"/>
  <c r="O75" i="21"/>
  <c r="O76" i="21"/>
  <c r="O77" i="21"/>
  <c r="O78" i="21"/>
  <c r="O79" i="21"/>
  <c r="O80" i="21"/>
  <c r="O81" i="21"/>
  <c r="O82" i="21"/>
  <c r="O83" i="21"/>
  <c r="O84" i="21"/>
  <c r="O85" i="21"/>
  <c r="O86" i="21"/>
  <c r="O87" i="21"/>
  <c r="O88" i="21"/>
  <c r="O89" i="21"/>
  <c r="O90" i="21"/>
  <c r="O91" i="21"/>
  <c r="O92" i="21"/>
  <c r="O93" i="21"/>
  <c r="O94" i="21"/>
  <c r="O95" i="21"/>
  <c r="O96" i="21"/>
  <c r="O97" i="21"/>
  <c r="O98" i="21"/>
  <c r="O99" i="21"/>
  <c r="O100" i="21"/>
  <c r="O101" i="21"/>
  <c r="O2" i="21"/>
  <c r="N3" i="21"/>
  <c r="N4" i="21"/>
  <c r="N5" i="21"/>
  <c r="N6" i="21"/>
  <c r="N7" i="21"/>
  <c r="N8" i="21"/>
  <c r="N9" i="21"/>
  <c r="N10" i="21"/>
  <c r="N11" i="21"/>
  <c r="N12" i="21"/>
  <c r="N13" i="21"/>
  <c r="N14" i="21"/>
  <c r="N15" i="21"/>
  <c r="N16" i="21"/>
  <c r="N17" i="21"/>
  <c r="N18" i="21"/>
  <c r="N19" i="21"/>
  <c r="N20" i="21"/>
  <c r="N21" i="21"/>
  <c r="N22" i="21"/>
  <c r="N23" i="21"/>
  <c r="N24" i="21"/>
  <c r="N25" i="21"/>
  <c r="N26" i="21"/>
  <c r="N27" i="21"/>
  <c r="N28" i="21"/>
  <c r="N29" i="21"/>
  <c r="N30" i="21"/>
  <c r="N31" i="21"/>
  <c r="N32" i="21"/>
  <c r="N33" i="21"/>
  <c r="N34" i="21"/>
  <c r="N35" i="21"/>
  <c r="N36" i="21"/>
  <c r="N37" i="21"/>
  <c r="N38" i="21"/>
  <c r="N39" i="21"/>
  <c r="N40" i="21"/>
  <c r="N41" i="21"/>
  <c r="N42" i="21"/>
  <c r="N43" i="21"/>
  <c r="N44" i="21"/>
  <c r="N45" i="21"/>
  <c r="N46" i="21"/>
  <c r="N47" i="21"/>
  <c r="N48" i="21"/>
  <c r="N49" i="21"/>
  <c r="N50" i="21"/>
  <c r="N51" i="21"/>
  <c r="N52" i="21"/>
  <c r="N53" i="21"/>
  <c r="N54" i="21"/>
  <c r="N55" i="21"/>
  <c r="N56" i="21"/>
  <c r="N57" i="21"/>
  <c r="N58" i="21"/>
  <c r="N59" i="21"/>
  <c r="N60" i="21"/>
  <c r="N61" i="21"/>
  <c r="N62" i="21"/>
  <c r="N63" i="21"/>
  <c r="N64" i="21"/>
  <c r="N65" i="21"/>
  <c r="N66" i="21"/>
  <c r="N67" i="21"/>
  <c r="N68" i="21"/>
  <c r="N69" i="21"/>
  <c r="N70" i="21"/>
  <c r="N71" i="21"/>
  <c r="N72" i="21"/>
  <c r="N73" i="21"/>
  <c r="N74" i="21"/>
  <c r="N75" i="21"/>
  <c r="N76" i="21"/>
  <c r="N77" i="21"/>
  <c r="N78" i="21"/>
  <c r="N79" i="21"/>
  <c r="N80" i="21"/>
  <c r="N81" i="21"/>
  <c r="N82" i="21"/>
  <c r="N83" i="21"/>
  <c r="N84" i="21"/>
  <c r="N85" i="21"/>
  <c r="N86" i="21"/>
  <c r="N87" i="21"/>
  <c r="N88" i="21"/>
  <c r="N89" i="21"/>
  <c r="N90" i="21"/>
  <c r="N91" i="21"/>
  <c r="N92" i="21"/>
  <c r="N93" i="21"/>
  <c r="N94" i="21"/>
  <c r="N95" i="21"/>
  <c r="N96" i="21"/>
  <c r="N97" i="21"/>
  <c r="N98" i="21"/>
  <c r="N99" i="21"/>
  <c r="N100" i="21"/>
  <c r="N101" i="21"/>
  <c r="N2" i="21"/>
  <c r="N3" i="14"/>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66" i="14"/>
  <c r="N67" i="14"/>
  <c r="N68" i="14"/>
  <c r="N69" i="14"/>
  <c r="N70" i="14"/>
  <c r="N71" i="14"/>
  <c r="N72" i="14"/>
  <c r="N73" i="14"/>
  <c r="N74" i="14"/>
  <c r="N75" i="14"/>
  <c r="N76" i="14"/>
  <c r="N77" i="14"/>
  <c r="N78" i="14"/>
  <c r="N79" i="14"/>
  <c r="N80" i="14"/>
  <c r="N81" i="14"/>
  <c r="N82" i="14"/>
  <c r="N83" i="14"/>
  <c r="N84" i="14"/>
  <c r="N85" i="14"/>
  <c r="N86" i="14"/>
  <c r="N87" i="14"/>
  <c r="N88" i="14"/>
  <c r="N89" i="14"/>
  <c r="N90" i="14"/>
  <c r="N91" i="14"/>
  <c r="N92" i="14"/>
  <c r="N93" i="14"/>
  <c r="N94" i="14"/>
  <c r="N95" i="14"/>
  <c r="N96" i="14"/>
  <c r="N97" i="14"/>
  <c r="N98" i="14"/>
  <c r="N99" i="14"/>
  <c r="N100" i="14"/>
  <c r="N101" i="14"/>
  <c r="N2"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alcChain>
</file>

<file path=xl/sharedStrings.xml><?xml version="1.0" encoding="utf-8"?>
<sst xmlns="http://schemas.openxmlformats.org/spreadsheetml/2006/main" count="394" uniqueCount="161">
  <si>
    <t>SKU</t>
  </si>
  <si>
    <t>Product Name</t>
  </si>
  <si>
    <t>Hot Dog</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</si>
  <si>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</si>
  <si>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</si>
  <si>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</si>
  <si>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</si>
  <si>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</si>
  <si>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</si>
  <si>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</si>
  <si>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</si>
  <si>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</si>
  <si>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</si>
  <si>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</si>
  <si>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</si>
  <si>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</si>
  <si>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</si>
  <si>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</si>
  <si>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</si>
  <si>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</si>
  <si>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</si>
  <si>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</si>
  <si>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</si>
  <si>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</si>
  <si>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Mocha</t>
  </si>
  <si>
    <t>Cappacino</t>
  </si>
  <si>
    <t>Hot Tea</t>
  </si>
  <si>
    <t>Cold Tea</t>
  </si>
  <si>
    <t>White Milk</t>
  </si>
  <si>
    <t>Chocolate Milk</t>
  </si>
  <si>
    <t>Orange Juice</t>
  </si>
  <si>
    <t>Strawberry Milk</t>
  </si>
  <si>
    <t>Cigarettes</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</si>
  <si>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</si>
  <si>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</si>
  <si>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</si>
  <si>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</si>
  <si>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</si>
  <si>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</si>
  <si>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</si>
  <si>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</si>
  <si>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</si>
  <si>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</si>
  <si>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</si>
  <si>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</si>
  <si>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</si>
  <si>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</si>
  <si>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</si>
  <si>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$2 Lottery Ticket</t>
  </si>
  <si>
    <t>$5 Lottery Ticket</t>
  </si>
  <si>
    <t>$10 Lottery Ticket</t>
  </si>
  <si>
    <t>$20 Lottery Ticket</t>
  </si>
  <si>
    <t>Newspaper</t>
  </si>
  <si>
    <t>Bottled Water</t>
  </si>
  <si>
    <t>Headache Pills</t>
  </si>
  <si>
    <t>Nail Clipper</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</si>
  <si>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</si>
  <si>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</si>
  <si>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</si>
  <si>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</si>
  <si>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</si>
  <si>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</si>
  <si>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</si>
  <si>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</si>
  <si>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</si>
  <si>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</si>
  <si>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</si>
  <si>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</si>
  <si>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</si>
  <si>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</si>
  <si>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</si>
  <si>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</si>
  <si>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</si>
  <si>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</si>
  <si>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</si>
  <si>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</si>
  <si>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</si>
  <si>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</si>
  <si>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</si>
  <si>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</si>
  <si>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</si>
  <si>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</si>
  <si>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</si>
  <si>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</si>
  <si>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</si>
  <si>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</si>
  <si>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Kit Kat Candy Bar</t>
  </si>
  <si>
    <t>Whatchamacallit Candy Bar</t>
  </si>
  <si>
    <t>Milky Way Candy Bar</t>
  </si>
  <si>
    <t>Plain Popcorn Bag</t>
  </si>
  <si>
    <t>Cheese Popcorn Bag</t>
  </si>
  <si>
    <t>Regular Chips Bag</t>
  </si>
  <si>
    <t>BBQ Chips Bag</t>
  </si>
  <si>
    <t>Hot Dog Buns</t>
  </si>
  <si>
    <t>Hamburger Buns</t>
  </si>
  <si>
    <t>Bread Loaf</t>
  </si>
  <si>
    <t>Coke 20oz Bottle</t>
  </si>
  <si>
    <t>Diet Coke 20oz Bottle</t>
  </si>
  <si>
    <t>Pepsi 20oz Bottle</t>
  </si>
  <si>
    <t>Diet Pepsi 20oz Bottle</t>
  </si>
  <si>
    <t>Sprite 20oz Bottle</t>
  </si>
  <si>
    <t>Diet Sprite 20oz Bottle</t>
  </si>
  <si>
    <t>Product Category</t>
  </si>
  <si>
    <t>Beverage</t>
  </si>
  <si>
    <t>Food</t>
  </si>
  <si>
    <t>Drug</t>
  </si>
  <si>
    <t>Gambling</t>
  </si>
  <si>
    <t>Leisure</t>
  </si>
  <si>
    <t>Hygeine</t>
  </si>
  <si>
    <t>Temperature</t>
  </si>
  <si>
    <t>Cold</t>
  </si>
  <si>
    <t>Hot</t>
  </si>
  <si>
    <t>Neutral</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</si>
  <si>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</si>
  <si>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</si>
  <si>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</si>
  <si>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</si>
  <si>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</si>
  <si>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</si>
  <si>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</si>
  <si>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</si>
  <si>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</si>
  <si>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</si>
  <si>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</si>
  <si>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</si>
  <si>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</si>
  <si>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</si>
  <si>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</si>
  <si>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</si>
  <si>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</si>
  <si>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</si>
  <si>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</si>
  <si>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</si>
  <si>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</si>
  <si>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</si>
  <si>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</si>
  <si>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</si>
  <si>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</si>
  <si>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</si>
  <si>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</si>
  <si>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</si>
  <si>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</si>
  <si>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</si>
  <si>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</si>
  <si>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</si>
  <si>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</si>
  <si>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</si>
  <si>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</si>
  <si>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</si>
  <si>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Total 2011 Sales</t>
  </si>
  <si>
    <t>Total 2012 Sales</t>
  </si>
  <si>
    <t>Total 2013 Sales</t>
  </si>
  <si>
    <t>Total 2014 Sales</t>
  </si>
  <si>
    <t>Sub Category</t>
  </si>
  <si>
    <t>Total Sales</t>
  </si>
  <si>
    <t>Average Sales</t>
  </si>
  <si>
    <t>Row Labels</t>
  </si>
  <si>
    <t>Grand Total</t>
  </si>
  <si>
    <t>Sum of Total 2011 Sales</t>
  </si>
  <si>
    <t>Sum of Total 2012 Sales</t>
  </si>
  <si>
    <t>Sum of Total 2013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</si>
</sst>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4" x14ac:knownFonts="1">
    <font>
      <sz val="11"/>
      <color theme="1"/>
      <name val="Calibri"/>
      <family val="2"/>
      <scheme val="minor"/>
    </font>
    <font>
      <sz val="11"/>
      <color theme="1"/>
      <name val="Calibri"/>
      <family val="2"/>
      <scheme val="minor"/>
    </font>
    <font>
      <sz val="11"/>
      <color theme="0"/>
      <name val="Calibri"/>
      <family val="2"/>
      <scheme val="minor"/>
    </font>
    <font>
      <sz val="11"/>
      <color rgb="FFC00000"/>
      <name val="Calibri"/>
      <family val="2"/>
      <scheme val="minor"/>
    </font>
  </fonts>
  <fills count="3">
    <fill>
      <patternFill patternType="none"/>
    </fill>
    <fill>
      <patternFill patternType="gray125"/>
    </fill>
    <fill>
      <patternFill patternType="solid">
        <fgColor theme="5"/>
      </patternFill>
    </fill>
  </fills>
  <borders count="1">
    <border>
      <left/>
      <right/>
      <top/>
      <bottom/>
      <diagonal/>
    </border>
  </borders>
  <cellStyleXfs count="3">
    <xf numFmtId="0" fontId="0" fillId="0" borderId="0"/>
    <xf numFmtId="164" fontId="1" fillId="0" borderId="0" applyFont="0" applyFill="0" applyBorder="0" applyAlignment="0" applyProtection="0"/>
    <xf numFmtId="0" fontId="2" fillId="2" borderId="0" applyNumberFormat="0" applyBorder="0" applyAlignment="0" applyProtection="0"/>
  </cellStyleXfs>
  <cellXfs count="12">
    <xf numFmtId="0" fontId="0" fillId="0" borderId="0" xfId="0"/>
    <xf numFmtId="164" fontId="0" fillId="0" borderId="0" xfId="1" applyFont="1"/>
    <xf numFmtId="0" fontId="0" fillId="0" borderId="0" xfId="0" applyAlignment="1">
      <alignment wrapText="1"/>
    </xf>
    <xf numFmtId="164" fontId="0" fillId="0" borderId="0" xfId="1" applyFont="1" applyAlignment="1">
      <alignment wrapText="1"/>
    </xf>
    <xf numFmtId="164" fontId="0" fillId="0" borderId="0" xfId="1" applyNumberFormat="1" applyFont="1"/>
    <xf numFmtId="0" fontId="2" fillId="2" borderId="0" xfId="2"/>
    <xf numFmtId="0" fontId="0" fillId="0" borderId="0" xfId="0" applyNumberFormat="1"/>
    <xf numFmtId="0" fontId="0" fillId="0" borderId="0" xfId="0" pivotButton="1"/>
    <xf numFmtId="164" fontId="0" fillId="0" borderId="0" xfId="0" applyNumberFormat="1"/>
    <xf numFmtId="0" fontId="0" fillId="0" borderId="0" xfId="0" applyAlignment="1">
      <alignment horizontal="left"/>
    </xf>
    <xf numFmtId="0" fontId="3" fillId="2" borderId="0" xfId="2" applyFont="1"/>
    <xf numFmtId="0" fontId="3" fillId="0" borderId="0" xfId="0" applyFont="1"/>
  </cellXfs>
  <cellStyles count="3">
    <cellStyle name="Accent2" xfId="2" builtinId="3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Data.xlsx]Dashboard!PivotTable3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Dashboard!$B$1</c:f>
              <c:strCache>
                <c:ptCount val="1"/>
                <c:pt idx="0">
                  <c:v>Sum of Total 2011 Sales</c:v>
                </c:pt>
              </c:strCache>
            </c:strRef>
          </c:tx>
          <c:spPr>
            <a:solidFill>
              <a:schemeClr val="accent1"/>
            </a:solidFill>
            <a:ln>
              <a:noFill/>
            </a:ln>
            <a:effectLst/>
          </c:spPr>
          <c:invertIfNegative val="0"/>
          <c:cat>
            <c:strRef>
              <c:f>Dashboard!$A$2:$A$37</c:f>
              <c:strCache>
                <c:ptCount val="35"/>
                <c:pt idx="0">
                  <c:v>$1 Lottery Ticket</c:v>
                </c:pt>
                <c:pt idx="1">
                  <c:v>$10 Lottery Ticket</c:v>
                </c:pt>
                <c:pt idx="2">
                  <c:v>Bagged Ice</c:v>
                </c:pt>
                <c:pt idx="3">
                  <c:v>Bottled Water</c:v>
                </c:pt>
                <c:pt idx="4">
                  <c:v>Cappacino</c:v>
                </c:pt>
                <c:pt idx="5">
                  <c:v>Cherry Gatorade</c:v>
                </c:pt>
                <c:pt idx="6">
                  <c:v>Cherry Soda</c:v>
                </c:pt>
                <c:pt idx="7">
                  <c:v>Chocolate Milk</c:v>
                </c:pt>
                <c:pt idx="8">
                  <c:v>Coffee</c:v>
                </c:pt>
                <c:pt idx="9">
                  <c:v>Coke 20oz Bottle</c:v>
                </c:pt>
                <c:pt idx="10">
                  <c:v>Cold Tea</c:v>
                </c:pt>
                <c:pt idx="11">
                  <c:v>Diet Coke 20oz Bottle</c:v>
                </c:pt>
                <c:pt idx="12">
                  <c:v>Diet Energy Drink</c:v>
                </c:pt>
                <c:pt idx="13">
                  <c:v>Diet Pepsi 20oz Bottle</c:v>
                </c:pt>
                <c:pt idx="14">
                  <c:v>Diet Sprite 20oz Bottle</c:v>
                </c:pt>
                <c:pt idx="15">
                  <c:v>Grape Gatorade</c:v>
                </c:pt>
                <c:pt idx="16">
                  <c:v>Grape Soda</c:v>
                </c:pt>
                <c:pt idx="17">
                  <c:v>Hot Tea</c:v>
                </c:pt>
                <c:pt idx="18">
                  <c:v>Kiwi Gatorade</c:v>
                </c:pt>
                <c:pt idx="19">
                  <c:v>Kiwi Soda</c:v>
                </c:pt>
                <c:pt idx="20">
                  <c:v>Lemon Gatorade</c:v>
                </c:pt>
                <c:pt idx="21">
                  <c:v>Lemon Soda</c:v>
                </c:pt>
                <c:pt idx="22">
                  <c:v>Lime Gatorade</c:v>
                </c:pt>
                <c:pt idx="23">
                  <c:v>Lime Soda</c:v>
                </c:pt>
                <c:pt idx="24">
                  <c:v>Mocha</c:v>
                </c:pt>
                <c:pt idx="25">
                  <c:v>Orange Gatorade</c:v>
                </c:pt>
                <c:pt idx="26">
                  <c:v>Orange Juice</c:v>
                </c:pt>
                <c:pt idx="27">
                  <c:v>Orange Soda</c:v>
                </c:pt>
                <c:pt idx="28">
                  <c:v>Pepsi 20oz Bottle</c:v>
                </c:pt>
                <c:pt idx="29">
                  <c:v>Regular Energy Drink</c:v>
                </c:pt>
                <c:pt idx="30">
                  <c:v>Sprite 20oz Bottle</c:v>
                </c:pt>
                <c:pt idx="31">
                  <c:v>Strawberry Gatorade</c:v>
                </c:pt>
                <c:pt idx="32">
                  <c:v>Strawberry Milk</c:v>
                </c:pt>
                <c:pt idx="33">
                  <c:v>Strawberry Soda</c:v>
                </c:pt>
                <c:pt idx="34">
                  <c:v>White Milk</c:v>
                </c:pt>
              </c:strCache>
            </c:strRef>
          </c:cat>
          <c:val>
            <c:numRef>
              <c:f>Dashboard!$B$2:$B$37</c:f>
              <c:numCache>
                <c:formatCode>General</c:formatCode>
                <c:ptCount val="35"/>
                <c:pt idx="0">
                  <c:v>48238</c:v>
                </c:pt>
                <c:pt idx="1">
                  <c:v>1578</c:v>
                </c:pt>
                <c:pt idx="2">
                  <c:v>4561</c:v>
                </c:pt>
                <c:pt idx="3">
                  <c:v>17320</c:v>
                </c:pt>
                <c:pt idx="4">
                  <c:v>31417</c:v>
                </c:pt>
                <c:pt idx="5">
                  <c:v>5064</c:v>
                </c:pt>
                <c:pt idx="6">
                  <c:v>5381</c:v>
                </c:pt>
                <c:pt idx="7">
                  <c:v>1631</c:v>
                </c:pt>
                <c:pt idx="8">
                  <c:v>21263</c:v>
                </c:pt>
                <c:pt idx="9">
                  <c:v>15684</c:v>
                </c:pt>
                <c:pt idx="10">
                  <c:v>11388</c:v>
                </c:pt>
                <c:pt idx="11">
                  <c:v>21384</c:v>
                </c:pt>
                <c:pt idx="12">
                  <c:v>3880</c:v>
                </c:pt>
                <c:pt idx="13">
                  <c:v>12834</c:v>
                </c:pt>
                <c:pt idx="14">
                  <c:v>4282</c:v>
                </c:pt>
                <c:pt idx="15">
                  <c:v>5381</c:v>
                </c:pt>
                <c:pt idx="16">
                  <c:v>4117</c:v>
                </c:pt>
                <c:pt idx="17">
                  <c:v>5861</c:v>
                </c:pt>
                <c:pt idx="18">
                  <c:v>3799</c:v>
                </c:pt>
                <c:pt idx="19">
                  <c:v>4749</c:v>
                </c:pt>
                <c:pt idx="20">
                  <c:v>4117</c:v>
                </c:pt>
                <c:pt idx="21">
                  <c:v>6016</c:v>
                </c:pt>
                <c:pt idx="22">
                  <c:v>4431</c:v>
                </c:pt>
                <c:pt idx="23">
                  <c:v>4117</c:v>
                </c:pt>
                <c:pt idx="24">
                  <c:v>18545</c:v>
                </c:pt>
                <c:pt idx="25">
                  <c:v>5064</c:v>
                </c:pt>
                <c:pt idx="26">
                  <c:v>2607</c:v>
                </c:pt>
                <c:pt idx="27">
                  <c:v>4431</c:v>
                </c:pt>
                <c:pt idx="28">
                  <c:v>9981</c:v>
                </c:pt>
                <c:pt idx="29">
                  <c:v>16134</c:v>
                </c:pt>
                <c:pt idx="30">
                  <c:v>7132</c:v>
                </c:pt>
                <c:pt idx="31">
                  <c:v>3799</c:v>
                </c:pt>
                <c:pt idx="32">
                  <c:v>656</c:v>
                </c:pt>
                <c:pt idx="33">
                  <c:v>3166</c:v>
                </c:pt>
                <c:pt idx="34">
                  <c:v>4883</c:v>
                </c:pt>
              </c:numCache>
            </c:numRef>
          </c:val>
          <c:extLst>
            <c:ext xmlns:c16="http://schemas.microsoft.com/office/drawing/2014/chart" uri="{C3380CC4-5D6E-409C-BE32-E72D297353CC}">
              <c16:uniqueId val="{00000000-9C4D-4B08-B431-0A02B5450F18}"/>
            </c:ext>
          </c:extLst>
        </c:ser>
        <c:ser>
          <c:idx val="1"/>
          <c:order val="1"/>
          <c:tx>
            <c:strRef>
              <c:f>Dashboard!$C$1</c:f>
              <c:strCache>
                <c:ptCount val="1"/>
                <c:pt idx="0">
                  <c:v>Sum of Total 2012 Sales</c:v>
                </c:pt>
              </c:strCache>
            </c:strRef>
          </c:tx>
          <c:spPr>
            <a:solidFill>
              <a:schemeClr val="accent2"/>
            </a:solidFill>
            <a:ln>
              <a:noFill/>
            </a:ln>
            <a:effectLst/>
          </c:spPr>
          <c:invertIfNegative val="0"/>
          <c:cat>
            <c:strRef>
              <c:f>Dashboard!$A$2:$A$37</c:f>
              <c:strCache>
                <c:ptCount val="35"/>
                <c:pt idx="0">
                  <c:v>$1 Lottery Ticket</c:v>
                </c:pt>
                <c:pt idx="1">
                  <c:v>$10 Lottery Ticket</c:v>
                </c:pt>
                <c:pt idx="2">
                  <c:v>Bagged Ice</c:v>
                </c:pt>
                <c:pt idx="3">
                  <c:v>Bottled Water</c:v>
                </c:pt>
                <c:pt idx="4">
                  <c:v>Cappacino</c:v>
                </c:pt>
                <c:pt idx="5">
                  <c:v>Cherry Gatorade</c:v>
                </c:pt>
                <c:pt idx="6">
                  <c:v>Cherry Soda</c:v>
                </c:pt>
                <c:pt idx="7">
                  <c:v>Chocolate Milk</c:v>
                </c:pt>
                <c:pt idx="8">
                  <c:v>Coffee</c:v>
                </c:pt>
                <c:pt idx="9">
                  <c:v>Coke 20oz Bottle</c:v>
                </c:pt>
                <c:pt idx="10">
                  <c:v>Cold Tea</c:v>
                </c:pt>
                <c:pt idx="11">
                  <c:v>Diet Coke 20oz Bottle</c:v>
                </c:pt>
                <c:pt idx="12">
                  <c:v>Diet Energy Drink</c:v>
                </c:pt>
                <c:pt idx="13">
                  <c:v>Diet Pepsi 20oz Bottle</c:v>
                </c:pt>
                <c:pt idx="14">
                  <c:v>Diet Sprite 20oz Bottle</c:v>
                </c:pt>
                <c:pt idx="15">
                  <c:v>Grape Gatorade</c:v>
                </c:pt>
                <c:pt idx="16">
                  <c:v>Grape Soda</c:v>
                </c:pt>
                <c:pt idx="17">
                  <c:v>Hot Tea</c:v>
                </c:pt>
                <c:pt idx="18">
                  <c:v>Kiwi Gatorade</c:v>
                </c:pt>
                <c:pt idx="19">
                  <c:v>Kiwi Soda</c:v>
                </c:pt>
                <c:pt idx="20">
                  <c:v>Lemon Gatorade</c:v>
                </c:pt>
                <c:pt idx="21">
                  <c:v>Lemon Soda</c:v>
                </c:pt>
                <c:pt idx="22">
                  <c:v>Lime Gatorade</c:v>
                </c:pt>
                <c:pt idx="23">
                  <c:v>Lime Soda</c:v>
                </c:pt>
                <c:pt idx="24">
                  <c:v>Mocha</c:v>
                </c:pt>
                <c:pt idx="25">
                  <c:v>Orange Gatorade</c:v>
                </c:pt>
                <c:pt idx="26">
                  <c:v>Orange Juice</c:v>
                </c:pt>
                <c:pt idx="27">
                  <c:v>Orange Soda</c:v>
                </c:pt>
                <c:pt idx="28">
                  <c:v>Pepsi 20oz Bottle</c:v>
                </c:pt>
                <c:pt idx="29">
                  <c:v>Regular Energy Drink</c:v>
                </c:pt>
                <c:pt idx="30">
                  <c:v>Sprite 20oz Bottle</c:v>
                </c:pt>
                <c:pt idx="31">
                  <c:v>Strawberry Gatorade</c:v>
                </c:pt>
                <c:pt idx="32">
                  <c:v>Strawberry Milk</c:v>
                </c:pt>
                <c:pt idx="33">
                  <c:v>Strawberry Soda</c:v>
                </c:pt>
                <c:pt idx="34">
                  <c:v>White Milk</c:v>
                </c:pt>
              </c:strCache>
            </c:strRef>
          </c:cat>
          <c:val>
            <c:numRef>
              <c:f>Dashboard!$C$2:$C$37</c:f>
              <c:numCache>
                <c:formatCode>General</c:formatCode>
                <c:ptCount val="35"/>
                <c:pt idx="0">
                  <c:v>48720</c:v>
                </c:pt>
                <c:pt idx="1">
                  <c:v>1591</c:v>
                </c:pt>
                <c:pt idx="2">
                  <c:v>4608</c:v>
                </c:pt>
                <c:pt idx="3">
                  <c:v>17494</c:v>
                </c:pt>
                <c:pt idx="4">
                  <c:v>31730</c:v>
                </c:pt>
                <c:pt idx="5">
                  <c:v>5115</c:v>
                </c:pt>
                <c:pt idx="6">
                  <c:v>5433</c:v>
                </c:pt>
                <c:pt idx="7">
                  <c:v>1648</c:v>
                </c:pt>
                <c:pt idx="8">
                  <c:v>21474</c:v>
                </c:pt>
                <c:pt idx="9">
                  <c:v>15841</c:v>
                </c:pt>
                <c:pt idx="10">
                  <c:v>11502</c:v>
                </c:pt>
                <c:pt idx="11">
                  <c:v>21598</c:v>
                </c:pt>
                <c:pt idx="12">
                  <c:v>3922</c:v>
                </c:pt>
                <c:pt idx="13">
                  <c:v>12963</c:v>
                </c:pt>
                <c:pt idx="14">
                  <c:v>4325</c:v>
                </c:pt>
                <c:pt idx="15">
                  <c:v>5433</c:v>
                </c:pt>
                <c:pt idx="16">
                  <c:v>4159</c:v>
                </c:pt>
                <c:pt idx="17">
                  <c:v>5922</c:v>
                </c:pt>
                <c:pt idx="18">
                  <c:v>3837</c:v>
                </c:pt>
                <c:pt idx="19">
                  <c:v>4794</c:v>
                </c:pt>
                <c:pt idx="20">
                  <c:v>4159</c:v>
                </c:pt>
                <c:pt idx="21">
                  <c:v>6078</c:v>
                </c:pt>
                <c:pt idx="22">
                  <c:v>4475</c:v>
                </c:pt>
                <c:pt idx="23">
                  <c:v>4159</c:v>
                </c:pt>
                <c:pt idx="24">
                  <c:v>18730</c:v>
                </c:pt>
                <c:pt idx="25">
                  <c:v>5115</c:v>
                </c:pt>
                <c:pt idx="26">
                  <c:v>2632</c:v>
                </c:pt>
                <c:pt idx="27">
                  <c:v>4475</c:v>
                </c:pt>
                <c:pt idx="28">
                  <c:v>10080</c:v>
                </c:pt>
                <c:pt idx="29">
                  <c:v>16297</c:v>
                </c:pt>
                <c:pt idx="30">
                  <c:v>7205</c:v>
                </c:pt>
                <c:pt idx="31">
                  <c:v>3837</c:v>
                </c:pt>
                <c:pt idx="32">
                  <c:v>662</c:v>
                </c:pt>
                <c:pt idx="33">
                  <c:v>3198</c:v>
                </c:pt>
                <c:pt idx="34">
                  <c:v>4931</c:v>
                </c:pt>
              </c:numCache>
            </c:numRef>
          </c:val>
          <c:extLst>
            <c:ext xmlns:c16="http://schemas.microsoft.com/office/drawing/2014/chart" uri="{C3380CC4-5D6E-409C-BE32-E72D297353CC}">
              <c16:uniqueId val="{00000001-9C4D-4B08-B431-0A02B5450F18}"/>
            </c:ext>
          </c:extLst>
        </c:ser>
        <c:ser>
          <c:idx val="2"/>
          <c:order val="2"/>
          <c:tx>
            <c:strRef>
              <c:f>Dashboard!$D$1</c:f>
              <c:strCache>
                <c:ptCount val="1"/>
                <c:pt idx="0">
                  <c:v>Sum of Total 2013 Sales</c:v>
                </c:pt>
              </c:strCache>
            </c:strRef>
          </c:tx>
          <c:spPr>
            <a:solidFill>
              <a:schemeClr val="accent3"/>
            </a:solidFill>
            <a:ln>
              <a:noFill/>
            </a:ln>
            <a:effectLst/>
          </c:spPr>
          <c:invertIfNegative val="0"/>
          <c:cat>
            <c:strRef>
              <c:f>Dashboard!$A$2:$A$37</c:f>
              <c:strCache>
                <c:ptCount val="35"/>
                <c:pt idx="0">
                  <c:v>$1 Lottery Ticket</c:v>
                </c:pt>
                <c:pt idx="1">
                  <c:v>$10 Lottery Ticket</c:v>
                </c:pt>
                <c:pt idx="2">
                  <c:v>Bagged Ice</c:v>
                </c:pt>
                <c:pt idx="3">
                  <c:v>Bottled Water</c:v>
                </c:pt>
                <c:pt idx="4">
                  <c:v>Cappacino</c:v>
                </c:pt>
                <c:pt idx="5">
                  <c:v>Cherry Gatorade</c:v>
                </c:pt>
                <c:pt idx="6">
                  <c:v>Cherry Soda</c:v>
                </c:pt>
                <c:pt idx="7">
                  <c:v>Chocolate Milk</c:v>
                </c:pt>
                <c:pt idx="8">
                  <c:v>Coffee</c:v>
                </c:pt>
                <c:pt idx="9">
                  <c:v>Coke 20oz Bottle</c:v>
                </c:pt>
                <c:pt idx="10">
                  <c:v>Cold Tea</c:v>
                </c:pt>
                <c:pt idx="11">
                  <c:v>Diet Coke 20oz Bottle</c:v>
                </c:pt>
                <c:pt idx="12">
                  <c:v>Diet Energy Drink</c:v>
                </c:pt>
                <c:pt idx="13">
                  <c:v>Diet Pepsi 20oz Bottle</c:v>
                </c:pt>
                <c:pt idx="14">
                  <c:v>Diet Sprite 20oz Bottle</c:v>
                </c:pt>
                <c:pt idx="15">
                  <c:v>Grape Gatorade</c:v>
                </c:pt>
                <c:pt idx="16">
                  <c:v>Grape Soda</c:v>
                </c:pt>
                <c:pt idx="17">
                  <c:v>Hot Tea</c:v>
                </c:pt>
                <c:pt idx="18">
                  <c:v>Kiwi Gatorade</c:v>
                </c:pt>
                <c:pt idx="19">
                  <c:v>Kiwi Soda</c:v>
                </c:pt>
                <c:pt idx="20">
                  <c:v>Lemon Gatorade</c:v>
                </c:pt>
                <c:pt idx="21">
                  <c:v>Lemon Soda</c:v>
                </c:pt>
                <c:pt idx="22">
                  <c:v>Lime Gatorade</c:v>
                </c:pt>
                <c:pt idx="23">
                  <c:v>Lime Soda</c:v>
                </c:pt>
                <c:pt idx="24">
                  <c:v>Mocha</c:v>
                </c:pt>
                <c:pt idx="25">
                  <c:v>Orange Gatorade</c:v>
                </c:pt>
                <c:pt idx="26">
                  <c:v>Orange Juice</c:v>
                </c:pt>
                <c:pt idx="27">
                  <c:v>Orange Soda</c:v>
                </c:pt>
                <c:pt idx="28">
                  <c:v>Pepsi 20oz Bottle</c:v>
                </c:pt>
                <c:pt idx="29">
                  <c:v>Regular Energy Drink</c:v>
                </c:pt>
                <c:pt idx="30">
                  <c:v>Sprite 20oz Bottle</c:v>
                </c:pt>
                <c:pt idx="31">
                  <c:v>Strawberry Gatorade</c:v>
                </c:pt>
                <c:pt idx="32">
                  <c:v>Strawberry Milk</c:v>
                </c:pt>
                <c:pt idx="33">
                  <c:v>Strawberry Soda</c:v>
                </c:pt>
                <c:pt idx="34">
                  <c:v>White Milk</c:v>
                </c:pt>
              </c:strCache>
            </c:strRef>
          </c:cat>
          <c:val>
            <c:numRef>
              <c:f>Dashboard!$D$2:$D$37</c:f>
              <c:numCache>
                <c:formatCode>General</c:formatCode>
                <c:ptCount val="35"/>
                <c:pt idx="0">
                  <c:v>49663</c:v>
                </c:pt>
                <c:pt idx="1">
                  <c:v>1625</c:v>
                </c:pt>
                <c:pt idx="2">
                  <c:v>4669</c:v>
                </c:pt>
                <c:pt idx="3">
                  <c:v>17826</c:v>
                </c:pt>
                <c:pt idx="4">
                  <c:v>32391</c:v>
                </c:pt>
                <c:pt idx="5">
                  <c:v>5195</c:v>
                </c:pt>
                <c:pt idx="6">
                  <c:v>5519</c:v>
                </c:pt>
                <c:pt idx="7">
                  <c:v>1687</c:v>
                </c:pt>
                <c:pt idx="8">
                  <c:v>21931</c:v>
                </c:pt>
                <c:pt idx="9">
                  <c:v>16090</c:v>
                </c:pt>
                <c:pt idx="10">
                  <c:v>11816</c:v>
                </c:pt>
                <c:pt idx="11">
                  <c:v>21943</c:v>
                </c:pt>
                <c:pt idx="12">
                  <c:v>4001</c:v>
                </c:pt>
                <c:pt idx="13">
                  <c:v>13165</c:v>
                </c:pt>
                <c:pt idx="14">
                  <c:v>4389</c:v>
                </c:pt>
                <c:pt idx="15">
                  <c:v>5514</c:v>
                </c:pt>
                <c:pt idx="16">
                  <c:v>4231</c:v>
                </c:pt>
                <c:pt idx="17">
                  <c:v>6075</c:v>
                </c:pt>
                <c:pt idx="18">
                  <c:v>3895</c:v>
                </c:pt>
                <c:pt idx="19">
                  <c:v>4869</c:v>
                </c:pt>
                <c:pt idx="20">
                  <c:v>4223</c:v>
                </c:pt>
                <c:pt idx="21">
                  <c:v>6181</c:v>
                </c:pt>
                <c:pt idx="22">
                  <c:v>4546</c:v>
                </c:pt>
                <c:pt idx="23">
                  <c:v>4231</c:v>
                </c:pt>
                <c:pt idx="24">
                  <c:v>19143</c:v>
                </c:pt>
                <c:pt idx="25">
                  <c:v>5200</c:v>
                </c:pt>
                <c:pt idx="26">
                  <c:v>2690</c:v>
                </c:pt>
                <c:pt idx="27">
                  <c:v>4542</c:v>
                </c:pt>
                <c:pt idx="28">
                  <c:v>10241</c:v>
                </c:pt>
                <c:pt idx="29">
                  <c:v>16583</c:v>
                </c:pt>
                <c:pt idx="30">
                  <c:v>7323</c:v>
                </c:pt>
                <c:pt idx="31">
                  <c:v>3899</c:v>
                </c:pt>
                <c:pt idx="32">
                  <c:v>676</c:v>
                </c:pt>
                <c:pt idx="33">
                  <c:v>3248</c:v>
                </c:pt>
                <c:pt idx="34">
                  <c:v>5052</c:v>
                </c:pt>
              </c:numCache>
            </c:numRef>
          </c:val>
          <c:extLst>
            <c:ext xmlns:c16="http://schemas.microsoft.com/office/drawing/2014/chart" uri="{C3380CC4-5D6E-409C-BE32-E72D297353CC}">
              <c16:uniqueId val="{00000002-9C4D-4B08-B431-0A02B5450F18}"/>
            </c:ext>
          </c:extLst>
        </c:ser>
        <c:dLbls>
          <c:showLegendKey val="0"/>
          <c:showVal val="0"/>
          <c:showCatName val="0"/>
          <c:showSerName val="0"/>
          <c:showPercent val="0"/>
          <c:showBubbleSize val="0"/>
        </c:dLbls>
        <c:gapWidth val="219"/>
        <c:overlap val="-27"/>
        <c:axId val="1501688559"/>
        <c:axId val="1501689807"/>
      </c:barChart>
      <c:catAx>
        <c:axId val="150168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689807"/>
        <c:crosses val="autoZero"/>
        <c:auto val="1"/>
        <c:lblAlgn val="ctr"/>
        <c:lblOffset val="100"/>
        <c:noMultiLvlLbl val="0"/>
      </c:catAx>
      <c:valAx>
        <c:axId val="150168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68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Data.xlsx]Dashboard!PivotTable3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s>
    <c:plotArea>
      <c:layout/>
      <c:pieChart>
        <c:varyColors val="1"/>
        <c:ser>
          <c:idx val="0"/>
          <c:order val="0"/>
          <c:tx>
            <c:strRef>
              <c:f>Dashboard!$B$1</c:f>
              <c:strCache>
                <c:ptCount val="1"/>
                <c:pt idx="0">
                  <c:v>Sum of Total 2011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CF-4040-A7AE-FF4818638C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CF-4040-A7AE-FF4818638C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0CF-4040-A7AE-FF4818638C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0CF-4040-A7AE-FF4818638C6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0CF-4040-A7AE-FF4818638C6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0CF-4040-A7AE-FF4818638C6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0CF-4040-A7AE-FF4818638C6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0CF-4040-A7AE-FF4818638C6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0CF-4040-A7AE-FF4818638C6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0CF-4040-A7AE-FF4818638C6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0CF-4040-A7AE-FF4818638C6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0CF-4040-A7AE-FF4818638C6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0CF-4040-A7AE-FF4818638C6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0CF-4040-A7AE-FF4818638C6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0CF-4040-A7AE-FF4818638C6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0CF-4040-A7AE-FF4818638C6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0CF-4040-A7AE-FF4818638C6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D0CF-4040-A7AE-FF4818638C6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D0CF-4040-A7AE-FF4818638C6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D0CF-4040-A7AE-FF4818638C6D}"/>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D0CF-4040-A7AE-FF4818638C6D}"/>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D0CF-4040-A7AE-FF4818638C6D}"/>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D0CF-4040-A7AE-FF4818638C6D}"/>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D0CF-4040-A7AE-FF4818638C6D}"/>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D0CF-4040-A7AE-FF4818638C6D}"/>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D0CF-4040-A7AE-FF4818638C6D}"/>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D0CF-4040-A7AE-FF4818638C6D}"/>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D0CF-4040-A7AE-FF4818638C6D}"/>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D0CF-4040-A7AE-FF4818638C6D}"/>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D0CF-4040-A7AE-FF4818638C6D}"/>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D0CF-4040-A7AE-FF4818638C6D}"/>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D0CF-4040-A7AE-FF4818638C6D}"/>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D0CF-4040-A7AE-FF4818638C6D}"/>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D0CF-4040-A7AE-FF4818638C6D}"/>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D0CF-4040-A7AE-FF4818638C6D}"/>
              </c:ext>
            </c:extLst>
          </c:dPt>
          <c:cat>
            <c:strRef>
              <c:f>Dashboard!$A$2:$A$37</c:f>
              <c:strCache>
                <c:ptCount val="35"/>
                <c:pt idx="0">
                  <c:v>$1 Lottery Ticket</c:v>
                </c:pt>
                <c:pt idx="1">
                  <c:v>$10 Lottery Ticket</c:v>
                </c:pt>
                <c:pt idx="2">
                  <c:v>Bagged Ice</c:v>
                </c:pt>
                <c:pt idx="3">
                  <c:v>Bottled Water</c:v>
                </c:pt>
                <c:pt idx="4">
                  <c:v>Cappacino</c:v>
                </c:pt>
                <c:pt idx="5">
                  <c:v>Cherry Gatorade</c:v>
                </c:pt>
                <c:pt idx="6">
                  <c:v>Cherry Soda</c:v>
                </c:pt>
                <c:pt idx="7">
                  <c:v>Chocolate Milk</c:v>
                </c:pt>
                <c:pt idx="8">
                  <c:v>Coffee</c:v>
                </c:pt>
                <c:pt idx="9">
                  <c:v>Coke 20oz Bottle</c:v>
                </c:pt>
                <c:pt idx="10">
                  <c:v>Cold Tea</c:v>
                </c:pt>
                <c:pt idx="11">
                  <c:v>Diet Coke 20oz Bottle</c:v>
                </c:pt>
                <c:pt idx="12">
                  <c:v>Diet Energy Drink</c:v>
                </c:pt>
                <c:pt idx="13">
                  <c:v>Diet Pepsi 20oz Bottle</c:v>
                </c:pt>
                <c:pt idx="14">
                  <c:v>Diet Sprite 20oz Bottle</c:v>
                </c:pt>
                <c:pt idx="15">
                  <c:v>Grape Gatorade</c:v>
                </c:pt>
                <c:pt idx="16">
                  <c:v>Grape Soda</c:v>
                </c:pt>
                <c:pt idx="17">
                  <c:v>Hot Tea</c:v>
                </c:pt>
                <c:pt idx="18">
                  <c:v>Kiwi Gatorade</c:v>
                </c:pt>
                <c:pt idx="19">
                  <c:v>Kiwi Soda</c:v>
                </c:pt>
                <c:pt idx="20">
                  <c:v>Lemon Gatorade</c:v>
                </c:pt>
                <c:pt idx="21">
                  <c:v>Lemon Soda</c:v>
                </c:pt>
                <c:pt idx="22">
                  <c:v>Lime Gatorade</c:v>
                </c:pt>
                <c:pt idx="23">
                  <c:v>Lime Soda</c:v>
                </c:pt>
                <c:pt idx="24">
                  <c:v>Mocha</c:v>
                </c:pt>
                <c:pt idx="25">
                  <c:v>Orange Gatorade</c:v>
                </c:pt>
                <c:pt idx="26">
                  <c:v>Orange Juice</c:v>
                </c:pt>
                <c:pt idx="27">
                  <c:v>Orange Soda</c:v>
                </c:pt>
                <c:pt idx="28">
                  <c:v>Pepsi 20oz Bottle</c:v>
                </c:pt>
                <c:pt idx="29">
                  <c:v>Regular Energy Drink</c:v>
                </c:pt>
                <c:pt idx="30">
                  <c:v>Sprite 20oz Bottle</c:v>
                </c:pt>
                <c:pt idx="31">
                  <c:v>Strawberry Gatorade</c:v>
                </c:pt>
                <c:pt idx="32">
                  <c:v>Strawberry Milk</c:v>
                </c:pt>
                <c:pt idx="33">
                  <c:v>Strawberry Soda</c:v>
                </c:pt>
                <c:pt idx="34">
                  <c:v>White Milk</c:v>
                </c:pt>
              </c:strCache>
            </c:strRef>
          </c:cat>
          <c:val>
            <c:numRef>
              <c:f>Dashboard!$B$2:$B$37</c:f>
              <c:numCache>
                <c:formatCode>General</c:formatCode>
                <c:ptCount val="35"/>
                <c:pt idx="0">
                  <c:v>48238</c:v>
                </c:pt>
                <c:pt idx="1">
                  <c:v>1578</c:v>
                </c:pt>
                <c:pt idx="2">
                  <c:v>4561</c:v>
                </c:pt>
                <c:pt idx="3">
                  <c:v>17320</c:v>
                </c:pt>
                <c:pt idx="4">
                  <c:v>31417</c:v>
                </c:pt>
                <c:pt idx="5">
                  <c:v>5064</c:v>
                </c:pt>
                <c:pt idx="6">
                  <c:v>5381</c:v>
                </c:pt>
                <c:pt idx="7">
                  <c:v>1631</c:v>
                </c:pt>
                <c:pt idx="8">
                  <c:v>21263</c:v>
                </c:pt>
                <c:pt idx="9">
                  <c:v>15684</c:v>
                </c:pt>
                <c:pt idx="10">
                  <c:v>11388</c:v>
                </c:pt>
                <c:pt idx="11">
                  <c:v>21384</c:v>
                </c:pt>
                <c:pt idx="12">
                  <c:v>3880</c:v>
                </c:pt>
                <c:pt idx="13">
                  <c:v>12834</c:v>
                </c:pt>
                <c:pt idx="14">
                  <c:v>4282</c:v>
                </c:pt>
                <c:pt idx="15">
                  <c:v>5381</c:v>
                </c:pt>
                <c:pt idx="16">
                  <c:v>4117</c:v>
                </c:pt>
                <c:pt idx="17">
                  <c:v>5861</c:v>
                </c:pt>
                <c:pt idx="18">
                  <c:v>3799</c:v>
                </c:pt>
                <c:pt idx="19">
                  <c:v>4749</c:v>
                </c:pt>
                <c:pt idx="20">
                  <c:v>4117</c:v>
                </c:pt>
                <c:pt idx="21">
                  <c:v>6016</c:v>
                </c:pt>
                <c:pt idx="22">
                  <c:v>4431</c:v>
                </c:pt>
                <c:pt idx="23">
                  <c:v>4117</c:v>
                </c:pt>
                <c:pt idx="24">
                  <c:v>18545</c:v>
                </c:pt>
                <c:pt idx="25">
                  <c:v>5064</c:v>
                </c:pt>
                <c:pt idx="26">
                  <c:v>2607</c:v>
                </c:pt>
                <c:pt idx="27">
                  <c:v>4431</c:v>
                </c:pt>
                <c:pt idx="28">
                  <c:v>9981</c:v>
                </c:pt>
                <c:pt idx="29">
                  <c:v>16134</c:v>
                </c:pt>
                <c:pt idx="30">
                  <c:v>7132</c:v>
                </c:pt>
                <c:pt idx="31">
                  <c:v>3799</c:v>
                </c:pt>
                <c:pt idx="32">
                  <c:v>656</c:v>
                </c:pt>
                <c:pt idx="33">
                  <c:v>3166</c:v>
                </c:pt>
                <c:pt idx="34">
                  <c:v>4883</c:v>
                </c:pt>
              </c:numCache>
            </c:numRef>
          </c:val>
          <c:extLst>
            <c:ext xmlns:c16="http://schemas.microsoft.com/office/drawing/2014/chart" uri="{C3380CC4-5D6E-409C-BE32-E72D297353CC}">
              <c16:uniqueId val="{00000000-4104-4860-A1B4-09F11F48E2C7}"/>
            </c:ext>
          </c:extLst>
        </c:ser>
        <c:ser>
          <c:idx val="1"/>
          <c:order val="1"/>
          <c:tx>
            <c:strRef>
              <c:f>Dashboard!$C$1</c:f>
              <c:strCache>
                <c:ptCount val="1"/>
                <c:pt idx="0">
                  <c:v>Sum of Total 2012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7-D0CF-4040-A7AE-FF4818638C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9-D0CF-4040-A7AE-FF4818638C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B-D0CF-4040-A7AE-FF4818638C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D-D0CF-4040-A7AE-FF4818638C6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F-D0CF-4040-A7AE-FF4818638C6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1-D0CF-4040-A7AE-FF4818638C6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3-D0CF-4040-A7AE-FF4818638C6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5-D0CF-4040-A7AE-FF4818638C6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7-D0CF-4040-A7AE-FF4818638C6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9-D0CF-4040-A7AE-FF4818638C6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5B-D0CF-4040-A7AE-FF4818638C6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5D-D0CF-4040-A7AE-FF4818638C6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5F-D0CF-4040-A7AE-FF4818638C6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61-D0CF-4040-A7AE-FF4818638C6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63-D0CF-4040-A7AE-FF4818638C6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65-D0CF-4040-A7AE-FF4818638C6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67-D0CF-4040-A7AE-FF4818638C6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69-D0CF-4040-A7AE-FF4818638C6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6B-D0CF-4040-A7AE-FF4818638C6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6D-D0CF-4040-A7AE-FF4818638C6D}"/>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6F-D0CF-4040-A7AE-FF4818638C6D}"/>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71-D0CF-4040-A7AE-FF4818638C6D}"/>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73-D0CF-4040-A7AE-FF4818638C6D}"/>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75-D0CF-4040-A7AE-FF4818638C6D}"/>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77-D0CF-4040-A7AE-FF4818638C6D}"/>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79-D0CF-4040-A7AE-FF4818638C6D}"/>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7B-D0CF-4040-A7AE-FF4818638C6D}"/>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7D-D0CF-4040-A7AE-FF4818638C6D}"/>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7F-D0CF-4040-A7AE-FF4818638C6D}"/>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81-D0CF-4040-A7AE-FF4818638C6D}"/>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3-D0CF-4040-A7AE-FF4818638C6D}"/>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85-D0CF-4040-A7AE-FF4818638C6D}"/>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7-D0CF-4040-A7AE-FF4818638C6D}"/>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89-D0CF-4040-A7AE-FF4818638C6D}"/>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B-D0CF-4040-A7AE-FF4818638C6D}"/>
              </c:ext>
            </c:extLst>
          </c:dPt>
          <c:cat>
            <c:strRef>
              <c:f>Dashboard!$A$2:$A$37</c:f>
              <c:strCache>
                <c:ptCount val="35"/>
                <c:pt idx="0">
                  <c:v>$1 Lottery Ticket</c:v>
                </c:pt>
                <c:pt idx="1">
                  <c:v>$10 Lottery Ticket</c:v>
                </c:pt>
                <c:pt idx="2">
                  <c:v>Bagged Ice</c:v>
                </c:pt>
                <c:pt idx="3">
                  <c:v>Bottled Water</c:v>
                </c:pt>
                <c:pt idx="4">
                  <c:v>Cappacino</c:v>
                </c:pt>
                <c:pt idx="5">
                  <c:v>Cherry Gatorade</c:v>
                </c:pt>
                <c:pt idx="6">
                  <c:v>Cherry Soda</c:v>
                </c:pt>
                <c:pt idx="7">
                  <c:v>Chocolate Milk</c:v>
                </c:pt>
                <c:pt idx="8">
                  <c:v>Coffee</c:v>
                </c:pt>
                <c:pt idx="9">
                  <c:v>Coke 20oz Bottle</c:v>
                </c:pt>
                <c:pt idx="10">
                  <c:v>Cold Tea</c:v>
                </c:pt>
                <c:pt idx="11">
                  <c:v>Diet Coke 20oz Bottle</c:v>
                </c:pt>
                <c:pt idx="12">
                  <c:v>Diet Energy Drink</c:v>
                </c:pt>
                <c:pt idx="13">
                  <c:v>Diet Pepsi 20oz Bottle</c:v>
                </c:pt>
                <c:pt idx="14">
                  <c:v>Diet Sprite 20oz Bottle</c:v>
                </c:pt>
                <c:pt idx="15">
                  <c:v>Grape Gatorade</c:v>
                </c:pt>
                <c:pt idx="16">
                  <c:v>Grape Soda</c:v>
                </c:pt>
                <c:pt idx="17">
                  <c:v>Hot Tea</c:v>
                </c:pt>
                <c:pt idx="18">
                  <c:v>Kiwi Gatorade</c:v>
                </c:pt>
                <c:pt idx="19">
                  <c:v>Kiwi Soda</c:v>
                </c:pt>
                <c:pt idx="20">
                  <c:v>Lemon Gatorade</c:v>
                </c:pt>
                <c:pt idx="21">
                  <c:v>Lemon Soda</c:v>
                </c:pt>
                <c:pt idx="22">
                  <c:v>Lime Gatorade</c:v>
                </c:pt>
                <c:pt idx="23">
                  <c:v>Lime Soda</c:v>
                </c:pt>
                <c:pt idx="24">
                  <c:v>Mocha</c:v>
                </c:pt>
                <c:pt idx="25">
                  <c:v>Orange Gatorade</c:v>
                </c:pt>
                <c:pt idx="26">
                  <c:v>Orange Juice</c:v>
                </c:pt>
                <c:pt idx="27">
                  <c:v>Orange Soda</c:v>
                </c:pt>
                <c:pt idx="28">
                  <c:v>Pepsi 20oz Bottle</c:v>
                </c:pt>
                <c:pt idx="29">
                  <c:v>Regular Energy Drink</c:v>
                </c:pt>
                <c:pt idx="30">
                  <c:v>Sprite 20oz Bottle</c:v>
                </c:pt>
                <c:pt idx="31">
                  <c:v>Strawberry Gatorade</c:v>
                </c:pt>
                <c:pt idx="32">
                  <c:v>Strawberry Milk</c:v>
                </c:pt>
                <c:pt idx="33">
                  <c:v>Strawberry Soda</c:v>
                </c:pt>
                <c:pt idx="34">
                  <c:v>White Milk</c:v>
                </c:pt>
              </c:strCache>
            </c:strRef>
          </c:cat>
          <c:val>
            <c:numRef>
              <c:f>Dashboard!$C$2:$C$37</c:f>
              <c:numCache>
                <c:formatCode>General</c:formatCode>
                <c:ptCount val="35"/>
                <c:pt idx="0">
                  <c:v>48720</c:v>
                </c:pt>
                <c:pt idx="1">
                  <c:v>1591</c:v>
                </c:pt>
                <c:pt idx="2">
                  <c:v>4608</c:v>
                </c:pt>
                <c:pt idx="3">
                  <c:v>17494</c:v>
                </c:pt>
                <c:pt idx="4">
                  <c:v>31730</c:v>
                </c:pt>
                <c:pt idx="5">
                  <c:v>5115</c:v>
                </c:pt>
                <c:pt idx="6">
                  <c:v>5433</c:v>
                </c:pt>
                <c:pt idx="7">
                  <c:v>1648</c:v>
                </c:pt>
                <c:pt idx="8">
                  <c:v>21474</c:v>
                </c:pt>
                <c:pt idx="9">
                  <c:v>15841</c:v>
                </c:pt>
                <c:pt idx="10">
                  <c:v>11502</c:v>
                </c:pt>
                <c:pt idx="11">
                  <c:v>21598</c:v>
                </c:pt>
                <c:pt idx="12">
                  <c:v>3922</c:v>
                </c:pt>
                <c:pt idx="13">
                  <c:v>12963</c:v>
                </c:pt>
                <c:pt idx="14">
                  <c:v>4325</c:v>
                </c:pt>
                <c:pt idx="15">
                  <c:v>5433</c:v>
                </c:pt>
                <c:pt idx="16">
                  <c:v>4159</c:v>
                </c:pt>
                <c:pt idx="17">
                  <c:v>5922</c:v>
                </c:pt>
                <c:pt idx="18">
                  <c:v>3837</c:v>
                </c:pt>
                <c:pt idx="19">
                  <c:v>4794</c:v>
                </c:pt>
                <c:pt idx="20">
                  <c:v>4159</c:v>
                </c:pt>
                <c:pt idx="21">
                  <c:v>6078</c:v>
                </c:pt>
                <c:pt idx="22">
                  <c:v>4475</c:v>
                </c:pt>
                <c:pt idx="23">
                  <c:v>4159</c:v>
                </c:pt>
                <c:pt idx="24">
                  <c:v>18730</c:v>
                </c:pt>
                <c:pt idx="25">
                  <c:v>5115</c:v>
                </c:pt>
                <c:pt idx="26">
                  <c:v>2632</c:v>
                </c:pt>
                <c:pt idx="27">
                  <c:v>4475</c:v>
                </c:pt>
                <c:pt idx="28">
                  <c:v>10080</c:v>
                </c:pt>
                <c:pt idx="29">
                  <c:v>16297</c:v>
                </c:pt>
                <c:pt idx="30">
                  <c:v>7205</c:v>
                </c:pt>
                <c:pt idx="31">
                  <c:v>3837</c:v>
                </c:pt>
                <c:pt idx="32">
                  <c:v>662</c:v>
                </c:pt>
                <c:pt idx="33">
                  <c:v>3198</c:v>
                </c:pt>
                <c:pt idx="34">
                  <c:v>4931</c:v>
                </c:pt>
              </c:numCache>
            </c:numRef>
          </c:val>
          <c:extLst>
            <c:ext xmlns:c16="http://schemas.microsoft.com/office/drawing/2014/chart" uri="{C3380CC4-5D6E-409C-BE32-E72D297353CC}">
              <c16:uniqueId val="{00000001-4104-4860-A1B4-09F11F48E2C7}"/>
            </c:ext>
          </c:extLst>
        </c:ser>
        <c:ser>
          <c:idx val="2"/>
          <c:order val="2"/>
          <c:tx>
            <c:strRef>
              <c:f>Dashboard!$D$1</c:f>
              <c:strCache>
                <c:ptCount val="1"/>
                <c:pt idx="0">
                  <c:v>Sum of Total 2013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8D-D0CF-4040-A7AE-FF4818638C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8F-D0CF-4040-A7AE-FF4818638C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91-D0CF-4040-A7AE-FF4818638C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93-D0CF-4040-A7AE-FF4818638C6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95-D0CF-4040-A7AE-FF4818638C6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97-D0CF-4040-A7AE-FF4818638C6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9-D0CF-4040-A7AE-FF4818638C6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9B-D0CF-4040-A7AE-FF4818638C6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9D-D0CF-4040-A7AE-FF4818638C6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9F-D0CF-4040-A7AE-FF4818638C6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1-D0CF-4040-A7AE-FF4818638C6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A3-D0CF-4040-A7AE-FF4818638C6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5-D0CF-4040-A7AE-FF4818638C6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A7-D0CF-4040-A7AE-FF4818638C6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A9-D0CF-4040-A7AE-FF4818638C6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AB-D0CF-4040-A7AE-FF4818638C6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AD-D0CF-4040-A7AE-FF4818638C6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AF-D0CF-4040-A7AE-FF4818638C6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1-D0CF-4040-A7AE-FF4818638C6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B3-D0CF-4040-A7AE-FF4818638C6D}"/>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5-D0CF-4040-A7AE-FF4818638C6D}"/>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B7-D0CF-4040-A7AE-FF4818638C6D}"/>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D0CF-4040-A7AE-FF4818638C6D}"/>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BB-D0CF-4040-A7AE-FF4818638C6D}"/>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D-D0CF-4040-A7AE-FF4818638C6D}"/>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BF-D0CF-4040-A7AE-FF4818638C6D}"/>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C1-D0CF-4040-A7AE-FF4818638C6D}"/>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C3-D0CF-4040-A7AE-FF4818638C6D}"/>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C5-D0CF-4040-A7AE-FF4818638C6D}"/>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C7-D0CF-4040-A7AE-FF4818638C6D}"/>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9-D0CF-4040-A7AE-FF4818638C6D}"/>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CB-D0CF-4040-A7AE-FF4818638C6D}"/>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D-D0CF-4040-A7AE-FF4818638C6D}"/>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CF-D0CF-4040-A7AE-FF4818638C6D}"/>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D1-D0CF-4040-A7AE-FF4818638C6D}"/>
              </c:ext>
            </c:extLst>
          </c:dPt>
          <c:cat>
            <c:strRef>
              <c:f>Dashboard!$A$2:$A$37</c:f>
              <c:strCache>
                <c:ptCount val="35"/>
                <c:pt idx="0">
                  <c:v>$1 Lottery Ticket</c:v>
                </c:pt>
                <c:pt idx="1">
                  <c:v>$10 Lottery Ticket</c:v>
                </c:pt>
                <c:pt idx="2">
                  <c:v>Bagged Ice</c:v>
                </c:pt>
                <c:pt idx="3">
                  <c:v>Bottled Water</c:v>
                </c:pt>
                <c:pt idx="4">
                  <c:v>Cappacino</c:v>
                </c:pt>
                <c:pt idx="5">
                  <c:v>Cherry Gatorade</c:v>
                </c:pt>
                <c:pt idx="6">
                  <c:v>Cherry Soda</c:v>
                </c:pt>
                <c:pt idx="7">
                  <c:v>Chocolate Milk</c:v>
                </c:pt>
                <c:pt idx="8">
                  <c:v>Coffee</c:v>
                </c:pt>
                <c:pt idx="9">
                  <c:v>Coke 20oz Bottle</c:v>
                </c:pt>
                <c:pt idx="10">
                  <c:v>Cold Tea</c:v>
                </c:pt>
                <c:pt idx="11">
                  <c:v>Diet Coke 20oz Bottle</c:v>
                </c:pt>
                <c:pt idx="12">
                  <c:v>Diet Energy Drink</c:v>
                </c:pt>
                <c:pt idx="13">
                  <c:v>Diet Pepsi 20oz Bottle</c:v>
                </c:pt>
                <c:pt idx="14">
                  <c:v>Diet Sprite 20oz Bottle</c:v>
                </c:pt>
                <c:pt idx="15">
                  <c:v>Grape Gatorade</c:v>
                </c:pt>
                <c:pt idx="16">
                  <c:v>Grape Soda</c:v>
                </c:pt>
                <c:pt idx="17">
                  <c:v>Hot Tea</c:v>
                </c:pt>
                <c:pt idx="18">
                  <c:v>Kiwi Gatorade</c:v>
                </c:pt>
                <c:pt idx="19">
                  <c:v>Kiwi Soda</c:v>
                </c:pt>
                <c:pt idx="20">
                  <c:v>Lemon Gatorade</c:v>
                </c:pt>
                <c:pt idx="21">
                  <c:v>Lemon Soda</c:v>
                </c:pt>
                <c:pt idx="22">
                  <c:v>Lime Gatorade</c:v>
                </c:pt>
                <c:pt idx="23">
                  <c:v>Lime Soda</c:v>
                </c:pt>
                <c:pt idx="24">
                  <c:v>Mocha</c:v>
                </c:pt>
                <c:pt idx="25">
                  <c:v>Orange Gatorade</c:v>
                </c:pt>
                <c:pt idx="26">
                  <c:v>Orange Juice</c:v>
                </c:pt>
                <c:pt idx="27">
                  <c:v>Orange Soda</c:v>
                </c:pt>
                <c:pt idx="28">
                  <c:v>Pepsi 20oz Bottle</c:v>
                </c:pt>
                <c:pt idx="29">
                  <c:v>Regular Energy Drink</c:v>
                </c:pt>
                <c:pt idx="30">
                  <c:v>Sprite 20oz Bottle</c:v>
                </c:pt>
                <c:pt idx="31">
                  <c:v>Strawberry Gatorade</c:v>
                </c:pt>
                <c:pt idx="32">
                  <c:v>Strawberry Milk</c:v>
                </c:pt>
                <c:pt idx="33">
                  <c:v>Strawberry Soda</c:v>
                </c:pt>
                <c:pt idx="34">
                  <c:v>White Milk</c:v>
                </c:pt>
              </c:strCache>
            </c:strRef>
          </c:cat>
          <c:val>
            <c:numRef>
              <c:f>Dashboard!$D$2:$D$37</c:f>
              <c:numCache>
                <c:formatCode>General</c:formatCode>
                <c:ptCount val="35"/>
                <c:pt idx="0">
                  <c:v>49663</c:v>
                </c:pt>
                <c:pt idx="1">
                  <c:v>1625</c:v>
                </c:pt>
                <c:pt idx="2">
                  <c:v>4669</c:v>
                </c:pt>
                <c:pt idx="3">
                  <c:v>17826</c:v>
                </c:pt>
                <c:pt idx="4">
                  <c:v>32391</c:v>
                </c:pt>
                <c:pt idx="5">
                  <c:v>5195</c:v>
                </c:pt>
                <c:pt idx="6">
                  <c:v>5519</c:v>
                </c:pt>
                <c:pt idx="7">
                  <c:v>1687</c:v>
                </c:pt>
                <c:pt idx="8">
                  <c:v>21931</c:v>
                </c:pt>
                <c:pt idx="9">
                  <c:v>16090</c:v>
                </c:pt>
                <c:pt idx="10">
                  <c:v>11816</c:v>
                </c:pt>
                <c:pt idx="11">
                  <c:v>21943</c:v>
                </c:pt>
                <c:pt idx="12">
                  <c:v>4001</c:v>
                </c:pt>
                <c:pt idx="13">
                  <c:v>13165</c:v>
                </c:pt>
                <c:pt idx="14">
                  <c:v>4389</c:v>
                </c:pt>
                <c:pt idx="15">
                  <c:v>5514</c:v>
                </c:pt>
                <c:pt idx="16">
                  <c:v>4231</c:v>
                </c:pt>
                <c:pt idx="17">
                  <c:v>6075</c:v>
                </c:pt>
                <c:pt idx="18">
                  <c:v>3895</c:v>
                </c:pt>
                <c:pt idx="19">
                  <c:v>4869</c:v>
                </c:pt>
                <c:pt idx="20">
                  <c:v>4223</c:v>
                </c:pt>
                <c:pt idx="21">
                  <c:v>6181</c:v>
                </c:pt>
                <c:pt idx="22">
                  <c:v>4546</c:v>
                </c:pt>
                <c:pt idx="23">
                  <c:v>4231</c:v>
                </c:pt>
                <c:pt idx="24">
                  <c:v>19143</c:v>
                </c:pt>
                <c:pt idx="25">
                  <c:v>5200</c:v>
                </c:pt>
                <c:pt idx="26">
                  <c:v>2690</c:v>
                </c:pt>
                <c:pt idx="27">
                  <c:v>4542</c:v>
                </c:pt>
                <c:pt idx="28">
                  <c:v>10241</c:v>
                </c:pt>
                <c:pt idx="29">
                  <c:v>16583</c:v>
                </c:pt>
                <c:pt idx="30">
                  <c:v>7323</c:v>
                </c:pt>
                <c:pt idx="31">
                  <c:v>3899</c:v>
                </c:pt>
                <c:pt idx="32">
                  <c:v>676</c:v>
                </c:pt>
                <c:pt idx="33">
                  <c:v>3248</c:v>
                </c:pt>
                <c:pt idx="34">
                  <c:v>5052</c:v>
                </c:pt>
              </c:numCache>
            </c:numRef>
          </c:val>
          <c:extLst>
            <c:ext xmlns:c16="http://schemas.microsoft.com/office/drawing/2014/chart" uri="{C3380CC4-5D6E-409C-BE32-E72D297353CC}">
              <c16:uniqueId val="{00000002-4104-4860-A1B4-09F11F48E2C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Data.xlsx]Dashboard!PivotTable3</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Dashboard!$B$1</c:f>
              <c:strCache>
                <c:ptCount val="1"/>
                <c:pt idx="0">
                  <c:v>Sum of Total 2011 Sales</c:v>
                </c:pt>
              </c:strCache>
            </c:strRef>
          </c:tx>
          <c:spPr>
            <a:ln w="28575" cap="rnd">
              <a:solidFill>
                <a:schemeClr val="accent1"/>
              </a:solidFill>
              <a:round/>
            </a:ln>
            <a:effectLst/>
          </c:spPr>
          <c:marker>
            <c:symbol val="none"/>
          </c:marker>
          <c:cat>
            <c:strRef>
              <c:f>Dashboard!$A$2:$A$37</c:f>
              <c:strCache>
                <c:ptCount val="35"/>
                <c:pt idx="0">
                  <c:v>$1 Lottery Ticket</c:v>
                </c:pt>
                <c:pt idx="1">
                  <c:v>$10 Lottery Ticket</c:v>
                </c:pt>
                <c:pt idx="2">
                  <c:v>Bagged Ice</c:v>
                </c:pt>
                <c:pt idx="3">
                  <c:v>Bottled Water</c:v>
                </c:pt>
                <c:pt idx="4">
                  <c:v>Cappacino</c:v>
                </c:pt>
                <c:pt idx="5">
                  <c:v>Cherry Gatorade</c:v>
                </c:pt>
                <c:pt idx="6">
                  <c:v>Cherry Soda</c:v>
                </c:pt>
                <c:pt idx="7">
                  <c:v>Chocolate Milk</c:v>
                </c:pt>
                <c:pt idx="8">
                  <c:v>Coffee</c:v>
                </c:pt>
                <c:pt idx="9">
                  <c:v>Coke 20oz Bottle</c:v>
                </c:pt>
                <c:pt idx="10">
                  <c:v>Cold Tea</c:v>
                </c:pt>
                <c:pt idx="11">
                  <c:v>Diet Coke 20oz Bottle</c:v>
                </c:pt>
                <c:pt idx="12">
                  <c:v>Diet Energy Drink</c:v>
                </c:pt>
                <c:pt idx="13">
                  <c:v>Diet Pepsi 20oz Bottle</c:v>
                </c:pt>
                <c:pt idx="14">
                  <c:v>Diet Sprite 20oz Bottle</c:v>
                </c:pt>
                <c:pt idx="15">
                  <c:v>Grape Gatorade</c:v>
                </c:pt>
                <c:pt idx="16">
                  <c:v>Grape Soda</c:v>
                </c:pt>
                <c:pt idx="17">
                  <c:v>Hot Tea</c:v>
                </c:pt>
                <c:pt idx="18">
                  <c:v>Kiwi Gatorade</c:v>
                </c:pt>
                <c:pt idx="19">
                  <c:v>Kiwi Soda</c:v>
                </c:pt>
                <c:pt idx="20">
                  <c:v>Lemon Gatorade</c:v>
                </c:pt>
                <c:pt idx="21">
                  <c:v>Lemon Soda</c:v>
                </c:pt>
                <c:pt idx="22">
                  <c:v>Lime Gatorade</c:v>
                </c:pt>
                <c:pt idx="23">
                  <c:v>Lime Soda</c:v>
                </c:pt>
                <c:pt idx="24">
                  <c:v>Mocha</c:v>
                </c:pt>
                <c:pt idx="25">
                  <c:v>Orange Gatorade</c:v>
                </c:pt>
                <c:pt idx="26">
                  <c:v>Orange Juice</c:v>
                </c:pt>
                <c:pt idx="27">
                  <c:v>Orange Soda</c:v>
                </c:pt>
                <c:pt idx="28">
                  <c:v>Pepsi 20oz Bottle</c:v>
                </c:pt>
                <c:pt idx="29">
                  <c:v>Regular Energy Drink</c:v>
                </c:pt>
                <c:pt idx="30">
                  <c:v>Sprite 20oz Bottle</c:v>
                </c:pt>
                <c:pt idx="31">
                  <c:v>Strawberry Gatorade</c:v>
                </c:pt>
                <c:pt idx="32">
                  <c:v>Strawberry Milk</c:v>
                </c:pt>
                <c:pt idx="33">
                  <c:v>Strawberry Soda</c:v>
                </c:pt>
                <c:pt idx="34">
                  <c:v>White Milk</c:v>
                </c:pt>
              </c:strCache>
            </c:strRef>
          </c:cat>
          <c:val>
            <c:numRef>
              <c:f>Dashboard!$B$2:$B$37</c:f>
              <c:numCache>
                <c:formatCode>General</c:formatCode>
                <c:ptCount val="35"/>
                <c:pt idx="0">
                  <c:v>48238</c:v>
                </c:pt>
                <c:pt idx="1">
                  <c:v>1578</c:v>
                </c:pt>
                <c:pt idx="2">
                  <c:v>4561</c:v>
                </c:pt>
                <c:pt idx="3">
                  <c:v>17320</c:v>
                </c:pt>
                <c:pt idx="4">
                  <c:v>31417</c:v>
                </c:pt>
                <c:pt idx="5">
                  <c:v>5064</c:v>
                </c:pt>
                <c:pt idx="6">
                  <c:v>5381</c:v>
                </c:pt>
                <c:pt idx="7">
                  <c:v>1631</c:v>
                </c:pt>
                <c:pt idx="8">
                  <c:v>21263</c:v>
                </c:pt>
                <c:pt idx="9">
                  <c:v>15684</c:v>
                </c:pt>
                <c:pt idx="10">
                  <c:v>11388</c:v>
                </c:pt>
                <c:pt idx="11">
                  <c:v>21384</c:v>
                </c:pt>
                <c:pt idx="12">
                  <c:v>3880</c:v>
                </c:pt>
                <c:pt idx="13">
                  <c:v>12834</c:v>
                </c:pt>
                <c:pt idx="14">
                  <c:v>4282</c:v>
                </c:pt>
                <c:pt idx="15">
                  <c:v>5381</c:v>
                </c:pt>
                <c:pt idx="16">
                  <c:v>4117</c:v>
                </c:pt>
                <c:pt idx="17">
                  <c:v>5861</c:v>
                </c:pt>
                <c:pt idx="18">
                  <c:v>3799</c:v>
                </c:pt>
                <c:pt idx="19">
                  <c:v>4749</c:v>
                </c:pt>
                <c:pt idx="20">
                  <c:v>4117</c:v>
                </c:pt>
                <c:pt idx="21">
                  <c:v>6016</c:v>
                </c:pt>
                <c:pt idx="22">
                  <c:v>4431</c:v>
                </c:pt>
                <c:pt idx="23">
                  <c:v>4117</c:v>
                </c:pt>
                <c:pt idx="24">
                  <c:v>18545</c:v>
                </c:pt>
                <c:pt idx="25">
                  <c:v>5064</c:v>
                </c:pt>
                <c:pt idx="26">
                  <c:v>2607</c:v>
                </c:pt>
                <c:pt idx="27">
                  <c:v>4431</c:v>
                </c:pt>
                <c:pt idx="28">
                  <c:v>9981</c:v>
                </c:pt>
                <c:pt idx="29">
                  <c:v>16134</c:v>
                </c:pt>
                <c:pt idx="30">
                  <c:v>7132</c:v>
                </c:pt>
                <c:pt idx="31">
                  <c:v>3799</c:v>
                </c:pt>
                <c:pt idx="32">
                  <c:v>656</c:v>
                </c:pt>
                <c:pt idx="33">
                  <c:v>3166</c:v>
                </c:pt>
                <c:pt idx="34">
                  <c:v>4883</c:v>
                </c:pt>
              </c:numCache>
            </c:numRef>
          </c:val>
          <c:smooth val="0"/>
          <c:extLst>
            <c:ext xmlns:c16="http://schemas.microsoft.com/office/drawing/2014/chart" uri="{C3380CC4-5D6E-409C-BE32-E72D297353CC}">
              <c16:uniqueId val="{00000000-B0E1-461B-BEB1-D786BCF5EDE7}"/>
            </c:ext>
          </c:extLst>
        </c:ser>
        <c:ser>
          <c:idx val="1"/>
          <c:order val="1"/>
          <c:tx>
            <c:strRef>
              <c:f>Dashboard!$C$1</c:f>
              <c:strCache>
                <c:ptCount val="1"/>
                <c:pt idx="0">
                  <c:v>Sum of Total 2012 Sales</c:v>
                </c:pt>
              </c:strCache>
            </c:strRef>
          </c:tx>
          <c:spPr>
            <a:ln w="28575" cap="rnd">
              <a:solidFill>
                <a:schemeClr val="accent2"/>
              </a:solidFill>
              <a:round/>
            </a:ln>
            <a:effectLst/>
          </c:spPr>
          <c:marker>
            <c:symbol val="none"/>
          </c:marker>
          <c:cat>
            <c:strRef>
              <c:f>Dashboard!$A$2:$A$37</c:f>
              <c:strCache>
                <c:ptCount val="35"/>
                <c:pt idx="0">
                  <c:v>$1 Lottery Ticket</c:v>
                </c:pt>
                <c:pt idx="1">
                  <c:v>$10 Lottery Ticket</c:v>
                </c:pt>
                <c:pt idx="2">
                  <c:v>Bagged Ice</c:v>
                </c:pt>
                <c:pt idx="3">
                  <c:v>Bottled Water</c:v>
                </c:pt>
                <c:pt idx="4">
                  <c:v>Cappacino</c:v>
                </c:pt>
                <c:pt idx="5">
                  <c:v>Cherry Gatorade</c:v>
                </c:pt>
                <c:pt idx="6">
                  <c:v>Cherry Soda</c:v>
                </c:pt>
                <c:pt idx="7">
                  <c:v>Chocolate Milk</c:v>
                </c:pt>
                <c:pt idx="8">
                  <c:v>Coffee</c:v>
                </c:pt>
                <c:pt idx="9">
                  <c:v>Coke 20oz Bottle</c:v>
                </c:pt>
                <c:pt idx="10">
                  <c:v>Cold Tea</c:v>
                </c:pt>
                <c:pt idx="11">
                  <c:v>Diet Coke 20oz Bottle</c:v>
                </c:pt>
                <c:pt idx="12">
                  <c:v>Diet Energy Drink</c:v>
                </c:pt>
                <c:pt idx="13">
                  <c:v>Diet Pepsi 20oz Bottle</c:v>
                </c:pt>
                <c:pt idx="14">
                  <c:v>Diet Sprite 20oz Bottle</c:v>
                </c:pt>
                <c:pt idx="15">
                  <c:v>Grape Gatorade</c:v>
                </c:pt>
                <c:pt idx="16">
                  <c:v>Grape Soda</c:v>
                </c:pt>
                <c:pt idx="17">
                  <c:v>Hot Tea</c:v>
                </c:pt>
                <c:pt idx="18">
                  <c:v>Kiwi Gatorade</c:v>
                </c:pt>
                <c:pt idx="19">
                  <c:v>Kiwi Soda</c:v>
                </c:pt>
                <c:pt idx="20">
                  <c:v>Lemon Gatorade</c:v>
                </c:pt>
                <c:pt idx="21">
                  <c:v>Lemon Soda</c:v>
                </c:pt>
                <c:pt idx="22">
                  <c:v>Lime Gatorade</c:v>
                </c:pt>
                <c:pt idx="23">
                  <c:v>Lime Soda</c:v>
                </c:pt>
                <c:pt idx="24">
                  <c:v>Mocha</c:v>
                </c:pt>
                <c:pt idx="25">
                  <c:v>Orange Gatorade</c:v>
                </c:pt>
                <c:pt idx="26">
                  <c:v>Orange Juice</c:v>
                </c:pt>
                <c:pt idx="27">
                  <c:v>Orange Soda</c:v>
                </c:pt>
                <c:pt idx="28">
                  <c:v>Pepsi 20oz Bottle</c:v>
                </c:pt>
                <c:pt idx="29">
                  <c:v>Regular Energy Drink</c:v>
                </c:pt>
                <c:pt idx="30">
                  <c:v>Sprite 20oz Bottle</c:v>
                </c:pt>
                <c:pt idx="31">
                  <c:v>Strawberry Gatorade</c:v>
                </c:pt>
                <c:pt idx="32">
                  <c:v>Strawberry Milk</c:v>
                </c:pt>
                <c:pt idx="33">
                  <c:v>Strawberry Soda</c:v>
                </c:pt>
                <c:pt idx="34">
                  <c:v>White Milk</c:v>
                </c:pt>
              </c:strCache>
            </c:strRef>
          </c:cat>
          <c:val>
            <c:numRef>
              <c:f>Dashboard!$C$2:$C$37</c:f>
              <c:numCache>
                <c:formatCode>General</c:formatCode>
                <c:ptCount val="35"/>
                <c:pt idx="0">
                  <c:v>48720</c:v>
                </c:pt>
                <c:pt idx="1">
                  <c:v>1591</c:v>
                </c:pt>
                <c:pt idx="2">
                  <c:v>4608</c:v>
                </c:pt>
                <c:pt idx="3">
                  <c:v>17494</c:v>
                </c:pt>
                <c:pt idx="4">
                  <c:v>31730</c:v>
                </c:pt>
                <c:pt idx="5">
                  <c:v>5115</c:v>
                </c:pt>
                <c:pt idx="6">
                  <c:v>5433</c:v>
                </c:pt>
                <c:pt idx="7">
                  <c:v>1648</c:v>
                </c:pt>
                <c:pt idx="8">
                  <c:v>21474</c:v>
                </c:pt>
                <c:pt idx="9">
                  <c:v>15841</c:v>
                </c:pt>
                <c:pt idx="10">
                  <c:v>11502</c:v>
                </c:pt>
                <c:pt idx="11">
                  <c:v>21598</c:v>
                </c:pt>
                <c:pt idx="12">
                  <c:v>3922</c:v>
                </c:pt>
                <c:pt idx="13">
                  <c:v>12963</c:v>
                </c:pt>
                <c:pt idx="14">
                  <c:v>4325</c:v>
                </c:pt>
                <c:pt idx="15">
                  <c:v>5433</c:v>
                </c:pt>
                <c:pt idx="16">
                  <c:v>4159</c:v>
                </c:pt>
                <c:pt idx="17">
                  <c:v>5922</c:v>
                </c:pt>
                <c:pt idx="18">
                  <c:v>3837</c:v>
                </c:pt>
                <c:pt idx="19">
                  <c:v>4794</c:v>
                </c:pt>
                <c:pt idx="20">
                  <c:v>4159</c:v>
                </c:pt>
                <c:pt idx="21">
                  <c:v>6078</c:v>
                </c:pt>
                <c:pt idx="22">
                  <c:v>4475</c:v>
                </c:pt>
                <c:pt idx="23">
                  <c:v>4159</c:v>
                </c:pt>
                <c:pt idx="24">
                  <c:v>18730</c:v>
                </c:pt>
                <c:pt idx="25">
                  <c:v>5115</c:v>
                </c:pt>
                <c:pt idx="26">
                  <c:v>2632</c:v>
                </c:pt>
                <c:pt idx="27">
                  <c:v>4475</c:v>
                </c:pt>
                <c:pt idx="28">
                  <c:v>10080</c:v>
                </c:pt>
                <c:pt idx="29">
                  <c:v>16297</c:v>
                </c:pt>
                <c:pt idx="30">
                  <c:v>7205</c:v>
                </c:pt>
                <c:pt idx="31">
                  <c:v>3837</c:v>
                </c:pt>
                <c:pt idx="32">
                  <c:v>662</c:v>
                </c:pt>
                <c:pt idx="33">
                  <c:v>3198</c:v>
                </c:pt>
                <c:pt idx="34">
                  <c:v>4931</c:v>
                </c:pt>
              </c:numCache>
            </c:numRef>
          </c:val>
          <c:smooth val="0"/>
          <c:extLst>
            <c:ext xmlns:c16="http://schemas.microsoft.com/office/drawing/2014/chart" uri="{C3380CC4-5D6E-409C-BE32-E72D297353CC}">
              <c16:uniqueId val="{00000001-B0E1-461B-BEB1-D786BCF5EDE7}"/>
            </c:ext>
          </c:extLst>
        </c:ser>
        <c:ser>
          <c:idx val="2"/>
          <c:order val="2"/>
          <c:tx>
            <c:strRef>
              <c:f>Dashboard!$D$1</c:f>
              <c:strCache>
                <c:ptCount val="1"/>
                <c:pt idx="0">
                  <c:v>Sum of Total 2013 Sales</c:v>
                </c:pt>
              </c:strCache>
            </c:strRef>
          </c:tx>
          <c:spPr>
            <a:ln w="28575" cap="rnd">
              <a:solidFill>
                <a:schemeClr val="accent3"/>
              </a:solidFill>
              <a:round/>
            </a:ln>
            <a:effectLst/>
          </c:spPr>
          <c:marker>
            <c:symbol val="none"/>
          </c:marker>
          <c:cat>
            <c:strRef>
              <c:f>Dashboard!$A$2:$A$37</c:f>
              <c:strCache>
                <c:ptCount val="35"/>
                <c:pt idx="0">
                  <c:v>$1 Lottery Ticket</c:v>
                </c:pt>
                <c:pt idx="1">
                  <c:v>$10 Lottery Ticket</c:v>
                </c:pt>
                <c:pt idx="2">
                  <c:v>Bagged Ice</c:v>
                </c:pt>
                <c:pt idx="3">
                  <c:v>Bottled Water</c:v>
                </c:pt>
                <c:pt idx="4">
                  <c:v>Cappacino</c:v>
                </c:pt>
                <c:pt idx="5">
                  <c:v>Cherry Gatorade</c:v>
                </c:pt>
                <c:pt idx="6">
                  <c:v>Cherry Soda</c:v>
                </c:pt>
                <c:pt idx="7">
                  <c:v>Chocolate Milk</c:v>
                </c:pt>
                <c:pt idx="8">
                  <c:v>Coffee</c:v>
                </c:pt>
                <c:pt idx="9">
                  <c:v>Coke 20oz Bottle</c:v>
                </c:pt>
                <c:pt idx="10">
                  <c:v>Cold Tea</c:v>
                </c:pt>
                <c:pt idx="11">
                  <c:v>Diet Coke 20oz Bottle</c:v>
                </c:pt>
                <c:pt idx="12">
                  <c:v>Diet Energy Drink</c:v>
                </c:pt>
                <c:pt idx="13">
                  <c:v>Diet Pepsi 20oz Bottle</c:v>
                </c:pt>
                <c:pt idx="14">
                  <c:v>Diet Sprite 20oz Bottle</c:v>
                </c:pt>
                <c:pt idx="15">
                  <c:v>Grape Gatorade</c:v>
                </c:pt>
                <c:pt idx="16">
                  <c:v>Grape Soda</c:v>
                </c:pt>
                <c:pt idx="17">
                  <c:v>Hot Tea</c:v>
                </c:pt>
                <c:pt idx="18">
                  <c:v>Kiwi Gatorade</c:v>
                </c:pt>
                <c:pt idx="19">
                  <c:v>Kiwi Soda</c:v>
                </c:pt>
                <c:pt idx="20">
                  <c:v>Lemon Gatorade</c:v>
                </c:pt>
                <c:pt idx="21">
                  <c:v>Lemon Soda</c:v>
                </c:pt>
                <c:pt idx="22">
                  <c:v>Lime Gatorade</c:v>
                </c:pt>
                <c:pt idx="23">
                  <c:v>Lime Soda</c:v>
                </c:pt>
                <c:pt idx="24">
                  <c:v>Mocha</c:v>
                </c:pt>
                <c:pt idx="25">
                  <c:v>Orange Gatorade</c:v>
                </c:pt>
                <c:pt idx="26">
                  <c:v>Orange Juice</c:v>
                </c:pt>
                <c:pt idx="27">
                  <c:v>Orange Soda</c:v>
                </c:pt>
                <c:pt idx="28">
                  <c:v>Pepsi 20oz Bottle</c:v>
                </c:pt>
                <c:pt idx="29">
                  <c:v>Regular Energy Drink</c:v>
                </c:pt>
                <c:pt idx="30">
                  <c:v>Sprite 20oz Bottle</c:v>
                </c:pt>
                <c:pt idx="31">
                  <c:v>Strawberry Gatorade</c:v>
                </c:pt>
                <c:pt idx="32">
                  <c:v>Strawberry Milk</c:v>
                </c:pt>
                <c:pt idx="33">
                  <c:v>Strawberry Soda</c:v>
                </c:pt>
                <c:pt idx="34">
                  <c:v>White Milk</c:v>
                </c:pt>
              </c:strCache>
            </c:strRef>
          </c:cat>
          <c:val>
            <c:numRef>
              <c:f>Dashboard!$D$2:$D$37</c:f>
              <c:numCache>
                <c:formatCode>General</c:formatCode>
                <c:ptCount val="35"/>
                <c:pt idx="0">
                  <c:v>49663</c:v>
                </c:pt>
                <c:pt idx="1">
                  <c:v>1625</c:v>
                </c:pt>
                <c:pt idx="2">
                  <c:v>4669</c:v>
                </c:pt>
                <c:pt idx="3">
                  <c:v>17826</c:v>
                </c:pt>
                <c:pt idx="4">
                  <c:v>32391</c:v>
                </c:pt>
                <c:pt idx="5">
                  <c:v>5195</c:v>
                </c:pt>
                <c:pt idx="6">
                  <c:v>5519</c:v>
                </c:pt>
                <c:pt idx="7">
                  <c:v>1687</c:v>
                </c:pt>
                <c:pt idx="8">
                  <c:v>21931</c:v>
                </c:pt>
                <c:pt idx="9">
                  <c:v>16090</c:v>
                </c:pt>
                <c:pt idx="10">
                  <c:v>11816</c:v>
                </c:pt>
                <c:pt idx="11">
                  <c:v>21943</c:v>
                </c:pt>
                <c:pt idx="12">
                  <c:v>4001</c:v>
                </c:pt>
                <c:pt idx="13">
                  <c:v>13165</c:v>
                </c:pt>
                <c:pt idx="14">
                  <c:v>4389</c:v>
                </c:pt>
                <c:pt idx="15">
                  <c:v>5514</c:v>
                </c:pt>
                <c:pt idx="16">
                  <c:v>4231</c:v>
                </c:pt>
                <c:pt idx="17">
                  <c:v>6075</c:v>
                </c:pt>
                <c:pt idx="18">
                  <c:v>3895</c:v>
                </c:pt>
                <c:pt idx="19">
                  <c:v>4869</c:v>
                </c:pt>
                <c:pt idx="20">
                  <c:v>4223</c:v>
                </c:pt>
                <c:pt idx="21">
                  <c:v>6181</c:v>
                </c:pt>
                <c:pt idx="22">
                  <c:v>4546</c:v>
                </c:pt>
                <c:pt idx="23">
                  <c:v>4231</c:v>
                </c:pt>
                <c:pt idx="24">
                  <c:v>19143</c:v>
                </c:pt>
                <c:pt idx="25">
                  <c:v>5200</c:v>
                </c:pt>
                <c:pt idx="26">
                  <c:v>2690</c:v>
                </c:pt>
                <c:pt idx="27">
                  <c:v>4542</c:v>
                </c:pt>
                <c:pt idx="28">
                  <c:v>10241</c:v>
                </c:pt>
                <c:pt idx="29">
                  <c:v>16583</c:v>
                </c:pt>
                <c:pt idx="30">
                  <c:v>7323</c:v>
                </c:pt>
                <c:pt idx="31">
                  <c:v>3899</c:v>
                </c:pt>
                <c:pt idx="32">
                  <c:v>676</c:v>
                </c:pt>
                <c:pt idx="33">
                  <c:v>3248</c:v>
                </c:pt>
                <c:pt idx="34">
                  <c:v>5052</c:v>
                </c:pt>
              </c:numCache>
            </c:numRef>
          </c:val>
          <c:smooth val="0"/>
          <c:extLst>
            <c:ext xmlns:c16="http://schemas.microsoft.com/office/drawing/2014/chart" uri="{C3380CC4-5D6E-409C-BE32-E72D297353CC}">
              <c16:uniqueId val="{00000002-B0E1-461B-BEB1-D786BCF5EDE7}"/>
            </c:ext>
          </c:extLst>
        </c:ser>
        <c:dLbls>
          <c:showLegendKey val="0"/>
          <c:showVal val="0"/>
          <c:showCatName val="0"/>
          <c:showSerName val="0"/>
          <c:showPercent val="0"/>
          <c:showBubbleSize val="0"/>
        </c:dLbls>
        <c:smooth val="0"/>
        <c:axId val="779341999"/>
        <c:axId val="779342415"/>
      </c:lineChart>
      <c:catAx>
        <c:axId val="77934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342415"/>
        <c:crosses val="autoZero"/>
        <c:auto val="1"/>
        <c:lblAlgn val="ctr"/>
        <c:lblOffset val="100"/>
        <c:noMultiLvlLbl val="0"/>
      </c:catAx>
      <c:valAx>
        <c:axId val="77934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34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68580</xdr:colOff>
      <xdr:row>1</xdr:row>
      <xdr:rowOff>30480</xdr:rowOff>
    </xdr:from>
    <xdr:to>
      <xdr:col>12</xdr:col>
      <xdr:colOff>571500</xdr:colOff>
      <xdr:row>17</xdr:row>
      <xdr:rowOff>83820</xdr:rowOff>
    </xdr:to>
    <mc:AlternateContent xmlns:mc="http://schemas.openxmlformats.org/markup-compatibility/2006" xmlns:a14="http://schemas.microsoft.com/office/drawing/2010/main">
      <mc:Choice Requires="a14">
        <xdr:graphicFrame macro="">
          <xdr:nvGraphicFramePr>
            <xdr:cNvPr id="2" name="Product Name">
              <a:extLst>
                <a:ext uri="{FF2B5EF4-FFF2-40B4-BE49-F238E27FC236}">
                  <a16:creationId xmlns:a16="http://schemas.microsoft.com/office/drawing/2014/main" id="{FE0C0DC3-EE0C-46E7-9B05-F742583818A7}"/>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8221980" y="213360"/>
              <a:ext cx="3002280" cy="2979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167640</xdr:colOff>
      <xdr:row>1</xdr:row>
      <xdr:rowOff>38101</xdr:rowOff>
    </xdr:from>
    <xdr:to>
      <xdr:col>7</xdr:col>
      <xdr:colOff>144780</xdr:colOff>
      <xdr:row>7</xdr:row>
      <xdr:rowOff>99061</xdr:rowOff>
    </xdr:to>
    <mc:AlternateContent xmlns:mc="http://schemas.openxmlformats.org/markup-compatibility/2006" xmlns:a14="http://schemas.microsoft.com/office/drawing/2010/main">
      <mc:Choice Requires="a14">
        <xdr:graphicFrame macro="">
          <xdr:nvGraphicFramePr>
            <xdr:cNvPr id="3" name="Temperature">
              <a:extLst>
                <a:ext uri="{FF2B5EF4-FFF2-40B4-BE49-F238E27FC236}">
                  <a16:creationId xmlns:a16="http://schemas.microsoft.com/office/drawing/2014/main" id="{2ED009E8-1B98-4295-B480-D2FDD1DEBB3C}"/>
                </a:ext>
              </a:extLst>
            </xdr:cNvPr>
            <xdr:cNvGraphicFramePr/>
          </xdr:nvGraphicFramePr>
          <xdr:xfrm>
            <a:off x="0" y="0"/>
            <a:ext cx="0" cy="0"/>
          </xdr:xfrm>
          <a:graphic>
            <a:graphicData uri="http://schemas.microsoft.com/office/drawing/2010/slicer">
              <sle:slicer xmlns:sle="http://schemas.microsoft.com/office/drawing/2010/slicer" name="Temperature"/>
            </a:graphicData>
          </a:graphic>
        </xdr:graphicFrame>
      </mc:Choice>
      <mc:Fallback xmlns="">
        <xdr:sp macro="" textlink="">
          <xdr:nvSpPr>
            <xdr:cNvPr id="0" name=""/>
            <xdr:cNvSpPr>
              <a:spLocks noTextEdit="1"/>
            </xdr:cNvSpPr>
          </xdr:nvSpPr>
          <xdr:spPr>
            <a:xfrm>
              <a:off x="5821680" y="220981"/>
              <a:ext cx="185166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175260</xdr:colOff>
      <xdr:row>8</xdr:row>
      <xdr:rowOff>152401</xdr:rowOff>
    </xdr:from>
    <xdr:to>
      <xdr:col>7</xdr:col>
      <xdr:colOff>144780</xdr:colOff>
      <xdr:row>17</xdr:row>
      <xdr:rowOff>106680</xdr:rowOff>
    </xdr:to>
    <mc:AlternateContent xmlns:mc="http://schemas.openxmlformats.org/markup-compatibility/2006" xmlns:a14="http://schemas.microsoft.com/office/drawing/2010/main">
      <mc:Choice Requires="a14">
        <xdr:graphicFrame macro="">
          <xdr:nvGraphicFramePr>
            <xdr:cNvPr id="4" name="Product Category">
              <a:extLst>
                <a:ext uri="{FF2B5EF4-FFF2-40B4-BE49-F238E27FC236}">
                  <a16:creationId xmlns:a16="http://schemas.microsoft.com/office/drawing/2014/main" id="{DFDE0BBA-A730-40D0-B990-96102BC89768}"/>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5829300" y="1615441"/>
              <a:ext cx="1844040" cy="1600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259080</xdr:colOff>
      <xdr:row>20</xdr:row>
      <xdr:rowOff>118110</xdr:rowOff>
    </xdr:from>
    <xdr:to>
      <xdr:col>15</xdr:col>
      <xdr:colOff>556260</xdr:colOff>
      <xdr:row>43</xdr:row>
      <xdr:rowOff>91440</xdr:rowOff>
    </xdr:to>
    <xdr:graphicFrame macro="">
      <xdr:nvGraphicFramePr>
        <xdr:cNvPr id="9" name="Chart 8">
          <a:extLst>
            <a:ext uri="{FF2B5EF4-FFF2-40B4-BE49-F238E27FC236}">
              <a16:creationId xmlns:a16="http://schemas.microsoft.com/office/drawing/2014/main" id="{E61D1535-1732-4356-B90A-4850DFECE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457200</xdr:colOff>
      <xdr:row>20</xdr:row>
      <xdr:rowOff>118110</xdr:rowOff>
    </xdr:from>
    <xdr:to>
      <xdr:col>28</xdr:col>
      <xdr:colOff>144780</xdr:colOff>
      <xdr:row>43</xdr:row>
      <xdr:rowOff>129540</xdr:rowOff>
    </xdr:to>
    <xdr:graphicFrame macro="">
      <xdr:nvGraphicFramePr>
        <xdr:cNvPr id="10" name="Chart 9">
          <a:extLst>
            <a:ext uri="{FF2B5EF4-FFF2-40B4-BE49-F238E27FC236}">
              <a16:creationId xmlns:a16="http://schemas.microsoft.com/office/drawing/2014/main" id="{4D73FF25-8063-4056-B7E6-FD121A0DF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228600</xdr:colOff>
      <xdr:row>0</xdr:row>
      <xdr:rowOff>156210</xdr:rowOff>
    </xdr:from>
    <xdr:to>
      <xdr:col>25</xdr:col>
      <xdr:colOff>381000</xdr:colOff>
      <xdr:row>20</xdr:row>
      <xdr:rowOff>15240</xdr:rowOff>
    </xdr:to>
    <xdr:graphicFrame macro="">
      <xdr:nvGraphicFramePr>
        <xdr:cNvPr id="14" name="Chart 13">
          <a:extLst>
            <a:ext uri="{FF2B5EF4-FFF2-40B4-BE49-F238E27FC236}">
              <a16:creationId xmlns:a16="http://schemas.microsoft.com/office/drawing/2014/main" id="{CBC80F19-11AC-4CD7-8CDB-7B14BD1C1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xith" refreshedDate="44520.75996516204" createdVersion="7" refreshedVersion="7" minRefreshableVersion="3" recordCount="100" xr:uid="{9664A4F4-29A5-4F34-A4A3-580CD6F73CBA}">
  <cacheSource type="worksheet">
    <worksheetSource ref="A1:I101" sheet="DataSet_Combined"/>
  </cacheSource>
  <cacheFields count="9">
    <cacheField name="SKU" numFmtId="0">
      <sharedItems containsSemiMixedTypes="0" containsString="0" containsNumber="1" containsInteger="1" minValue="1" maxValue="100"/>
    </cacheField>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 name="Sub Category" numFmtId="0">
      <sharedItems containsNonDate="0" containsString="0" containsBlank="1" count="1">
        <m/>
      </sharedItems>
    </cacheField>
    <cacheField name="Total 2011 Sales" numFmtId="164">
      <sharedItems containsSemiMixedTypes="0" containsString="0" containsNumber="1" containsInteger="1" minValue="591" maxValue="48238" count="94">
        <n v="15684"/>
        <n v="21384"/>
        <n v="9981"/>
        <n v="12834"/>
        <n v="7132"/>
        <n v="4282"/>
        <n v="21964"/>
        <n v="24080"/>
        <n v="14717"/>
        <n v="10519"/>
        <n v="25887"/>
        <n v="28922"/>
        <n v="30643"/>
        <n v="31723"/>
        <n v="18149"/>
        <n v="19726"/>
        <n v="26508"/>
        <n v="29322"/>
        <n v="28192"/>
        <n v="20723"/>
        <n v="27005"/>
        <n v="29471"/>
        <n v="16968"/>
        <n v="25706"/>
        <n v="18343"/>
        <n v="13128"/>
        <n v="17039"/>
        <n v="21263"/>
        <n v="31417"/>
        <n v="18545"/>
        <n v="5861"/>
        <n v="11388"/>
        <n v="4883"/>
        <n v="1631"/>
        <n v="2607"/>
        <n v="656"/>
        <n v="11253"/>
        <n v="2105"/>
        <n v="751"/>
        <n v="11618"/>
        <n v="31887"/>
        <n v="28161"/>
        <n v="11737"/>
        <n v="24962"/>
        <n v="11256"/>
        <n v="14521"/>
        <n v="19577"/>
        <n v="28663"/>
        <n v="14313"/>
        <n v="30678"/>
        <n v="29653"/>
        <n v="48238"/>
        <n v="26807"/>
        <n v="1782"/>
        <n v="1578"/>
        <n v="1072"/>
        <n v="14728"/>
        <n v="17320"/>
        <n v="1413"/>
        <n v="591"/>
        <n v="1094"/>
        <n v="4561"/>
        <n v="3007"/>
        <n v="3880"/>
        <n v="16134"/>
        <n v="13745"/>
        <n v="20211"/>
        <n v="11968"/>
        <n v="23020"/>
        <n v="5064"/>
        <n v="4117"/>
        <n v="4431"/>
        <n v="3799"/>
        <n v="5381"/>
        <n v="6016"/>
        <n v="3166"/>
        <n v="4749"/>
        <n v="25115"/>
        <n v="14146"/>
        <n v="9996"/>
        <n v="18310"/>
        <n v="13159"/>
        <n v="19260"/>
        <n v="20093"/>
        <n v="17059"/>
        <n v="26825"/>
        <n v="23402"/>
        <n v="20641"/>
        <n v="21545"/>
        <n v="29427"/>
        <n v="31065"/>
        <n v="22250"/>
        <n v="16673"/>
        <n v="23326"/>
      </sharedItems>
    </cacheField>
    <cacheField name="Total 2012 Sales" numFmtId="164">
      <sharedItems containsSemiMixedTypes="0" containsString="0" containsNumber="1" containsInteger="1" minValue="598" maxValue="48720" count="94">
        <n v="15841"/>
        <n v="21598"/>
        <n v="10080"/>
        <n v="12963"/>
        <n v="7205"/>
        <n v="4325"/>
        <n v="22183"/>
        <n v="24322"/>
        <n v="14865"/>
        <n v="10624"/>
        <n v="26149"/>
        <n v="29211"/>
        <n v="30952"/>
        <n v="32042"/>
        <n v="18329"/>
        <n v="19922"/>
        <n v="26772"/>
        <n v="29613"/>
        <n v="28476"/>
        <n v="20930"/>
        <n v="27274"/>
        <n v="29764"/>
        <n v="17135"/>
        <n v="25962"/>
        <n v="18528"/>
        <n v="13258"/>
        <n v="17208"/>
        <n v="21474"/>
        <n v="31730"/>
        <n v="18730"/>
        <n v="5922"/>
        <n v="11502"/>
        <n v="4931"/>
        <n v="1648"/>
        <n v="2632"/>
        <n v="662"/>
        <n v="11365"/>
        <n v="2125"/>
        <n v="759"/>
        <n v="11736"/>
        <n v="32206"/>
        <n v="28441"/>
        <n v="11856"/>
        <n v="25212"/>
        <n v="11369"/>
        <n v="14666"/>
        <n v="19773"/>
        <n v="28952"/>
        <n v="14455"/>
        <n v="30987"/>
        <n v="29949"/>
        <n v="48720"/>
        <n v="27074"/>
        <n v="1802"/>
        <n v="1591"/>
        <n v="1082"/>
        <n v="14874"/>
        <n v="17494"/>
        <n v="1428"/>
        <n v="598"/>
        <n v="1104"/>
        <n v="4608"/>
        <n v="3038"/>
        <n v="3922"/>
        <n v="16297"/>
        <n v="13885"/>
        <n v="20413"/>
        <n v="12087"/>
        <n v="23252"/>
        <n v="5115"/>
        <n v="4159"/>
        <n v="4475"/>
        <n v="3837"/>
        <n v="5433"/>
        <n v="6078"/>
        <n v="3198"/>
        <n v="4794"/>
        <n v="25367"/>
        <n v="14288"/>
        <n v="10096"/>
        <n v="18491"/>
        <n v="13290"/>
        <n v="19452"/>
        <n v="20295"/>
        <n v="17228"/>
        <n v="27093"/>
        <n v="23635"/>
        <n v="20846"/>
        <n v="21761"/>
        <n v="29723"/>
        <n v="31376"/>
        <n v="22471"/>
        <n v="16840"/>
        <n v="23560"/>
      </sharedItems>
    </cacheField>
    <cacheField name="Total 2013 Sales" numFmtId="164">
      <sharedItems containsSemiMixedTypes="0" containsString="0" containsNumber="1" containsInteger="1" minValue="613" maxValue="49663" count="99">
        <n v="16090"/>
        <n v="21943"/>
        <n v="10241"/>
        <n v="13165"/>
        <n v="7323"/>
        <n v="4389"/>
        <n v="22906"/>
        <n v="25089"/>
        <n v="15085"/>
        <n v="10852"/>
        <n v="26720"/>
        <n v="29737"/>
        <n v="31482"/>
        <n v="32617"/>
        <n v="18674"/>
        <n v="20288"/>
        <n v="27395"/>
        <n v="30068"/>
        <n v="28959"/>
        <n v="21349"/>
        <n v="27836"/>
        <n v="30301"/>
        <n v="17492"/>
        <n v="26527"/>
        <n v="18850"/>
        <n v="13509"/>
        <n v="17521"/>
        <n v="21931"/>
        <n v="32391"/>
        <n v="19143"/>
        <n v="6075"/>
        <n v="11816"/>
        <n v="5052"/>
        <n v="1687"/>
        <n v="2690"/>
        <n v="676"/>
        <n v="11579"/>
        <n v="2159"/>
        <n v="776"/>
        <n v="12027"/>
        <n v="32874"/>
        <n v="29129"/>
        <n v="12161"/>
        <n v="25651"/>
        <n v="11529"/>
        <n v="14865"/>
        <n v="20045"/>
        <n v="29350"/>
        <n v="14707"/>
        <n v="31707"/>
        <n v="30429"/>
        <n v="49663"/>
        <n v="27582"/>
        <n v="1838"/>
        <n v="1625"/>
        <n v="1100"/>
        <n v="15183"/>
        <n v="17826"/>
        <n v="1449"/>
        <n v="613"/>
        <n v="1118"/>
        <n v="4669"/>
        <n v="3101"/>
        <n v="4001"/>
        <n v="16583"/>
        <n v="14156"/>
        <n v="20710"/>
        <n v="12297"/>
        <n v="23642"/>
        <n v="5200"/>
        <n v="4223"/>
        <n v="4546"/>
        <n v="3899"/>
        <n v="3895"/>
        <n v="5195"/>
        <n v="5514"/>
        <n v="4542"/>
        <n v="6181"/>
        <n v="4231"/>
        <n v="3248"/>
        <n v="4869"/>
        <n v="5519"/>
        <n v="25716"/>
        <n v="14475"/>
        <n v="10233"/>
        <n v="18739"/>
        <n v="13498"/>
        <n v="19905"/>
        <n v="20646"/>
        <n v="17526"/>
        <n v="27692"/>
        <n v="24179"/>
        <n v="21450"/>
        <n v="22229"/>
        <n v="30342"/>
        <n v="32026"/>
        <n v="22877"/>
        <n v="17327"/>
        <n v="23916"/>
      </sharedItems>
    </cacheField>
    <cacheField name="Total 2014 Sales" numFmtId="0">
      <sharedItems containsNonDate="0" containsString="0" containsBlank="1" count="1">
        <m/>
      </sharedItems>
    </cacheField>
  </cacheFields>
  <extLst>
    <ext xmlns:x14="http://schemas.microsoft.com/office/spreadsheetml/2009/9/main" uri="{725AE2AE-9491-48be-B2B4-4EB974FC3084}">
      <x14:pivotCacheDefinition pivotCacheId="1679308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x v="0"/>
    <x v="0"/>
    <x v="0"/>
    <x v="0"/>
    <x v="0"/>
    <x v="0"/>
  </r>
  <r>
    <n v="2"/>
    <x v="1"/>
    <x v="0"/>
    <x v="0"/>
    <x v="0"/>
    <x v="1"/>
    <x v="1"/>
    <x v="1"/>
    <x v="0"/>
  </r>
  <r>
    <n v="3"/>
    <x v="2"/>
    <x v="0"/>
    <x v="0"/>
    <x v="0"/>
    <x v="2"/>
    <x v="2"/>
    <x v="2"/>
    <x v="0"/>
  </r>
  <r>
    <n v="4"/>
    <x v="3"/>
    <x v="0"/>
    <x v="0"/>
    <x v="0"/>
    <x v="3"/>
    <x v="3"/>
    <x v="3"/>
    <x v="0"/>
  </r>
  <r>
    <n v="5"/>
    <x v="4"/>
    <x v="0"/>
    <x v="0"/>
    <x v="0"/>
    <x v="4"/>
    <x v="4"/>
    <x v="4"/>
    <x v="0"/>
  </r>
  <r>
    <n v="6"/>
    <x v="5"/>
    <x v="0"/>
    <x v="0"/>
    <x v="0"/>
    <x v="5"/>
    <x v="5"/>
    <x v="5"/>
    <x v="0"/>
  </r>
  <r>
    <n v="7"/>
    <x v="6"/>
    <x v="1"/>
    <x v="1"/>
    <x v="0"/>
    <x v="6"/>
    <x v="6"/>
    <x v="6"/>
    <x v="0"/>
  </r>
  <r>
    <n v="8"/>
    <x v="7"/>
    <x v="1"/>
    <x v="1"/>
    <x v="0"/>
    <x v="7"/>
    <x v="7"/>
    <x v="7"/>
    <x v="0"/>
  </r>
  <r>
    <n v="9"/>
    <x v="8"/>
    <x v="1"/>
    <x v="1"/>
    <x v="0"/>
    <x v="8"/>
    <x v="8"/>
    <x v="8"/>
    <x v="0"/>
  </r>
  <r>
    <n v="10"/>
    <x v="9"/>
    <x v="1"/>
    <x v="1"/>
    <x v="0"/>
    <x v="9"/>
    <x v="9"/>
    <x v="9"/>
    <x v="0"/>
  </r>
  <r>
    <n v="11"/>
    <x v="10"/>
    <x v="1"/>
    <x v="1"/>
    <x v="0"/>
    <x v="10"/>
    <x v="10"/>
    <x v="10"/>
    <x v="0"/>
  </r>
  <r>
    <n v="12"/>
    <x v="11"/>
    <x v="1"/>
    <x v="1"/>
    <x v="0"/>
    <x v="11"/>
    <x v="11"/>
    <x v="11"/>
    <x v="0"/>
  </r>
  <r>
    <n v="13"/>
    <x v="12"/>
    <x v="1"/>
    <x v="1"/>
    <x v="0"/>
    <x v="12"/>
    <x v="12"/>
    <x v="12"/>
    <x v="0"/>
  </r>
  <r>
    <n v="14"/>
    <x v="13"/>
    <x v="1"/>
    <x v="1"/>
    <x v="0"/>
    <x v="13"/>
    <x v="13"/>
    <x v="13"/>
    <x v="0"/>
  </r>
  <r>
    <n v="15"/>
    <x v="14"/>
    <x v="0"/>
    <x v="1"/>
    <x v="0"/>
    <x v="14"/>
    <x v="14"/>
    <x v="14"/>
    <x v="0"/>
  </r>
  <r>
    <n v="16"/>
    <x v="15"/>
    <x v="0"/>
    <x v="1"/>
    <x v="0"/>
    <x v="15"/>
    <x v="15"/>
    <x v="15"/>
    <x v="0"/>
  </r>
  <r>
    <n v="17"/>
    <x v="16"/>
    <x v="0"/>
    <x v="1"/>
    <x v="0"/>
    <x v="16"/>
    <x v="16"/>
    <x v="16"/>
    <x v="0"/>
  </r>
  <r>
    <n v="18"/>
    <x v="17"/>
    <x v="0"/>
    <x v="1"/>
    <x v="0"/>
    <x v="17"/>
    <x v="17"/>
    <x v="17"/>
    <x v="0"/>
  </r>
  <r>
    <n v="19"/>
    <x v="18"/>
    <x v="1"/>
    <x v="1"/>
    <x v="0"/>
    <x v="18"/>
    <x v="18"/>
    <x v="18"/>
    <x v="0"/>
  </r>
  <r>
    <n v="20"/>
    <x v="19"/>
    <x v="1"/>
    <x v="1"/>
    <x v="0"/>
    <x v="19"/>
    <x v="19"/>
    <x v="19"/>
    <x v="0"/>
  </r>
  <r>
    <n v="21"/>
    <x v="20"/>
    <x v="1"/>
    <x v="1"/>
    <x v="0"/>
    <x v="20"/>
    <x v="20"/>
    <x v="20"/>
    <x v="0"/>
  </r>
  <r>
    <n v="22"/>
    <x v="21"/>
    <x v="1"/>
    <x v="1"/>
    <x v="0"/>
    <x v="21"/>
    <x v="21"/>
    <x v="21"/>
    <x v="0"/>
  </r>
  <r>
    <n v="23"/>
    <x v="22"/>
    <x v="1"/>
    <x v="1"/>
    <x v="0"/>
    <x v="22"/>
    <x v="22"/>
    <x v="22"/>
    <x v="0"/>
  </r>
  <r>
    <n v="24"/>
    <x v="23"/>
    <x v="1"/>
    <x v="1"/>
    <x v="0"/>
    <x v="23"/>
    <x v="23"/>
    <x v="23"/>
    <x v="0"/>
  </r>
  <r>
    <n v="25"/>
    <x v="24"/>
    <x v="1"/>
    <x v="1"/>
    <x v="0"/>
    <x v="24"/>
    <x v="24"/>
    <x v="24"/>
    <x v="0"/>
  </r>
  <r>
    <n v="26"/>
    <x v="25"/>
    <x v="1"/>
    <x v="1"/>
    <x v="0"/>
    <x v="25"/>
    <x v="25"/>
    <x v="25"/>
    <x v="0"/>
  </r>
  <r>
    <n v="27"/>
    <x v="26"/>
    <x v="1"/>
    <x v="1"/>
    <x v="0"/>
    <x v="26"/>
    <x v="26"/>
    <x v="26"/>
    <x v="0"/>
  </r>
  <r>
    <n v="28"/>
    <x v="27"/>
    <x v="1"/>
    <x v="0"/>
    <x v="0"/>
    <x v="27"/>
    <x v="27"/>
    <x v="27"/>
    <x v="0"/>
  </r>
  <r>
    <n v="29"/>
    <x v="28"/>
    <x v="1"/>
    <x v="0"/>
    <x v="0"/>
    <x v="28"/>
    <x v="28"/>
    <x v="28"/>
    <x v="0"/>
  </r>
  <r>
    <n v="30"/>
    <x v="29"/>
    <x v="1"/>
    <x v="0"/>
    <x v="0"/>
    <x v="29"/>
    <x v="29"/>
    <x v="29"/>
    <x v="0"/>
  </r>
  <r>
    <n v="31"/>
    <x v="30"/>
    <x v="1"/>
    <x v="0"/>
    <x v="0"/>
    <x v="30"/>
    <x v="30"/>
    <x v="30"/>
    <x v="0"/>
  </r>
  <r>
    <n v="32"/>
    <x v="31"/>
    <x v="0"/>
    <x v="0"/>
    <x v="0"/>
    <x v="31"/>
    <x v="31"/>
    <x v="31"/>
    <x v="0"/>
  </r>
  <r>
    <n v="33"/>
    <x v="32"/>
    <x v="0"/>
    <x v="0"/>
    <x v="0"/>
    <x v="32"/>
    <x v="32"/>
    <x v="32"/>
    <x v="0"/>
  </r>
  <r>
    <n v="34"/>
    <x v="33"/>
    <x v="0"/>
    <x v="0"/>
    <x v="0"/>
    <x v="33"/>
    <x v="33"/>
    <x v="33"/>
    <x v="0"/>
  </r>
  <r>
    <n v="35"/>
    <x v="34"/>
    <x v="0"/>
    <x v="0"/>
    <x v="0"/>
    <x v="34"/>
    <x v="34"/>
    <x v="34"/>
    <x v="0"/>
  </r>
  <r>
    <n v="36"/>
    <x v="35"/>
    <x v="0"/>
    <x v="0"/>
    <x v="0"/>
    <x v="35"/>
    <x v="35"/>
    <x v="35"/>
    <x v="0"/>
  </r>
  <r>
    <n v="37"/>
    <x v="36"/>
    <x v="2"/>
    <x v="2"/>
    <x v="0"/>
    <x v="36"/>
    <x v="36"/>
    <x v="36"/>
    <x v="0"/>
  </r>
  <r>
    <n v="38"/>
    <x v="37"/>
    <x v="2"/>
    <x v="2"/>
    <x v="0"/>
    <x v="37"/>
    <x v="37"/>
    <x v="37"/>
    <x v="0"/>
  </r>
  <r>
    <n v="39"/>
    <x v="38"/>
    <x v="2"/>
    <x v="2"/>
    <x v="0"/>
    <x v="38"/>
    <x v="38"/>
    <x v="38"/>
    <x v="0"/>
  </r>
  <r>
    <n v="40"/>
    <x v="39"/>
    <x v="1"/>
    <x v="1"/>
    <x v="0"/>
    <x v="39"/>
    <x v="39"/>
    <x v="39"/>
    <x v="0"/>
  </r>
  <r>
    <n v="41"/>
    <x v="40"/>
    <x v="1"/>
    <x v="1"/>
    <x v="0"/>
    <x v="40"/>
    <x v="40"/>
    <x v="40"/>
    <x v="0"/>
  </r>
  <r>
    <n v="42"/>
    <x v="41"/>
    <x v="1"/>
    <x v="1"/>
    <x v="0"/>
    <x v="41"/>
    <x v="41"/>
    <x v="41"/>
    <x v="0"/>
  </r>
  <r>
    <n v="43"/>
    <x v="42"/>
    <x v="1"/>
    <x v="1"/>
    <x v="0"/>
    <x v="42"/>
    <x v="42"/>
    <x v="42"/>
    <x v="0"/>
  </r>
  <r>
    <n v="44"/>
    <x v="43"/>
    <x v="0"/>
    <x v="1"/>
    <x v="0"/>
    <x v="43"/>
    <x v="43"/>
    <x v="43"/>
    <x v="0"/>
  </r>
  <r>
    <n v="45"/>
    <x v="44"/>
    <x v="0"/>
    <x v="1"/>
    <x v="0"/>
    <x v="44"/>
    <x v="44"/>
    <x v="44"/>
    <x v="0"/>
  </r>
  <r>
    <n v="46"/>
    <x v="45"/>
    <x v="0"/>
    <x v="1"/>
    <x v="0"/>
    <x v="45"/>
    <x v="45"/>
    <x v="45"/>
    <x v="0"/>
  </r>
  <r>
    <n v="47"/>
    <x v="46"/>
    <x v="0"/>
    <x v="1"/>
    <x v="0"/>
    <x v="46"/>
    <x v="46"/>
    <x v="46"/>
    <x v="0"/>
  </r>
  <r>
    <n v="48"/>
    <x v="47"/>
    <x v="0"/>
    <x v="1"/>
    <x v="0"/>
    <x v="47"/>
    <x v="47"/>
    <x v="47"/>
    <x v="0"/>
  </r>
  <r>
    <n v="49"/>
    <x v="48"/>
    <x v="0"/>
    <x v="1"/>
    <x v="0"/>
    <x v="48"/>
    <x v="48"/>
    <x v="48"/>
    <x v="0"/>
  </r>
  <r>
    <n v="50"/>
    <x v="49"/>
    <x v="0"/>
    <x v="1"/>
    <x v="0"/>
    <x v="49"/>
    <x v="49"/>
    <x v="49"/>
    <x v="0"/>
  </r>
  <r>
    <n v="51"/>
    <x v="50"/>
    <x v="0"/>
    <x v="1"/>
    <x v="0"/>
    <x v="50"/>
    <x v="50"/>
    <x v="50"/>
    <x v="0"/>
  </r>
  <r>
    <n v="52"/>
    <x v="51"/>
    <x v="2"/>
    <x v="3"/>
    <x v="0"/>
    <x v="51"/>
    <x v="51"/>
    <x v="51"/>
    <x v="0"/>
  </r>
  <r>
    <n v="53"/>
    <x v="52"/>
    <x v="2"/>
    <x v="3"/>
    <x v="0"/>
    <x v="52"/>
    <x v="52"/>
    <x v="52"/>
    <x v="0"/>
  </r>
  <r>
    <n v="54"/>
    <x v="53"/>
    <x v="2"/>
    <x v="3"/>
    <x v="0"/>
    <x v="53"/>
    <x v="53"/>
    <x v="53"/>
    <x v="0"/>
  </r>
  <r>
    <n v="55"/>
    <x v="54"/>
    <x v="2"/>
    <x v="3"/>
    <x v="0"/>
    <x v="54"/>
    <x v="54"/>
    <x v="54"/>
    <x v="0"/>
  </r>
  <r>
    <n v="56"/>
    <x v="55"/>
    <x v="2"/>
    <x v="3"/>
    <x v="0"/>
    <x v="55"/>
    <x v="55"/>
    <x v="55"/>
    <x v="0"/>
  </r>
  <r>
    <n v="57"/>
    <x v="56"/>
    <x v="2"/>
    <x v="4"/>
    <x v="0"/>
    <x v="56"/>
    <x v="56"/>
    <x v="56"/>
    <x v="0"/>
  </r>
  <r>
    <n v="58"/>
    <x v="57"/>
    <x v="0"/>
    <x v="0"/>
    <x v="0"/>
    <x v="57"/>
    <x v="57"/>
    <x v="57"/>
    <x v="0"/>
  </r>
  <r>
    <n v="59"/>
    <x v="58"/>
    <x v="2"/>
    <x v="2"/>
    <x v="0"/>
    <x v="58"/>
    <x v="58"/>
    <x v="58"/>
    <x v="0"/>
  </r>
  <r>
    <n v="60"/>
    <x v="59"/>
    <x v="2"/>
    <x v="5"/>
    <x v="0"/>
    <x v="59"/>
    <x v="59"/>
    <x v="59"/>
    <x v="0"/>
  </r>
  <r>
    <n v="61"/>
    <x v="60"/>
    <x v="2"/>
    <x v="2"/>
    <x v="0"/>
    <x v="60"/>
    <x v="60"/>
    <x v="60"/>
    <x v="0"/>
  </r>
  <r>
    <n v="62"/>
    <x v="61"/>
    <x v="0"/>
    <x v="0"/>
    <x v="0"/>
    <x v="61"/>
    <x v="61"/>
    <x v="61"/>
    <x v="0"/>
  </r>
  <r>
    <n v="63"/>
    <x v="62"/>
    <x v="1"/>
    <x v="4"/>
    <x v="0"/>
    <x v="62"/>
    <x v="62"/>
    <x v="62"/>
    <x v="0"/>
  </r>
  <r>
    <n v="64"/>
    <x v="63"/>
    <x v="0"/>
    <x v="0"/>
    <x v="0"/>
    <x v="63"/>
    <x v="63"/>
    <x v="63"/>
    <x v="0"/>
  </r>
  <r>
    <n v="65"/>
    <x v="64"/>
    <x v="0"/>
    <x v="0"/>
    <x v="0"/>
    <x v="64"/>
    <x v="64"/>
    <x v="64"/>
    <x v="0"/>
  </r>
  <r>
    <n v="66"/>
    <x v="65"/>
    <x v="1"/>
    <x v="1"/>
    <x v="0"/>
    <x v="65"/>
    <x v="65"/>
    <x v="65"/>
    <x v="0"/>
  </r>
  <r>
    <n v="67"/>
    <x v="66"/>
    <x v="0"/>
    <x v="1"/>
    <x v="0"/>
    <x v="66"/>
    <x v="66"/>
    <x v="66"/>
    <x v="0"/>
  </r>
  <r>
    <n v="68"/>
    <x v="67"/>
    <x v="0"/>
    <x v="1"/>
    <x v="0"/>
    <x v="67"/>
    <x v="67"/>
    <x v="67"/>
    <x v="0"/>
  </r>
  <r>
    <n v="69"/>
    <x v="68"/>
    <x v="0"/>
    <x v="1"/>
    <x v="0"/>
    <x v="68"/>
    <x v="68"/>
    <x v="68"/>
    <x v="0"/>
  </r>
  <r>
    <n v="70"/>
    <x v="69"/>
    <x v="0"/>
    <x v="0"/>
    <x v="0"/>
    <x v="69"/>
    <x v="69"/>
    <x v="69"/>
    <x v="0"/>
  </r>
  <r>
    <n v="71"/>
    <x v="70"/>
    <x v="0"/>
    <x v="0"/>
    <x v="0"/>
    <x v="70"/>
    <x v="70"/>
    <x v="70"/>
    <x v="0"/>
  </r>
  <r>
    <n v="72"/>
    <x v="71"/>
    <x v="0"/>
    <x v="0"/>
    <x v="0"/>
    <x v="71"/>
    <x v="71"/>
    <x v="71"/>
    <x v="0"/>
  </r>
  <r>
    <n v="73"/>
    <x v="72"/>
    <x v="0"/>
    <x v="0"/>
    <x v="0"/>
    <x v="72"/>
    <x v="72"/>
    <x v="72"/>
    <x v="0"/>
  </r>
  <r>
    <n v="74"/>
    <x v="73"/>
    <x v="0"/>
    <x v="0"/>
    <x v="0"/>
    <x v="72"/>
    <x v="72"/>
    <x v="73"/>
    <x v="0"/>
  </r>
  <r>
    <n v="75"/>
    <x v="74"/>
    <x v="0"/>
    <x v="0"/>
    <x v="0"/>
    <x v="69"/>
    <x v="69"/>
    <x v="74"/>
    <x v="0"/>
  </r>
  <r>
    <n v="76"/>
    <x v="75"/>
    <x v="0"/>
    <x v="0"/>
    <x v="0"/>
    <x v="73"/>
    <x v="73"/>
    <x v="75"/>
    <x v="0"/>
  </r>
  <r>
    <n v="77"/>
    <x v="76"/>
    <x v="0"/>
    <x v="0"/>
    <x v="0"/>
    <x v="71"/>
    <x v="71"/>
    <x v="76"/>
    <x v="0"/>
  </r>
  <r>
    <n v="78"/>
    <x v="77"/>
    <x v="0"/>
    <x v="0"/>
    <x v="0"/>
    <x v="74"/>
    <x v="74"/>
    <x v="77"/>
    <x v="0"/>
  </r>
  <r>
    <n v="79"/>
    <x v="78"/>
    <x v="0"/>
    <x v="0"/>
    <x v="0"/>
    <x v="70"/>
    <x v="70"/>
    <x v="78"/>
    <x v="0"/>
  </r>
  <r>
    <n v="80"/>
    <x v="79"/>
    <x v="0"/>
    <x v="0"/>
    <x v="0"/>
    <x v="75"/>
    <x v="75"/>
    <x v="79"/>
    <x v="0"/>
  </r>
  <r>
    <n v="81"/>
    <x v="80"/>
    <x v="0"/>
    <x v="0"/>
    <x v="0"/>
    <x v="76"/>
    <x v="76"/>
    <x v="80"/>
    <x v="0"/>
  </r>
  <r>
    <n v="82"/>
    <x v="81"/>
    <x v="0"/>
    <x v="0"/>
    <x v="0"/>
    <x v="73"/>
    <x v="73"/>
    <x v="81"/>
    <x v="0"/>
  </r>
  <r>
    <n v="83"/>
    <x v="82"/>
    <x v="0"/>
    <x v="0"/>
    <x v="0"/>
    <x v="70"/>
    <x v="70"/>
    <x v="78"/>
    <x v="0"/>
  </r>
  <r>
    <n v="84"/>
    <x v="83"/>
    <x v="0"/>
    <x v="1"/>
    <x v="0"/>
    <x v="77"/>
    <x v="77"/>
    <x v="82"/>
    <x v="0"/>
  </r>
  <r>
    <n v="85"/>
    <x v="84"/>
    <x v="0"/>
    <x v="1"/>
    <x v="0"/>
    <x v="78"/>
    <x v="78"/>
    <x v="83"/>
    <x v="0"/>
  </r>
  <r>
    <n v="86"/>
    <x v="85"/>
    <x v="0"/>
    <x v="1"/>
    <x v="0"/>
    <x v="79"/>
    <x v="79"/>
    <x v="84"/>
    <x v="0"/>
  </r>
  <r>
    <n v="87"/>
    <x v="86"/>
    <x v="0"/>
    <x v="1"/>
    <x v="0"/>
    <x v="80"/>
    <x v="80"/>
    <x v="85"/>
    <x v="0"/>
  </r>
  <r>
    <n v="88"/>
    <x v="87"/>
    <x v="0"/>
    <x v="1"/>
    <x v="0"/>
    <x v="81"/>
    <x v="81"/>
    <x v="86"/>
    <x v="0"/>
  </r>
  <r>
    <n v="89"/>
    <x v="88"/>
    <x v="0"/>
    <x v="1"/>
    <x v="0"/>
    <x v="82"/>
    <x v="82"/>
    <x v="87"/>
    <x v="0"/>
  </r>
  <r>
    <n v="90"/>
    <x v="89"/>
    <x v="0"/>
    <x v="1"/>
    <x v="0"/>
    <x v="83"/>
    <x v="83"/>
    <x v="88"/>
    <x v="0"/>
  </r>
  <r>
    <n v="91"/>
    <x v="90"/>
    <x v="0"/>
    <x v="1"/>
    <x v="0"/>
    <x v="84"/>
    <x v="84"/>
    <x v="89"/>
    <x v="0"/>
  </r>
  <r>
    <n v="92"/>
    <x v="91"/>
    <x v="0"/>
    <x v="1"/>
    <x v="0"/>
    <x v="85"/>
    <x v="85"/>
    <x v="90"/>
    <x v="0"/>
  </r>
  <r>
    <n v="93"/>
    <x v="92"/>
    <x v="0"/>
    <x v="1"/>
    <x v="0"/>
    <x v="86"/>
    <x v="86"/>
    <x v="91"/>
    <x v="0"/>
  </r>
  <r>
    <n v="94"/>
    <x v="93"/>
    <x v="0"/>
    <x v="1"/>
    <x v="0"/>
    <x v="87"/>
    <x v="87"/>
    <x v="92"/>
    <x v="0"/>
  </r>
  <r>
    <n v="95"/>
    <x v="94"/>
    <x v="2"/>
    <x v="1"/>
    <x v="0"/>
    <x v="88"/>
    <x v="88"/>
    <x v="93"/>
    <x v="0"/>
  </r>
  <r>
    <n v="96"/>
    <x v="95"/>
    <x v="2"/>
    <x v="1"/>
    <x v="0"/>
    <x v="89"/>
    <x v="89"/>
    <x v="94"/>
    <x v="0"/>
  </r>
  <r>
    <n v="97"/>
    <x v="96"/>
    <x v="2"/>
    <x v="1"/>
    <x v="0"/>
    <x v="90"/>
    <x v="90"/>
    <x v="95"/>
    <x v="0"/>
  </r>
  <r>
    <n v="98"/>
    <x v="97"/>
    <x v="2"/>
    <x v="1"/>
    <x v="0"/>
    <x v="91"/>
    <x v="91"/>
    <x v="96"/>
    <x v="0"/>
  </r>
  <r>
    <n v="99"/>
    <x v="98"/>
    <x v="0"/>
    <x v="1"/>
    <x v="0"/>
    <x v="92"/>
    <x v="92"/>
    <x v="97"/>
    <x v="0"/>
  </r>
  <r>
    <n v="100"/>
    <x v="99"/>
    <x v="2"/>
    <x v="1"/>
    <x v="0"/>
    <x v="93"/>
    <x v="93"/>
    <x v="9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E0C093-1AD5-4336-8B3B-FCE9DEA7B21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37" firstHeaderRow="0" firstDataRow="1" firstDataCol="1"/>
  <pivotFields count="9">
    <pivotField showAll="0"/>
    <pivotField axis="axisRow" showAll="0">
      <items count="101">
        <item x="51"/>
        <item x="54"/>
        <item h="1" x="52"/>
        <item h="1" x="55"/>
        <item h="1" x="53"/>
        <item h="1" x="60"/>
        <item h="1" x="14"/>
        <item h="1" x="49"/>
        <item h="1" x="45"/>
        <item h="1" x="22"/>
        <item x="61"/>
        <item h="1" x="15"/>
        <item h="1" x="96"/>
        <item h="1" x="62"/>
        <item x="57"/>
        <item h="1" x="99"/>
        <item h="1" x="89"/>
        <item x="28"/>
        <item h="1" x="8"/>
        <item h="1" x="26"/>
        <item h="1" x="94"/>
        <item h="1" x="20"/>
        <item x="74"/>
        <item x="81"/>
        <item h="1" x="38"/>
        <item h="1" x="40"/>
        <item h="1" x="39"/>
        <item h="1" x="50"/>
        <item h="1" x="46"/>
        <item h="1" x="47"/>
        <item h="1" x="83"/>
        <item x="33"/>
        <item h="1" x="43"/>
        <item h="1" x="37"/>
        <item h="1" x="36"/>
        <item x="27"/>
        <item x="0"/>
        <item x="31"/>
        <item h="1" x="87"/>
        <item h="1" x="9"/>
        <item x="1"/>
        <item x="63"/>
        <item x="3"/>
        <item x="5"/>
        <item h="1" x="13"/>
        <item h="1" x="12"/>
        <item h="1" x="10"/>
        <item h="1" x="11"/>
        <item h="1" x="7"/>
        <item x="75"/>
        <item x="82"/>
        <item h="1" x="21"/>
        <item h="1" x="98"/>
        <item h="1" x="65"/>
        <item h="1" x="58"/>
        <item h="1" x="6"/>
        <item h="1" x="97"/>
        <item x="30"/>
        <item h="1" x="92"/>
        <item x="73"/>
        <item x="80"/>
        <item h="1" x="17"/>
        <item h="1" x="48"/>
        <item x="70"/>
        <item h="1" x="44"/>
        <item x="77"/>
        <item x="71"/>
        <item x="78"/>
        <item h="1" x="66"/>
        <item h="1" x="90"/>
        <item h="1" x="86"/>
        <item x="29"/>
        <item h="1" x="59"/>
        <item h="1" x="56"/>
        <item h="1" x="19"/>
        <item h="1" x="23"/>
        <item h="1" x="16"/>
        <item x="69"/>
        <item x="34"/>
        <item x="76"/>
        <item h="1" x="24"/>
        <item x="2"/>
        <item h="1" x="93"/>
        <item h="1" x="18"/>
        <item h="1" x="95"/>
        <item x="64"/>
        <item h="1" x="25"/>
        <item h="1" x="85"/>
        <item h="1" x="88"/>
        <item x="4"/>
        <item x="72"/>
        <item x="35"/>
        <item x="79"/>
        <item h="1" x="68"/>
        <item h="1" x="67"/>
        <item h="1" x="41"/>
        <item h="1" x="84"/>
        <item h="1" x="42"/>
        <item h="1" x="91"/>
        <item x="32"/>
        <item t="default"/>
      </items>
    </pivotField>
    <pivotField showAll="0">
      <items count="4">
        <item x="0"/>
        <item x="1"/>
        <item x="2"/>
        <item t="default"/>
      </items>
    </pivotField>
    <pivotField showAll="0">
      <items count="7">
        <item x="0"/>
        <item h="1" x="2"/>
        <item h="1" x="1"/>
        <item x="3"/>
        <item h="1" x="5"/>
        <item h="1" x="4"/>
        <item t="default"/>
      </items>
    </pivotField>
    <pivotField showAll="0">
      <items count="2">
        <item x="0"/>
        <item t="default"/>
      </items>
    </pivotField>
    <pivotField dataField="1" numFmtId="164" showAll="0">
      <items count="95">
        <item x="59"/>
        <item x="35"/>
        <item x="38"/>
        <item x="55"/>
        <item x="60"/>
        <item x="58"/>
        <item x="54"/>
        <item x="33"/>
        <item x="53"/>
        <item x="37"/>
        <item x="34"/>
        <item x="62"/>
        <item x="75"/>
        <item x="72"/>
        <item x="63"/>
        <item x="70"/>
        <item x="5"/>
        <item x="71"/>
        <item x="61"/>
        <item x="76"/>
        <item x="32"/>
        <item x="69"/>
        <item x="73"/>
        <item x="30"/>
        <item x="74"/>
        <item x="4"/>
        <item x="2"/>
        <item x="79"/>
        <item x="9"/>
        <item x="36"/>
        <item x="44"/>
        <item x="31"/>
        <item x="39"/>
        <item x="42"/>
        <item x="67"/>
        <item x="3"/>
        <item x="25"/>
        <item x="81"/>
        <item x="65"/>
        <item x="78"/>
        <item x="48"/>
        <item x="45"/>
        <item x="8"/>
        <item x="56"/>
        <item x="0"/>
        <item x="64"/>
        <item x="92"/>
        <item x="22"/>
        <item x="26"/>
        <item x="84"/>
        <item x="57"/>
        <item x="14"/>
        <item x="80"/>
        <item x="24"/>
        <item x="29"/>
        <item x="82"/>
        <item x="46"/>
        <item x="15"/>
        <item x="83"/>
        <item x="66"/>
        <item x="87"/>
        <item x="19"/>
        <item x="27"/>
        <item x="1"/>
        <item x="88"/>
        <item x="6"/>
        <item x="91"/>
        <item x="68"/>
        <item x="93"/>
        <item x="86"/>
        <item x="7"/>
        <item x="43"/>
        <item x="77"/>
        <item x="23"/>
        <item x="10"/>
        <item x="16"/>
        <item x="52"/>
        <item x="85"/>
        <item x="20"/>
        <item x="41"/>
        <item x="18"/>
        <item x="47"/>
        <item x="11"/>
        <item x="17"/>
        <item x="89"/>
        <item x="21"/>
        <item x="50"/>
        <item x="12"/>
        <item x="49"/>
        <item x="90"/>
        <item x="28"/>
        <item x="13"/>
        <item x="40"/>
        <item x="51"/>
        <item t="default"/>
      </items>
    </pivotField>
    <pivotField dataField="1" numFmtId="164" showAll="0">
      <items count="95">
        <item x="59"/>
        <item x="35"/>
        <item x="38"/>
        <item x="55"/>
        <item x="60"/>
        <item x="58"/>
        <item x="54"/>
        <item x="33"/>
        <item x="53"/>
        <item x="37"/>
        <item x="34"/>
        <item x="62"/>
        <item x="75"/>
        <item x="72"/>
        <item x="63"/>
        <item x="70"/>
        <item x="5"/>
        <item x="71"/>
        <item x="61"/>
        <item x="76"/>
        <item x="32"/>
        <item x="69"/>
        <item x="73"/>
        <item x="30"/>
        <item x="74"/>
        <item x="4"/>
        <item x="2"/>
        <item x="79"/>
        <item x="9"/>
        <item x="36"/>
        <item x="44"/>
        <item x="31"/>
        <item x="39"/>
        <item x="42"/>
        <item x="67"/>
        <item x="3"/>
        <item x="25"/>
        <item x="81"/>
        <item x="65"/>
        <item x="78"/>
        <item x="48"/>
        <item x="45"/>
        <item x="8"/>
        <item x="56"/>
        <item x="0"/>
        <item x="64"/>
        <item x="92"/>
        <item x="22"/>
        <item x="26"/>
        <item x="84"/>
        <item x="57"/>
        <item x="14"/>
        <item x="80"/>
        <item x="24"/>
        <item x="29"/>
        <item x="82"/>
        <item x="46"/>
        <item x="15"/>
        <item x="83"/>
        <item x="66"/>
        <item x="87"/>
        <item x="19"/>
        <item x="27"/>
        <item x="1"/>
        <item x="88"/>
        <item x="6"/>
        <item x="91"/>
        <item x="68"/>
        <item x="93"/>
        <item x="86"/>
        <item x="7"/>
        <item x="43"/>
        <item x="77"/>
        <item x="23"/>
        <item x="10"/>
        <item x="16"/>
        <item x="52"/>
        <item x="85"/>
        <item x="20"/>
        <item x="41"/>
        <item x="18"/>
        <item x="47"/>
        <item x="11"/>
        <item x="17"/>
        <item x="89"/>
        <item x="21"/>
        <item x="50"/>
        <item x="12"/>
        <item x="49"/>
        <item x="90"/>
        <item x="28"/>
        <item x="13"/>
        <item x="40"/>
        <item x="51"/>
        <item t="default"/>
      </items>
    </pivotField>
    <pivotField dataField="1" numFmtId="164" showAll="0">
      <items count="100">
        <item x="59"/>
        <item x="35"/>
        <item x="38"/>
        <item x="55"/>
        <item x="60"/>
        <item x="58"/>
        <item x="54"/>
        <item x="33"/>
        <item x="53"/>
        <item x="37"/>
        <item x="34"/>
        <item x="62"/>
        <item x="79"/>
        <item x="73"/>
        <item x="72"/>
        <item x="63"/>
        <item x="70"/>
        <item x="78"/>
        <item x="5"/>
        <item x="76"/>
        <item x="71"/>
        <item x="61"/>
        <item x="80"/>
        <item x="32"/>
        <item x="74"/>
        <item x="69"/>
        <item x="75"/>
        <item x="81"/>
        <item x="30"/>
        <item x="77"/>
        <item x="4"/>
        <item x="84"/>
        <item x="2"/>
        <item x="9"/>
        <item x="44"/>
        <item x="36"/>
        <item x="31"/>
        <item x="39"/>
        <item x="42"/>
        <item x="67"/>
        <item x="3"/>
        <item x="86"/>
        <item x="25"/>
        <item x="65"/>
        <item x="83"/>
        <item x="48"/>
        <item x="45"/>
        <item x="8"/>
        <item x="56"/>
        <item x="0"/>
        <item x="64"/>
        <item x="97"/>
        <item x="22"/>
        <item x="26"/>
        <item x="89"/>
        <item x="57"/>
        <item x="14"/>
        <item x="85"/>
        <item x="24"/>
        <item x="29"/>
        <item x="87"/>
        <item x="46"/>
        <item x="15"/>
        <item x="88"/>
        <item x="66"/>
        <item x="19"/>
        <item x="92"/>
        <item x="27"/>
        <item x="1"/>
        <item x="93"/>
        <item x="96"/>
        <item x="6"/>
        <item x="68"/>
        <item x="98"/>
        <item x="91"/>
        <item x="7"/>
        <item x="43"/>
        <item x="82"/>
        <item x="23"/>
        <item x="10"/>
        <item x="16"/>
        <item x="52"/>
        <item x="90"/>
        <item x="20"/>
        <item x="18"/>
        <item x="41"/>
        <item x="47"/>
        <item x="11"/>
        <item x="17"/>
        <item x="21"/>
        <item x="94"/>
        <item x="50"/>
        <item x="12"/>
        <item x="49"/>
        <item x="95"/>
        <item x="28"/>
        <item x="13"/>
        <item x="40"/>
        <item x="51"/>
        <item t="default"/>
      </items>
    </pivotField>
    <pivotField showAll="0">
      <items count="2">
        <item x="0"/>
        <item t="default"/>
      </items>
    </pivotField>
  </pivotFields>
  <rowFields count="1">
    <field x="1"/>
  </rowFields>
  <rowItems count="36">
    <i>
      <x/>
    </i>
    <i>
      <x v="1"/>
    </i>
    <i>
      <x v="10"/>
    </i>
    <i>
      <x v="14"/>
    </i>
    <i>
      <x v="17"/>
    </i>
    <i>
      <x v="22"/>
    </i>
    <i>
      <x v="23"/>
    </i>
    <i>
      <x v="31"/>
    </i>
    <i>
      <x v="35"/>
    </i>
    <i>
      <x v="36"/>
    </i>
    <i>
      <x v="37"/>
    </i>
    <i>
      <x v="40"/>
    </i>
    <i>
      <x v="41"/>
    </i>
    <i>
      <x v="42"/>
    </i>
    <i>
      <x v="43"/>
    </i>
    <i>
      <x v="49"/>
    </i>
    <i>
      <x v="50"/>
    </i>
    <i>
      <x v="57"/>
    </i>
    <i>
      <x v="59"/>
    </i>
    <i>
      <x v="60"/>
    </i>
    <i>
      <x v="63"/>
    </i>
    <i>
      <x v="65"/>
    </i>
    <i>
      <x v="66"/>
    </i>
    <i>
      <x v="67"/>
    </i>
    <i>
      <x v="71"/>
    </i>
    <i>
      <x v="77"/>
    </i>
    <i>
      <x v="78"/>
    </i>
    <i>
      <x v="79"/>
    </i>
    <i>
      <x v="81"/>
    </i>
    <i>
      <x v="85"/>
    </i>
    <i>
      <x v="89"/>
    </i>
    <i>
      <x v="90"/>
    </i>
    <i>
      <x v="91"/>
    </i>
    <i>
      <x v="92"/>
    </i>
    <i>
      <x v="99"/>
    </i>
    <i t="grand">
      <x/>
    </i>
  </rowItems>
  <colFields count="1">
    <field x="-2"/>
  </colFields>
  <colItems count="3">
    <i>
      <x/>
    </i>
    <i i="1">
      <x v="1"/>
    </i>
    <i i="2">
      <x v="2"/>
    </i>
  </colItems>
  <dataFields count="3">
    <dataField name="Sum of Total 2011 Sales" fld="5" baseField="0" baseItem="0"/>
    <dataField name="Sum of Total 2012 Sales" fld="6" baseField="0" baseItem="0"/>
    <dataField name="Sum of Total 2013 Sales" fld="7" baseField="0" baseItem="0"/>
  </dataFields>
  <chartFormats count="1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10"/>
          </reference>
        </references>
      </pivotArea>
    </chartFormat>
    <chartFormat chart="1" format="6">
      <pivotArea type="data" outline="0" fieldPosition="0">
        <references count="2">
          <reference field="4294967294" count="1" selected="0">
            <x v="0"/>
          </reference>
          <reference field="1" count="1" selected="0">
            <x v="14"/>
          </reference>
        </references>
      </pivotArea>
    </chartFormat>
    <chartFormat chart="1" format="7">
      <pivotArea type="data" outline="0" fieldPosition="0">
        <references count="2">
          <reference field="4294967294" count="1" selected="0">
            <x v="0"/>
          </reference>
          <reference field="1" count="1" selected="0">
            <x v="17"/>
          </reference>
        </references>
      </pivotArea>
    </chartFormat>
    <chartFormat chart="1" format="8">
      <pivotArea type="data" outline="0" fieldPosition="0">
        <references count="2">
          <reference field="4294967294" count="1" selected="0">
            <x v="0"/>
          </reference>
          <reference field="1" count="1" selected="0">
            <x v="22"/>
          </reference>
        </references>
      </pivotArea>
    </chartFormat>
    <chartFormat chart="1" format="9">
      <pivotArea type="data" outline="0" fieldPosition="0">
        <references count="2">
          <reference field="4294967294" count="1" selected="0">
            <x v="0"/>
          </reference>
          <reference field="1" count="1" selected="0">
            <x v="23"/>
          </reference>
        </references>
      </pivotArea>
    </chartFormat>
    <chartFormat chart="1" format="10">
      <pivotArea type="data" outline="0" fieldPosition="0">
        <references count="2">
          <reference field="4294967294" count="1" selected="0">
            <x v="0"/>
          </reference>
          <reference field="1" count="1" selected="0">
            <x v="31"/>
          </reference>
        </references>
      </pivotArea>
    </chartFormat>
    <chartFormat chart="1" format="11">
      <pivotArea type="data" outline="0" fieldPosition="0">
        <references count="2">
          <reference field="4294967294" count="1" selected="0">
            <x v="0"/>
          </reference>
          <reference field="1" count="1" selected="0">
            <x v="35"/>
          </reference>
        </references>
      </pivotArea>
    </chartFormat>
    <chartFormat chart="1" format="12">
      <pivotArea type="data" outline="0" fieldPosition="0">
        <references count="2">
          <reference field="4294967294" count="1" selected="0">
            <x v="0"/>
          </reference>
          <reference field="1" count="1" selected="0">
            <x v="36"/>
          </reference>
        </references>
      </pivotArea>
    </chartFormat>
    <chartFormat chart="1" format="13">
      <pivotArea type="data" outline="0" fieldPosition="0">
        <references count="2">
          <reference field="4294967294" count="1" selected="0">
            <x v="0"/>
          </reference>
          <reference field="1" count="1" selected="0">
            <x v="37"/>
          </reference>
        </references>
      </pivotArea>
    </chartFormat>
    <chartFormat chart="1" format="14">
      <pivotArea type="data" outline="0" fieldPosition="0">
        <references count="2">
          <reference field="4294967294" count="1" selected="0">
            <x v="0"/>
          </reference>
          <reference field="1" count="1" selected="0">
            <x v="40"/>
          </reference>
        </references>
      </pivotArea>
    </chartFormat>
    <chartFormat chart="1" format="15">
      <pivotArea type="data" outline="0" fieldPosition="0">
        <references count="2">
          <reference field="4294967294" count="1" selected="0">
            <x v="0"/>
          </reference>
          <reference field="1" count="1" selected="0">
            <x v="41"/>
          </reference>
        </references>
      </pivotArea>
    </chartFormat>
    <chartFormat chart="1" format="16">
      <pivotArea type="data" outline="0" fieldPosition="0">
        <references count="2">
          <reference field="4294967294" count="1" selected="0">
            <x v="0"/>
          </reference>
          <reference field="1" count="1" selected="0">
            <x v="42"/>
          </reference>
        </references>
      </pivotArea>
    </chartFormat>
    <chartFormat chart="1" format="17">
      <pivotArea type="data" outline="0" fieldPosition="0">
        <references count="2">
          <reference field="4294967294" count="1" selected="0">
            <x v="0"/>
          </reference>
          <reference field="1" count="1" selected="0">
            <x v="43"/>
          </reference>
        </references>
      </pivotArea>
    </chartFormat>
    <chartFormat chart="1" format="18">
      <pivotArea type="data" outline="0" fieldPosition="0">
        <references count="2">
          <reference field="4294967294" count="1" selected="0">
            <x v="0"/>
          </reference>
          <reference field="1" count="1" selected="0">
            <x v="49"/>
          </reference>
        </references>
      </pivotArea>
    </chartFormat>
    <chartFormat chart="1" format="19">
      <pivotArea type="data" outline="0" fieldPosition="0">
        <references count="2">
          <reference field="4294967294" count="1" selected="0">
            <x v="0"/>
          </reference>
          <reference field="1" count="1" selected="0">
            <x v="50"/>
          </reference>
        </references>
      </pivotArea>
    </chartFormat>
    <chartFormat chart="1" format="20">
      <pivotArea type="data" outline="0" fieldPosition="0">
        <references count="2">
          <reference field="4294967294" count="1" selected="0">
            <x v="0"/>
          </reference>
          <reference field="1" count="1" selected="0">
            <x v="57"/>
          </reference>
        </references>
      </pivotArea>
    </chartFormat>
    <chartFormat chart="1" format="21">
      <pivotArea type="data" outline="0" fieldPosition="0">
        <references count="2">
          <reference field="4294967294" count="1" selected="0">
            <x v="0"/>
          </reference>
          <reference field="1" count="1" selected="0">
            <x v="59"/>
          </reference>
        </references>
      </pivotArea>
    </chartFormat>
    <chartFormat chart="1" format="22">
      <pivotArea type="data" outline="0" fieldPosition="0">
        <references count="2">
          <reference field="4294967294" count="1" selected="0">
            <x v="0"/>
          </reference>
          <reference field="1" count="1" selected="0">
            <x v="60"/>
          </reference>
        </references>
      </pivotArea>
    </chartFormat>
    <chartFormat chart="1" format="23">
      <pivotArea type="data" outline="0" fieldPosition="0">
        <references count="2">
          <reference field="4294967294" count="1" selected="0">
            <x v="0"/>
          </reference>
          <reference field="1" count="1" selected="0">
            <x v="63"/>
          </reference>
        </references>
      </pivotArea>
    </chartFormat>
    <chartFormat chart="1" format="24">
      <pivotArea type="data" outline="0" fieldPosition="0">
        <references count="2">
          <reference field="4294967294" count="1" selected="0">
            <x v="0"/>
          </reference>
          <reference field="1" count="1" selected="0">
            <x v="65"/>
          </reference>
        </references>
      </pivotArea>
    </chartFormat>
    <chartFormat chart="1" format="25">
      <pivotArea type="data" outline="0" fieldPosition="0">
        <references count="2">
          <reference field="4294967294" count="1" selected="0">
            <x v="0"/>
          </reference>
          <reference field="1" count="1" selected="0">
            <x v="66"/>
          </reference>
        </references>
      </pivotArea>
    </chartFormat>
    <chartFormat chart="1" format="26">
      <pivotArea type="data" outline="0" fieldPosition="0">
        <references count="2">
          <reference field="4294967294" count="1" selected="0">
            <x v="0"/>
          </reference>
          <reference field="1" count="1" selected="0">
            <x v="67"/>
          </reference>
        </references>
      </pivotArea>
    </chartFormat>
    <chartFormat chart="1" format="27">
      <pivotArea type="data" outline="0" fieldPosition="0">
        <references count="2">
          <reference field="4294967294" count="1" selected="0">
            <x v="0"/>
          </reference>
          <reference field="1" count="1" selected="0">
            <x v="71"/>
          </reference>
        </references>
      </pivotArea>
    </chartFormat>
    <chartFormat chart="1" format="28">
      <pivotArea type="data" outline="0" fieldPosition="0">
        <references count="2">
          <reference field="4294967294" count="1" selected="0">
            <x v="0"/>
          </reference>
          <reference field="1" count="1" selected="0">
            <x v="77"/>
          </reference>
        </references>
      </pivotArea>
    </chartFormat>
    <chartFormat chart="1" format="29">
      <pivotArea type="data" outline="0" fieldPosition="0">
        <references count="2">
          <reference field="4294967294" count="1" selected="0">
            <x v="0"/>
          </reference>
          <reference field="1" count="1" selected="0">
            <x v="78"/>
          </reference>
        </references>
      </pivotArea>
    </chartFormat>
    <chartFormat chart="1" format="30">
      <pivotArea type="data" outline="0" fieldPosition="0">
        <references count="2">
          <reference field="4294967294" count="1" selected="0">
            <x v="0"/>
          </reference>
          <reference field="1" count="1" selected="0">
            <x v="79"/>
          </reference>
        </references>
      </pivotArea>
    </chartFormat>
    <chartFormat chart="1" format="31">
      <pivotArea type="data" outline="0" fieldPosition="0">
        <references count="2">
          <reference field="4294967294" count="1" selected="0">
            <x v="0"/>
          </reference>
          <reference field="1" count="1" selected="0">
            <x v="81"/>
          </reference>
        </references>
      </pivotArea>
    </chartFormat>
    <chartFormat chart="1" format="32">
      <pivotArea type="data" outline="0" fieldPosition="0">
        <references count="2">
          <reference field="4294967294" count="1" selected="0">
            <x v="0"/>
          </reference>
          <reference field="1" count="1" selected="0">
            <x v="85"/>
          </reference>
        </references>
      </pivotArea>
    </chartFormat>
    <chartFormat chart="1" format="33">
      <pivotArea type="data" outline="0" fieldPosition="0">
        <references count="2">
          <reference field="4294967294" count="1" selected="0">
            <x v="0"/>
          </reference>
          <reference field="1" count="1" selected="0">
            <x v="89"/>
          </reference>
        </references>
      </pivotArea>
    </chartFormat>
    <chartFormat chart="1" format="34">
      <pivotArea type="data" outline="0" fieldPosition="0">
        <references count="2">
          <reference field="4294967294" count="1" selected="0">
            <x v="0"/>
          </reference>
          <reference field="1" count="1" selected="0">
            <x v="90"/>
          </reference>
        </references>
      </pivotArea>
    </chartFormat>
    <chartFormat chart="1" format="35">
      <pivotArea type="data" outline="0" fieldPosition="0">
        <references count="2">
          <reference field="4294967294" count="1" selected="0">
            <x v="0"/>
          </reference>
          <reference field="1" count="1" selected="0">
            <x v="91"/>
          </reference>
        </references>
      </pivotArea>
    </chartFormat>
    <chartFormat chart="1" format="36">
      <pivotArea type="data" outline="0" fieldPosition="0">
        <references count="2">
          <reference field="4294967294" count="1" selected="0">
            <x v="0"/>
          </reference>
          <reference field="1" count="1" selected="0">
            <x v="92"/>
          </reference>
        </references>
      </pivotArea>
    </chartFormat>
    <chartFormat chart="1" format="37">
      <pivotArea type="data" outline="0" fieldPosition="0">
        <references count="2">
          <reference field="4294967294" count="1" selected="0">
            <x v="0"/>
          </reference>
          <reference field="1" count="1" selected="0">
            <x v="99"/>
          </reference>
        </references>
      </pivotArea>
    </chartFormat>
    <chartFormat chart="1" format="38">
      <pivotArea type="data" outline="0" fieldPosition="0">
        <references count="2">
          <reference field="4294967294" count="1" selected="0">
            <x v="1"/>
          </reference>
          <reference field="1" count="1" selected="0">
            <x v="0"/>
          </reference>
        </references>
      </pivotArea>
    </chartFormat>
    <chartFormat chart="1" format="39">
      <pivotArea type="data" outline="0" fieldPosition="0">
        <references count="2">
          <reference field="4294967294" count="1" selected="0">
            <x v="1"/>
          </reference>
          <reference field="1" count="1" selected="0">
            <x v="1"/>
          </reference>
        </references>
      </pivotArea>
    </chartFormat>
    <chartFormat chart="1" format="40">
      <pivotArea type="data" outline="0" fieldPosition="0">
        <references count="2">
          <reference field="4294967294" count="1" selected="0">
            <x v="1"/>
          </reference>
          <reference field="1" count="1" selected="0">
            <x v="10"/>
          </reference>
        </references>
      </pivotArea>
    </chartFormat>
    <chartFormat chart="1" format="41">
      <pivotArea type="data" outline="0" fieldPosition="0">
        <references count="2">
          <reference field="4294967294" count="1" selected="0">
            <x v="1"/>
          </reference>
          <reference field="1" count="1" selected="0">
            <x v="14"/>
          </reference>
        </references>
      </pivotArea>
    </chartFormat>
    <chartFormat chart="1" format="42">
      <pivotArea type="data" outline="0" fieldPosition="0">
        <references count="2">
          <reference field="4294967294" count="1" selected="0">
            <x v="1"/>
          </reference>
          <reference field="1" count="1" selected="0">
            <x v="17"/>
          </reference>
        </references>
      </pivotArea>
    </chartFormat>
    <chartFormat chart="1" format="43">
      <pivotArea type="data" outline="0" fieldPosition="0">
        <references count="2">
          <reference field="4294967294" count="1" selected="0">
            <x v="1"/>
          </reference>
          <reference field="1" count="1" selected="0">
            <x v="22"/>
          </reference>
        </references>
      </pivotArea>
    </chartFormat>
    <chartFormat chart="1" format="44">
      <pivotArea type="data" outline="0" fieldPosition="0">
        <references count="2">
          <reference field="4294967294" count="1" selected="0">
            <x v="1"/>
          </reference>
          <reference field="1" count="1" selected="0">
            <x v="23"/>
          </reference>
        </references>
      </pivotArea>
    </chartFormat>
    <chartFormat chart="1" format="45">
      <pivotArea type="data" outline="0" fieldPosition="0">
        <references count="2">
          <reference field="4294967294" count="1" selected="0">
            <x v="1"/>
          </reference>
          <reference field="1" count="1" selected="0">
            <x v="31"/>
          </reference>
        </references>
      </pivotArea>
    </chartFormat>
    <chartFormat chart="1" format="46">
      <pivotArea type="data" outline="0" fieldPosition="0">
        <references count="2">
          <reference field="4294967294" count="1" selected="0">
            <x v="1"/>
          </reference>
          <reference field="1" count="1" selected="0">
            <x v="35"/>
          </reference>
        </references>
      </pivotArea>
    </chartFormat>
    <chartFormat chart="1" format="47">
      <pivotArea type="data" outline="0" fieldPosition="0">
        <references count="2">
          <reference field="4294967294" count="1" selected="0">
            <x v="1"/>
          </reference>
          <reference field="1" count="1" selected="0">
            <x v="36"/>
          </reference>
        </references>
      </pivotArea>
    </chartFormat>
    <chartFormat chart="1" format="48">
      <pivotArea type="data" outline="0" fieldPosition="0">
        <references count="2">
          <reference field="4294967294" count="1" selected="0">
            <x v="1"/>
          </reference>
          <reference field="1" count="1" selected="0">
            <x v="37"/>
          </reference>
        </references>
      </pivotArea>
    </chartFormat>
    <chartFormat chart="1" format="49">
      <pivotArea type="data" outline="0" fieldPosition="0">
        <references count="2">
          <reference field="4294967294" count="1" selected="0">
            <x v="1"/>
          </reference>
          <reference field="1" count="1" selected="0">
            <x v="40"/>
          </reference>
        </references>
      </pivotArea>
    </chartFormat>
    <chartFormat chart="1" format="50">
      <pivotArea type="data" outline="0" fieldPosition="0">
        <references count="2">
          <reference field="4294967294" count="1" selected="0">
            <x v="1"/>
          </reference>
          <reference field="1" count="1" selected="0">
            <x v="41"/>
          </reference>
        </references>
      </pivotArea>
    </chartFormat>
    <chartFormat chart="1" format="51">
      <pivotArea type="data" outline="0" fieldPosition="0">
        <references count="2">
          <reference field="4294967294" count="1" selected="0">
            <x v="1"/>
          </reference>
          <reference field="1" count="1" selected="0">
            <x v="42"/>
          </reference>
        </references>
      </pivotArea>
    </chartFormat>
    <chartFormat chart="1" format="52">
      <pivotArea type="data" outline="0" fieldPosition="0">
        <references count="2">
          <reference field="4294967294" count="1" selected="0">
            <x v="1"/>
          </reference>
          <reference field="1" count="1" selected="0">
            <x v="43"/>
          </reference>
        </references>
      </pivotArea>
    </chartFormat>
    <chartFormat chart="1" format="53">
      <pivotArea type="data" outline="0" fieldPosition="0">
        <references count="2">
          <reference field="4294967294" count="1" selected="0">
            <x v="1"/>
          </reference>
          <reference field="1" count="1" selected="0">
            <x v="49"/>
          </reference>
        </references>
      </pivotArea>
    </chartFormat>
    <chartFormat chart="1" format="54">
      <pivotArea type="data" outline="0" fieldPosition="0">
        <references count="2">
          <reference field="4294967294" count="1" selected="0">
            <x v="1"/>
          </reference>
          <reference field="1" count="1" selected="0">
            <x v="50"/>
          </reference>
        </references>
      </pivotArea>
    </chartFormat>
    <chartFormat chart="1" format="55">
      <pivotArea type="data" outline="0" fieldPosition="0">
        <references count="2">
          <reference field="4294967294" count="1" selected="0">
            <x v="1"/>
          </reference>
          <reference field="1" count="1" selected="0">
            <x v="57"/>
          </reference>
        </references>
      </pivotArea>
    </chartFormat>
    <chartFormat chart="1" format="56">
      <pivotArea type="data" outline="0" fieldPosition="0">
        <references count="2">
          <reference field="4294967294" count="1" selected="0">
            <x v="1"/>
          </reference>
          <reference field="1" count="1" selected="0">
            <x v="59"/>
          </reference>
        </references>
      </pivotArea>
    </chartFormat>
    <chartFormat chart="1" format="57">
      <pivotArea type="data" outline="0" fieldPosition="0">
        <references count="2">
          <reference field="4294967294" count="1" selected="0">
            <x v="1"/>
          </reference>
          <reference field="1" count="1" selected="0">
            <x v="60"/>
          </reference>
        </references>
      </pivotArea>
    </chartFormat>
    <chartFormat chart="1" format="58">
      <pivotArea type="data" outline="0" fieldPosition="0">
        <references count="2">
          <reference field="4294967294" count="1" selected="0">
            <x v="1"/>
          </reference>
          <reference field="1" count="1" selected="0">
            <x v="63"/>
          </reference>
        </references>
      </pivotArea>
    </chartFormat>
    <chartFormat chart="1" format="59">
      <pivotArea type="data" outline="0" fieldPosition="0">
        <references count="2">
          <reference field="4294967294" count="1" selected="0">
            <x v="1"/>
          </reference>
          <reference field="1" count="1" selected="0">
            <x v="65"/>
          </reference>
        </references>
      </pivotArea>
    </chartFormat>
    <chartFormat chart="1" format="60">
      <pivotArea type="data" outline="0" fieldPosition="0">
        <references count="2">
          <reference field="4294967294" count="1" selected="0">
            <x v="1"/>
          </reference>
          <reference field="1" count="1" selected="0">
            <x v="66"/>
          </reference>
        </references>
      </pivotArea>
    </chartFormat>
    <chartFormat chart="1" format="61">
      <pivotArea type="data" outline="0" fieldPosition="0">
        <references count="2">
          <reference field="4294967294" count="1" selected="0">
            <x v="1"/>
          </reference>
          <reference field="1" count="1" selected="0">
            <x v="67"/>
          </reference>
        </references>
      </pivotArea>
    </chartFormat>
    <chartFormat chart="1" format="62">
      <pivotArea type="data" outline="0" fieldPosition="0">
        <references count="2">
          <reference field="4294967294" count="1" selected="0">
            <x v="1"/>
          </reference>
          <reference field="1" count="1" selected="0">
            <x v="71"/>
          </reference>
        </references>
      </pivotArea>
    </chartFormat>
    <chartFormat chart="1" format="63">
      <pivotArea type="data" outline="0" fieldPosition="0">
        <references count="2">
          <reference field="4294967294" count="1" selected="0">
            <x v="1"/>
          </reference>
          <reference field="1" count="1" selected="0">
            <x v="77"/>
          </reference>
        </references>
      </pivotArea>
    </chartFormat>
    <chartFormat chart="1" format="64">
      <pivotArea type="data" outline="0" fieldPosition="0">
        <references count="2">
          <reference field="4294967294" count="1" selected="0">
            <x v="1"/>
          </reference>
          <reference field="1" count="1" selected="0">
            <x v="78"/>
          </reference>
        </references>
      </pivotArea>
    </chartFormat>
    <chartFormat chart="1" format="65">
      <pivotArea type="data" outline="0" fieldPosition="0">
        <references count="2">
          <reference field="4294967294" count="1" selected="0">
            <x v="1"/>
          </reference>
          <reference field="1" count="1" selected="0">
            <x v="79"/>
          </reference>
        </references>
      </pivotArea>
    </chartFormat>
    <chartFormat chart="1" format="66">
      <pivotArea type="data" outline="0" fieldPosition="0">
        <references count="2">
          <reference field="4294967294" count="1" selected="0">
            <x v="1"/>
          </reference>
          <reference field="1" count="1" selected="0">
            <x v="81"/>
          </reference>
        </references>
      </pivotArea>
    </chartFormat>
    <chartFormat chart="1" format="67">
      <pivotArea type="data" outline="0" fieldPosition="0">
        <references count="2">
          <reference field="4294967294" count="1" selected="0">
            <x v="1"/>
          </reference>
          <reference field="1" count="1" selected="0">
            <x v="85"/>
          </reference>
        </references>
      </pivotArea>
    </chartFormat>
    <chartFormat chart="1" format="68">
      <pivotArea type="data" outline="0" fieldPosition="0">
        <references count="2">
          <reference field="4294967294" count="1" selected="0">
            <x v="1"/>
          </reference>
          <reference field="1" count="1" selected="0">
            <x v="89"/>
          </reference>
        </references>
      </pivotArea>
    </chartFormat>
    <chartFormat chart="1" format="69">
      <pivotArea type="data" outline="0" fieldPosition="0">
        <references count="2">
          <reference field="4294967294" count="1" selected="0">
            <x v="1"/>
          </reference>
          <reference field="1" count="1" selected="0">
            <x v="90"/>
          </reference>
        </references>
      </pivotArea>
    </chartFormat>
    <chartFormat chart="1" format="70">
      <pivotArea type="data" outline="0" fieldPosition="0">
        <references count="2">
          <reference field="4294967294" count="1" selected="0">
            <x v="1"/>
          </reference>
          <reference field="1" count="1" selected="0">
            <x v="91"/>
          </reference>
        </references>
      </pivotArea>
    </chartFormat>
    <chartFormat chart="1" format="71">
      <pivotArea type="data" outline="0" fieldPosition="0">
        <references count="2">
          <reference field="4294967294" count="1" selected="0">
            <x v="1"/>
          </reference>
          <reference field="1" count="1" selected="0">
            <x v="92"/>
          </reference>
        </references>
      </pivotArea>
    </chartFormat>
    <chartFormat chart="1" format="72">
      <pivotArea type="data" outline="0" fieldPosition="0">
        <references count="2">
          <reference field="4294967294" count="1" selected="0">
            <x v="1"/>
          </reference>
          <reference field="1" count="1" selected="0">
            <x v="99"/>
          </reference>
        </references>
      </pivotArea>
    </chartFormat>
    <chartFormat chart="1" format="73">
      <pivotArea type="data" outline="0" fieldPosition="0">
        <references count="2">
          <reference field="4294967294" count="1" selected="0">
            <x v="2"/>
          </reference>
          <reference field="1" count="1" selected="0">
            <x v="0"/>
          </reference>
        </references>
      </pivotArea>
    </chartFormat>
    <chartFormat chart="1" format="74">
      <pivotArea type="data" outline="0" fieldPosition="0">
        <references count="2">
          <reference field="4294967294" count="1" selected="0">
            <x v="2"/>
          </reference>
          <reference field="1" count="1" selected="0">
            <x v="1"/>
          </reference>
        </references>
      </pivotArea>
    </chartFormat>
    <chartFormat chart="1" format="75">
      <pivotArea type="data" outline="0" fieldPosition="0">
        <references count="2">
          <reference field="4294967294" count="1" selected="0">
            <x v="2"/>
          </reference>
          <reference field="1" count="1" selected="0">
            <x v="10"/>
          </reference>
        </references>
      </pivotArea>
    </chartFormat>
    <chartFormat chart="1" format="76">
      <pivotArea type="data" outline="0" fieldPosition="0">
        <references count="2">
          <reference field="4294967294" count="1" selected="0">
            <x v="2"/>
          </reference>
          <reference field="1" count="1" selected="0">
            <x v="14"/>
          </reference>
        </references>
      </pivotArea>
    </chartFormat>
    <chartFormat chart="1" format="77">
      <pivotArea type="data" outline="0" fieldPosition="0">
        <references count="2">
          <reference field="4294967294" count="1" selected="0">
            <x v="2"/>
          </reference>
          <reference field="1" count="1" selected="0">
            <x v="17"/>
          </reference>
        </references>
      </pivotArea>
    </chartFormat>
    <chartFormat chart="1" format="78">
      <pivotArea type="data" outline="0" fieldPosition="0">
        <references count="2">
          <reference field="4294967294" count="1" selected="0">
            <x v="2"/>
          </reference>
          <reference field="1" count="1" selected="0">
            <x v="22"/>
          </reference>
        </references>
      </pivotArea>
    </chartFormat>
    <chartFormat chart="1" format="79">
      <pivotArea type="data" outline="0" fieldPosition="0">
        <references count="2">
          <reference field="4294967294" count="1" selected="0">
            <x v="2"/>
          </reference>
          <reference field="1" count="1" selected="0">
            <x v="23"/>
          </reference>
        </references>
      </pivotArea>
    </chartFormat>
    <chartFormat chart="1" format="80">
      <pivotArea type="data" outline="0" fieldPosition="0">
        <references count="2">
          <reference field="4294967294" count="1" selected="0">
            <x v="2"/>
          </reference>
          <reference field="1" count="1" selected="0">
            <x v="31"/>
          </reference>
        </references>
      </pivotArea>
    </chartFormat>
    <chartFormat chart="1" format="81">
      <pivotArea type="data" outline="0" fieldPosition="0">
        <references count="2">
          <reference field="4294967294" count="1" selected="0">
            <x v="2"/>
          </reference>
          <reference field="1" count="1" selected="0">
            <x v="35"/>
          </reference>
        </references>
      </pivotArea>
    </chartFormat>
    <chartFormat chart="1" format="82">
      <pivotArea type="data" outline="0" fieldPosition="0">
        <references count="2">
          <reference field="4294967294" count="1" selected="0">
            <x v="2"/>
          </reference>
          <reference field="1" count="1" selected="0">
            <x v="36"/>
          </reference>
        </references>
      </pivotArea>
    </chartFormat>
    <chartFormat chart="1" format="83">
      <pivotArea type="data" outline="0" fieldPosition="0">
        <references count="2">
          <reference field="4294967294" count="1" selected="0">
            <x v="2"/>
          </reference>
          <reference field="1" count="1" selected="0">
            <x v="37"/>
          </reference>
        </references>
      </pivotArea>
    </chartFormat>
    <chartFormat chart="1" format="84">
      <pivotArea type="data" outline="0" fieldPosition="0">
        <references count="2">
          <reference field="4294967294" count="1" selected="0">
            <x v="2"/>
          </reference>
          <reference field="1" count="1" selected="0">
            <x v="40"/>
          </reference>
        </references>
      </pivotArea>
    </chartFormat>
    <chartFormat chart="1" format="85">
      <pivotArea type="data" outline="0" fieldPosition="0">
        <references count="2">
          <reference field="4294967294" count="1" selected="0">
            <x v="2"/>
          </reference>
          <reference field="1" count="1" selected="0">
            <x v="41"/>
          </reference>
        </references>
      </pivotArea>
    </chartFormat>
    <chartFormat chart="1" format="86">
      <pivotArea type="data" outline="0" fieldPosition="0">
        <references count="2">
          <reference field="4294967294" count="1" selected="0">
            <x v="2"/>
          </reference>
          <reference field="1" count="1" selected="0">
            <x v="42"/>
          </reference>
        </references>
      </pivotArea>
    </chartFormat>
    <chartFormat chart="1" format="87">
      <pivotArea type="data" outline="0" fieldPosition="0">
        <references count="2">
          <reference field="4294967294" count="1" selected="0">
            <x v="2"/>
          </reference>
          <reference field="1" count="1" selected="0">
            <x v="43"/>
          </reference>
        </references>
      </pivotArea>
    </chartFormat>
    <chartFormat chart="1" format="88">
      <pivotArea type="data" outline="0" fieldPosition="0">
        <references count="2">
          <reference field="4294967294" count="1" selected="0">
            <x v="2"/>
          </reference>
          <reference field="1" count="1" selected="0">
            <x v="49"/>
          </reference>
        </references>
      </pivotArea>
    </chartFormat>
    <chartFormat chart="1" format="89">
      <pivotArea type="data" outline="0" fieldPosition="0">
        <references count="2">
          <reference field="4294967294" count="1" selected="0">
            <x v="2"/>
          </reference>
          <reference field="1" count="1" selected="0">
            <x v="50"/>
          </reference>
        </references>
      </pivotArea>
    </chartFormat>
    <chartFormat chart="1" format="90">
      <pivotArea type="data" outline="0" fieldPosition="0">
        <references count="2">
          <reference field="4294967294" count="1" selected="0">
            <x v="2"/>
          </reference>
          <reference field="1" count="1" selected="0">
            <x v="57"/>
          </reference>
        </references>
      </pivotArea>
    </chartFormat>
    <chartFormat chart="1" format="91">
      <pivotArea type="data" outline="0" fieldPosition="0">
        <references count="2">
          <reference field="4294967294" count="1" selected="0">
            <x v="2"/>
          </reference>
          <reference field="1" count="1" selected="0">
            <x v="59"/>
          </reference>
        </references>
      </pivotArea>
    </chartFormat>
    <chartFormat chart="1" format="92">
      <pivotArea type="data" outline="0" fieldPosition="0">
        <references count="2">
          <reference field="4294967294" count="1" selected="0">
            <x v="2"/>
          </reference>
          <reference field="1" count="1" selected="0">
            <x v="60"/>
          </reference>
        </references>
      </pivotArea>
    </chartFormat>
    <chartFormat chart="1" format="93">
      <pivotArea type="data" outline="0" fieldPosition="0">
        <references count="2">
          <reference field="4294967294" count="1" selected="0">
            <x v="2"/>
          </reference>
          <reference field="1" count="1" selected="0">
            <x v="63"/>
          </reference>
        </references>
      </pivotArea>
    </chartFormat>
    <chartFormat chart="1" format="94">
      <pivotArea type="data" outline="0" fieldPosition="0">
        <references count="2">
          <reference field="4294967294" count="1" selected="0">
            <x v="2"/>
          </reference>
          <reference field="1" count="1" selected="0">
            <x v="65"/>
          </reference>
        </references>
      </pivotArea>
    </chartFormat>
    <chartFormat chart="1" format="95">
      <pivotArea type="data" outline="0" fieldPosition="0">
        <references count="2">
          <reference field="4294967294" count="1" selected="0">
            <x v="2"/>
          </reference>
          <reference field="1" count="1" selected="0">
            <x v="66"/>
          </reference>
        </references>
      </pivotArea>
    </chartFormat>
    <chartFormat chart="1" format="96">
      <pivotArea type="data" outline="0" fieldPosition="0">
        <references count="2">
          <reference field="4294967294" count="1" selected="0">
            <x v="2"/>
          </reference>
          <reference field="1" count="1" selected="0">
            <x v="67"/>
          </reference>
        </references>
      </pivotArea>
    </chartFormat>
    <chartFormat chart="1" format="97">
      <pivotArea type="data" outline="0" fieldPosition="0">
        <references count="2">
          <reference field="4294967294" count="1" selected="0">
            <x v="2"/>
          </reference>
          <reference field="1" count="1" selected="0">
            <x v="71"/>
          </reference>
        </references>
      </pivotArea>
    </chartFormat>
    <chartFormat chart="1" format="98">
      <pivotArea type="data" outline="0" fieldPosition="0">
        <references count="2">
          <reference field="4294967294" count="1" selected="0">
            <x v="2"/>
          </reference>
          <reference field="1" count="1" selected="0">
            <x v="77"/>
          </reference>
        </references>
      </pivotArea>
    </chartFormat>
    <chartFormat chart="1" format="99">
      <pivotArea type="data" outline="0" fieldPosition="0">
        <references count="2">
          <reference field="4294967294" count="1" selected="0">
            <x v="2"/>
          </reference>
          <reference field="1" count="1" selected="0">
            <x v="78"/>
          </reference>
        </references>
      </pivotArea>
    </chartFormat>
    <chartFormat chart="1" format="100">
      <pivotArea type="data" outline="0" fieldPosition="0">
        <references count="2">
          <reference field="4294967294" count="1" selected="0">
            <x v="2"/>
          </reference>
          <reference field="1" count="1" selected="0">
            <x v="79"/>
          </reference>
        </references>
      </pivotArea>
    </chartFormat>
    <chartFormat chart="1" format="101">
      <pivotArea type="data" outline="0" fieldPosition="0">
        <references count="2">
          <reference field="4294967294" count="1" selected="0">
            <x v="2"/>
          </reference>
          <reference field="1" count="1" selected="0">
            <x v="81"/>
          </reference>
        </references>
      </pivotArea>
    </chartFormat>
    <chartFormat chart="1" format="102">
      <pivotArea type="data" outline="0" fieldPosition="0">
        <references count="2">
          <reference field="4294967294" count="1" selected="0">
            <x v="2"/>
          </reference>
          <reference field="1" count="1" selected="0">
            <x v="85"/>
          </reference>
        </references>
      </pivotArea>
    </chartFormat>
    <chartFormat chart="1" format="103">
      <pivotArea type="data" outline="0" fieldPosition="0">
        <references count="2">
          <reference field="4294967294" count="1" selected="0">
            <x v="2"/>
          </reference>
          <reference field="1" count="1" selected="0">
            <x v="89"/>
          </reference>
        </references>
      </pivotArea>
    </chartFormat>
    <chartFormat chart="1" format="104">
      <pivotArea type="data" outline="0" fieldPosition="0">
        <references count="2">
          <reference field="4294967294" count="1" selected="0">
            <x v="2"/>
          </reference>
          <reference field="1" count="1" selected="0">
            <x v="90"/>
          </reference>
        </references>
      </pivotArea>
    </chartFormat>
    <chartFormat chart="1" format="105">
      <pivotArea type="data" outline="0" fieldPosition="0">
        <references count="2">
          <reference field="4294967294" count="1" selected="0">
            <x v="2"/>
          </reference>
          <reference field="1" count="1" selected="0">
            <x v="91"/>
          </reference>
        </references>
      </pivotArea>
    </chartFormat>
    <chartFormat chart="1" format="106">
      <pivotArea type="data" outline="0" fieldPosition="0">
        <references count="2">
          <reference field="4294967294" count="1" selected="0">
            <x v="2"/>
          </reference>
          <reference field="1" count="1" selected="0">
            <x v="92"/>
          </reference>
        </references>
      </pivotArea>
    </chartFormat>
    <chartFormat chart="1" format="107">
      <pivotArea type="data" outline="0" fieldPosition="0">
        <references count="2">
          <reference field="4294967294" count="1" selected="0">
            <x v="2"/>
          </reference>
          <reference field="1" count="1" selected="0">
            <x v="9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4650A696-C5AC-422D-A09A-1BE270EDE6E3}" sourceName="Product Name">
  <pivotTables>
    <pivotTable tabId="7" name="PivotTable3"/>
  </pivotTables>
  <data>
    <tabular pivotCacheId="1679308534">
      <items count="100">
        <i x="51" s="1"/>
        <i x="54" s="1"/>
        <i x="52"/>
        <i x="55"/>
        <i x="53"/>
        <i x="61" s="1"/>
        <i x="57" s="1"/>
        <i x="28" s="1"/>
        <i x="74" s="1"/>
        <i x="81" s="1"/>
        <i x="33" s="1"/>
        <i x="27" s="1"/>
        <i x="0" s="1"/>
        <i x="31" s="1"/>
        <i x="1" s="1"/>
        <i x="63" s="1"/>
        <i x="3" s="1"/>
        <i x="5" s="1"/>
        <i x="75" s="1"/>
        <i x="82" s="1"/>
        <i x="30" s="1"/>
        <i x="73" s="1"/>
        <i x="80" s="1"/>
        <i x="70" s="1"/>
        <i x="77" s="1"/>
        <i x="71" s="1"/>
        <i x="78" s="1"/>
        <i x="29" s="1"/>
        <i x="69" s="1"/>
        <i x="34" s="1"/>
        <i x="76" s="1"/>
        <i x="2" s="1"/>
        <i x="64" s="1"/>
        <i x="4" s="1"/>
        <i x="72" s="1"/>
        <i x="35" s="1"/>
        <i x="79" s="1"/>
        <i x="32" s="1"/>
        <i x="60" nd="1"/>
        <i x="14" nd="1"/>
        <i x="49" nd="1"/>
        <i x="45" nd="1"/>
        <i x="22" nd="1"/>
        <i x="15" nd="1"/>
        <i x="96" nd="1"/>
        <i x="62" nd="1"/>
        <i x="99" nd="1"/>
        <i x="89" nd="1"/>
        <i x="8" nd="1"/>
        <i x="26" nd="1"/>
        <i x="94" nd="1"/>
        <i x="20" nd="1"/>
        <i x="38" nd="1"/>
        <i x="40" nd="1"/>
        <i x="39" nd="1"/>
        <i x="50" nd="1"/>
        <i x="46" nd="1"/>
        <i x="47" nd="1"/>
        <i x="83" nd="1"/>
        <i x="43" nd="1"/>
        <i x="37" nd="1"/>
        <i x="36" nd="1"/>
        <i x="87" nd="1"/>
        <i x="9" nd="1"/>
        <i x="13" nd="1"/>
        <i x="12" nd="1"/>
        <i x="10" nd="1"/>
        <i x="11" nd="1"/>
        <i x="7" nd="1"/>
        <i x="21" nd="1"/>
        <i x="98" nd="1"/>
        <i x="65" nd="1"/>
        <i x="58" nd="1"/>
        <i x="6" nd="1"/>
        <i x="97" nd="1"/>
        <i x="92" nd="1"/>
        <i x="17" nd="1"/>
        <i x="48" nd="1"/>
        <i x="44" nd="1"/>
        <i x="66" nd="1"/>
        <i x="90" nd="1"/>
        <i x="86" nd="1"/>
        <i x="59" nd="1"/>
        <i x="56" nd="1"/>
        <i x="19" nd="1"/>
        <i x="23" nd="1"/>
        <i x="16" nd="1"/>
        <i x="24" nd="1"/>
        <i x="93" nd="1"/>
        <i x="18" nd="1"/>
        <i x="95" nd="1"/>
        <i x="25" nd="1"/>
        <i x="85" nd="1"/>
        <i x="88" nd="1"/>
        <i x="68" nd="1"/>
        <i x="67" nd="1"/>
        <i x="41" nd="1"/>
        <i x="84" nd="1"/>
        <i x="42" nd="1"/>
        <i x="9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 xr10:uid="{3F2E9CD2-AC40-49B7-9FA7-570DA8F04A44}" sourceName="Temperature">
  <pivotTables>
    <pivotTable tabId="7" name="PivotTable3"/>
  </pivotTables>
  <data>
    <tabular pivotCacheId="167930853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4087830-E60D-4AA9-839F-4615C2226780}" sourceName="Product Category">
  <pivotTables>
    <pivotTable tabId="7" name="PivotTable3"/>
  </pivotTables>
  <data>
    <tabular pivotCacheId="1679308534">
      <items count="6">
        <i x="0" s="1"/>
        <i x="3" s="1"/>
        <i x="2" nd="1"/>
        <i x="1" nd="1"/>
        <i x="5"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ECEE4CF9-EF6F-4F4A-9B18-F24E598F1E15}" cache="Slicer_Product_Name" caption="Product Name" startItem="22" rowHeight="234950"/>
  <slicer name="Temperature" xr10:uid="{7EA3B00B-815F-4C59-837F-2C71C258EA71}" cache="Slicer_Temperature" caption="Temperature" rowHeight="234950"/>
  <slicer name="Product Category" xr10:uid="{95F0CABB-B97A-43D3-8C18-5AED7092FBF3}" cache="Slicer_Product_Category" caption="Product 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2"/>
  <sheetViews>
    <sheetView showGridLines="0" tabSelected="1" zoomScaleNormal="100" workbookViewId="0">
      <selection activeCell="H10" sqref="H10"/>
    </sheetView>
  </sheetViews>
  <sheetFormatPr defaultColWidth="9.109375" defaultRowHeight="14.4" x14ac:dyDescent="0.3"/>
  <cols>
    <col min="1" max="1" width="19.44140625" style="5" bestFit="1" customWidth="1"/>
    <col min="2" max="4" width="21" style="5" bestFit="1" customWidth="1"/>
    <col min="5" max="16384" width="9.109375" style="5"/>
  </cols>
  <sheetData>
    <row r="1" spans="1:4" x14ac:dyDescent="0.3">
      <c r="A1" s="7" t="s">
        <v>156</v>
      </c>
      <c r="B1" t="s">
        <v>158</v>
      </c>
      <c r="C1" t="s">
        <v>159</v>
      </c>
      <c r="D1" t="s">
        <v>160</v>
      </c>
    </row>
    <row r="2" spans="1:4" x14ac:dyDescent="0.3">
      <c r="A2" s="9" t="s">
        <v>47</v>
      </c>
      <c r="B2" s="6">
        <v>48238</v>
      </c>
      <c r="C2" s="6">
        <v>48720</v>
      </c>
      <c r="D2" s="6">
        <v>49663</v>
      </c>
    </row>
    <row r="3" spans="1:4" x14ac:dyDescent="0.3">
      <c r="A3" s="9" t="s">
        <v>50</v>
      </c>
      <c r="B3" s="6">
        <v>1578</v>
      </c>
      <c r="C3" s="6">
        <v>1591</v>
      </c>
      <c r="D3" s="6">
        <v>1625</v>
      </c>
    </row>
    <row r="4" spans="1:4" x14ac:dyDescent="0.3">
      <c r="A4" s="9" t="s">
        <v>57</v>
      </c>
      <c r="B4" s="6">
        <v>4561</v>
      </c>
      <c r="C4" s="6">
        <v>4608</v>
      </c>
      <c r="D4" s="6">
        <v>4669</v>
      </c>
    </row>
    <row r="5" spans="1:4" x14ac:dyDescent="0.3">
      <c r="A5" s="9" t="s">
        <v>53</v>
      </c>
      <c r="B5" s="6">
        <v>17320</v>
      </c>
      <c r="C5" s="6">
        <v>17494</v>
      </c>
      <c r="D5" s="6">
        <v>17826</v>
      </c>
    </row>
    <row r="6" spans="1:4" x14ac:dyDescent="0.3">
      <c r="A6" s="9" t="s">
        <v>25</v>
      </c>
      <c r="B6" s="6">
        <v>31417</v>
      </c>
      <c r="C6" s="6">
        <v>31730</v>
      </c>
      <c r="D6" s="6">
        <v>32391</v>
      </c>
    </row>
    <row r="7" spans="1:4" x14ac:dyDescent="0.3">
      <c r="A7" s="9" t="s">
        <v>70</v>
      </c>
      <c r="B7" s="6">
        <v>5064</v>
      </c>
      <c r="C7" s="6">
        <v>5115</v>
      </c>
      <c r="D7" s="6">
        <v>5195</v>
      </c>
    </row>
    <row r="8" spans="1:4" x14ac:dyDescent="0.3">
      <c r="A8" s="9" t="s">
        <v>77</v>
      </c>
      <c r="B8" s="6">
        <v>5381</v>
      </c>
      <c r="C8" s="6">
        <v>5433</v>
      </c>
      <c r="D8" s="6">
        <v>5519</v>
      </c>
    </row>
    <row r="9" spans="1:4" x14ac:dyDescent="0.3">
      <c r="A9" s="9" t="s">
        <v>29</v>
      </c>
      <c r="B9" s="6">
        <v>1631</v>
      </c>
      <c r="C9" s="6">
        <v>1648</v>
      </c>
      <c r="D9" s="6">
        <v>1687</v>
      </c>
    </row>
    <row r="10" spans="1:4" x14ac:dyDescent="0.3">
      <c r="A10" s="9" t="s">
        <v>23</v>
      </c>
      <c r="B10" s="6">
        <v>21263</v>
      </c>
      <c r="C10" s="6">
        <v>21474</v>
      </c>
      <c r="D10" s="6">
        <v>21931</v>
      </c>
    </row>
    <row r="11" spans="1:4" x14ac:dyDescent="0.3">
      <c r="A11" s="9" t="s">
        <v>96</v>
      </c>
      <c r="B11" s="6">
        <v>15684</v>
      </c>
      <c r="C11" s="6">
        <v>15841</v>
      </c>
      <c r="D11" s="6">
        <v>16090</v>
      </c>
    </row>
    <row r="12" spans="1:4" x14ac:dyDescent="0.3">
      <c r="A12" s="9" t="s">
        <v>27</v>
      </c>
      <c r="B12" s="6">
        <v>11388</v>
      </c>
      <c r="C12" s="6">
        <v>11502</v>
      </c>
      <c r="D12" s="6">
        <v>11816</v>
      </c>
    </row>
    <row r="13" spans="1:4" x14ac:dyDescent="0.3">
      <c r="A13" s="9" t="s">
        <v>97</v>
      </c>
      <c r="B13" s="6">
        <v>21384</v>
      </c>
      <c r="C13" s="6">
        <v>21598</v>
      </c>
      <c r="D13" s="6">
        <v>21943</v>
      </c>
    </row>
    <row r="14" spans="1:4" x14ac:dyDescent="0.3">
      <c r="A14" s="9" t="s">
        <v>59</v>
      </c>
      <c r="B14" s="6">
        <v>3880</v>
      </c>
      <c r="C14" s="6">
        <v>3922</v>
      </c>
      <c r="D14" s="6">
        <v>4001</v>
      </c>
    </row>
    <row r="15" spans="1:4" x14ac:dyDescent="0.3">
      <c r="A15" s="9" t="s">
        <v>99</v>
      </c>
      <c r="B15" s="6">
        <v>12834</v>
      </c>
      <c r="C15" s="6">
        <v>12963</v>
      </c>
      <c r="D15" s="6">
        <v>13165</v>
      </c>
    </row>
    <row r="16" spans="1:4" x14ac:dyDescent="0.3">
      <c r="A16" s="9" t="s">
        <v>101</v>
      </c>
      <c r="B16" s="6">
        <v>4282</v>
      </c>
      <c r="C16" s="6">
        <v>4325</v>
      </c>
      <c r="D16" s="6">
        <v>4389</v>
      </c>
    </row>
    <row r="17" spans="1:4" x14ac:dyDescent="0.3">
      <c r="A17" s="9" t="s">
        <v>71</v>
      </c>
      <c r="B17" s="6">
        <v>5381</v>
      </c>
      <c r="C17" s="6">
        <v>5433</v>
      </c>
      <c r="D17" s="6">
        <v>5514</v>
      </c>
    </row>
    <row r="18" spans="1:4" x14ac:dyDescent="0.3">
      <c r="A18" s="9" t="s">
        <v>78</v>
      </c>
      <c r="B18" s="6">
        <v>4117</v>
      </c>
      <c r="C18" s="6">
        <v>4159</v>
      </c>
      <c r="D18" s="6">
        <v>4231</v>
      </c>
    </row>
    <row r="19" spans="1:4" x14ac:dyDescent="0.3">
      <c r="A19" s="9" t="s">
        <v>26</v>
      </c>
      <c r="B19" s="6">
        <v>5861</v>
      </c>
      <c r="C19" s="6">
        <v>5922</v>
      </c>
      <c r="D19" s="6">
        <v>6075</v>
      </c>
    </row>
    <row r="20" spans="1:4" x14ac:dyDescent="0.3">
      <c r="A20" s="9" t="s">
        <v>69</v>
      </c>
      <c r="B20" s="6">
        <v>3799</v>
      </c>
      <c r="C20" s="6">
        <v>3837</v>
      </c>
      <c r="D20" s="6">
        <v>3895</v>
      </c>
    </row>
    <row r="21" spans="1:4" x14ac:dyDescent="0.3">
      <c r="A21" s="9" t="s">
        <v>76</v>
      </c>
      <c r="B21" s="6">
        <v>4749</v>
      </c>
      <c r="C21" s="6">
        <v>4794</v>
      </c>
      <c r="D21" s="6">
        <v>4869</v>
      </c>
    </row>
    <row r="22" spans="1:4" x14ac:dyDescent="0.3">
      <c r="A22" s="9" t="s">
        <v>66</v>
      </c>
      <c r="B22" s="6">
        <v>4117</v>
      </c>
      <c r="C22" s="6">
        <v>4159</v>
      </c>
      <c r="D22" s="6">
        <v>4223</v>
      </c>
    </row>
    <row r="23" spans="1:4" x14ac:dyDescent="0.3">
      <c r="A23" s="9" t="s">
        <v>73</v>
      </c>
      <c r="B23" s="6">
        <v>6016</v>
      </c>
      <c r="C23" s="6">
        <v>6078</v>
      </c>
      <c r="D23" s="6">
        <v>6181</v>
      </c>
    </row>
    <row r="24" spans="1:4" x14ac:dyDescent="0.3">
      <c r="A24" s="9" t="s">
        <v>67</v>
      </c>
      <c r="B24" s="6">
        <v>4431</v>
      </c>
      <c r="C24" s="6">
        <v>4475</v>
      </c>
      <c r="D24" s="6">
        <v>4546</v>
      </c>
    </row>
    <row r="25" spans="1:4" x14ac:dyDescent="0.3">
      <c r="A25" s="9" t="s">
        <v>74</v>
      </c>
      <c r="B25" s="6">
        <v>4117</v>
      </c>
      <c r="C25" s="6">
        <v>4159</v>
      </c>
      <c r="D25" s="6">
        <v>4231</v>
      </c>
    </row>
    <row r="26" spans="1:4" x14ac:dyDescent="0.3">
      <c r="A26" s="9" t="s">
        <v>24</v>
      </c>
      <c r="B26" s="6">
        <v>18545</v>
      </c>
      <c r="C26" s="6">
        <v>18730</v>
      </c>
      <c r="D26" s="6">
        <v>19143</v>
      </c>
    </row>
    <row r="27" spans="1:4" x14ac:dyDescent="0.3">
      <c r="A27" s="9" t="s">
        <v>65</v>
      </c>
      <c r="B27" s="6">
        <v>5064</v>
      </c>
      <c r="C27" s="6">
        <v>5115</v>
      </c>
      <c r="D27" s="6">
        <v>5200</v>
      </c>
    </row>
    <row r="28" spans="1:4" x14ac:dyDescent="0.3">
      <c r="A28" s="9" t="s">
        <v>30</v>
      </c>
      <c r="B28" s="6">
        <v>2607</v>
      </c>
      <c r="C28" s="6">
        <v>2632</v>
      </c>
      <c r="D28" s="6">
        <v>2690</v>
      </c>
    </row>
    <row r="29" spans="1:4" x14ac:dyDescent="0.3">
      <c r="A29" s="9" t="s">
        <v>72</v>
      </c>
      <c r="B29" s="6">
        <v>4431</v>
      </c>
      <c r="C29" s="6">
        <v>4475</v>
      </c>
      <c r="D29" s="6">
        <v>4542</v>
      </c>
    </row>
    <row r="30" spans="1:4" x14ac:dyDescent="0.3">
      <c r="A30" s="9" t="s">
        <v>98</v>
      </c>
      <c r="B30" s="6">
        <v>9981</v>
      </c>
      <c r="C30" s="6">
        <v>10080</v>
      </c>
      <c r="D30" s="6">
        <v>10241</v>
      </c>
    </row>
    <row r="31" spans="1:4" x14ac:dyDescent="0.3">
      <c r="A31" s="9" t="s">
        <v>60</v>
      </c>
      <c r="B31" s="6">
        <v>16134</v>
      </c>
      <c r="C31" s="6">
        <v>16297</v>
      </c>
      <c r="D31" s="6">
        <v>16583</v>
      </c>
    </row>
    <row r="32" spans="1:4" x14ac:dyDescent="0.3">
      <c r="A32" s="9" t="s">
        <v>100</v>
      </c>
      <c r="B32" s="6">
        <v>7132</v>
      </c>
      <c r="C32" s="6">
        <v>7205</v>
      </c>
      <c r="D32" s="6">
        <v>7323</v>
      </c>
    </row>
    <row r="33" spans="1:5" x14ac:dyDescent="0.3">
      <c r="A33" s="9" t="s">
        <v>68</v>
      </c>
      <c r="B33" s="6">
        <v>3799</v>
      </c>
      <c r="C33" s="6">
        <v>3837</v>
      </c>
      <c r="D33" s="6">
        <v>3899</v>
      </c>
    </row>
    <row r="34" spans="1:5" x14ac:dyDescent="0.3">
      <c r="A34" s="9" t="s">
        <v>31</v>
      </c>
      <c r="B34" s="6">
        <v>656</v>
      </c>
      <c r="C34" s="6">
        <v>662</v>
      </c>
      <c r="D34" s="6">
        <v>676</v>
      </c>
    </row>
    <row r="35" spans="1:5" x14ac:dyDescent="0.3">
      <c r="A35" s="9" t="s">
        <v>75</v>
      </c>
      <c r="B35" s="6">
        <v>3166</v>
      </c>
      <c r="C35" s="6">
        <v>3198</v>
      </c>
      <c r="D35" s="6">
        <v>3248</v>
      </c>
    </row>
    <row r="36" spans="1:5" x14ac:dyDescent="0.3">
      <c r="A36" s="9" t="s">
        <v>28</v>
      </c>
      <c r="B36" s="6">
        <v>4883</v>
      </c>
      <c r="C36" s="6">
        <v>4931</v>
      </c>
      <c r="D36" s="6">
        <v>5052</v>
      </c>
    </row>
    <row r="37" spans="1:5" x14ac:dyDescent="0.3">
      <c r="A37" s="9" t="s">
        <v>157</v>
      </c>
      <c r="B37" s="6">
        <v>324891</v>
      </c>
      <c r="C37" s="6">
        <v>328142</v>
      </c>
      <c r="D37" s="6">
        <v>334272</v>
      </c>
    </row>
    <row r="38" spans="1:5" x14ac:dyDescent="0.3">
      <c r="A38"/>
      <c r="B38"/>
      <c r="C38"/>
      <c r="D38"/>
    </row>
    <row r="39" spans="1:5" x14ac:dyDescent="0.3">
      <c r="A39"/>
      <c r="B39"/>
      <c r="C39"/>
      <c r="D39"/>
    </row>
    <row r="40" spans="1:5" x14ac:dyDescent="0.3">
      <c r="A40"/>
      <c r="B40"/>
      <c r="C40"/>
      <c r="D40"/>
    </row>
    <row r="41" spans="1:5" x14ac:dyDescent="0.3">
      <c r="A41"/>
      <c r="B41"/>
      <c r="C41"/>
      <c r="D41"/>
    </row>
    <row r="42" spans="1:5" x14ac:dyDescent="0.3">
      <c r="A42"/>
      <c r="B42"/>
      <c r="C42"/>
      <c r="D42"/>
    </row>
    <row r="43" spans="1:5" x14ac:dyDescent="0.3">
      <c r="A43"/>
      <c r="B43"/>
      <c r="C43"/>
      <c r="D43"/>
    </row>
    <row r="44" spans="1:5" x14ac:dyDescent="0.3">
      <c r="A44"/>
      <c r="B44"/>
      <c r="C44"/>
      <c r="D44"/>
    </row>
    <row r="45" spans="1:5" x14ac:dyDescent="0.3">
      <c r="A45"/>
      <c r="B45"/>
      <c r="C45"/>
      <c r="D45"/>
    </row>
    <row r="46" spans="1:5" x14ac:dyDescent="0.3">
      <c r="A46"/>
      <c r="B46"/>
      <c r="C46"/>
      <c r="D46"/>
    </row>
    <row r="47" spans="1:5" x14ac:dyDescent="0.3">
      <c r="A47"/>
      <c r="B47"/>
      <c r="C47"/>
      <c r="D47"/>
      <c r="E47" s="10"/>
    </row>
    <row r="48" spans="1:5" x14ac:dyDescent="0.3">
      <c r="A48"/>
      <c r="B48"/>
      <c r="C48"/>
      <c r="D48" s="11"/>
    </row>
    <row r="49" spans="1:4" x14ac:dyDescent="0.3">
      <c r="A49"/>
      <c r="B49"/>
      <c r="C49"/>
      <c r="D49"/>
    </row>
    <row r="50" spans="1:4" x14ac:dyDescent="0.3">
      <c r="A50"/>
      <c r="B50"/>
      <c r="C50"/>
      <c r="D50"/>
    </row>
    <row r="51" spans="1:4" x14ac:dyDescent="0.3">
      <c r="A51"/>
      <c r="B51"/>
      <c r="C51"/>
      <c r="D51"/>
    </row>
    <row r="52" spans="1:4" x14ac:dyDescent="0.3">
      <c r="A52"/>
      <c r="B52"/>
      <c r="C52"/>
      <c r="D52"/>
    </row>
    <row r="53" spans="1:4" x14ac:dyDescent="0.3">
      <c r="A53"/>
      <c r="B53"/>
      <c r="C53"/>
      <c r="D53"/>
    </row>
    <row r="54" spans="1:4" x14ac:dyDescent="0.3">
      <c r="A54"/>
      <c r="B54"/>
      <c r="C54"/>
      <c r="D54"/>
    </row>
    <row r="55" spans="1:4" x14ac:dyDescent="0.3">
      <c r="A55"/>
      <c r="B55"/>
      <c r="C55"/>
      <c r="D55"/>
    </row>
    <row r="56" spans="1:4" x14ac:dyDescent="0.3">
      <c r="A56"/>
      <c r="B56"/>
      <c r="C56"/>
      <c r="D56"/>
    </row>
    <row r="57" spans="1:4" x14ac:dyDescent="0.3">
      <c r="A57"/>
      <c r="B57"/>
      <c r="C57"/>
      <c r="D57"/>
    </row>
    <row r="58" spans="1:4" x14ac:dyDescent="0.3">
      <c r="A58"/>
      <c r="B58"/>
      <c r="C58"/>
      <c r="D58"/>
    </row>
    <row r="59" spans="1:4" x14ac:dyDescent="0.3">
      <c r="A59"/>
      <c r="B59"/>
      <c r="C59"/>
      <c r="D59"/>
    </row>
    <row r="60" spans="1:4" x14ac:dyDescent="0.3">
      <c r="A60"/>
      <c r="B60"/>
      <c r="C60"/>
      <c r="D60"/>
    </row>
    <row r="61" spans="1:4" x14ac:dyDescent="0.3">
      <c r="A61"/>
      <c r="B61"/>
      <c r="C61"/>
      <c r="D61"/>
    </row>
    <row r="62" spans="1:4" x14ac:dyDescent="0.3">
      <c r="A62"/>
      <c r="B62"/>
      <c r="C62"/>
      <c r="D62"/>
    </row>
    <row r="63" spans="1:4" x14ac:dyDescent="0.3">
      <c r="A63"/>
      <c r="B63"/>
      <c r="C63"/>
      <c r="D63"/>
    </row>
    <row r="64" spans="1:4" x14ac:dyDescent="0.3">
      <c r="A64"/>
      <c r="B64"/>
      <c r="C64"/>
      <c r="D64"/>
    </row>
    <row r="65" spans="1:4" x14ac:dyDescent="0.3">
      <c r="A65"/>
      <c r="B65"/>
      <c r="C65"/>
      <c r="D65"/>
    </row>
    <row r="66" spans="1:4" x14ac:dyDescent="0.3">
      <c r="A66"/>
      <c r="B66"/>
      <c r="C66"/>
      <c r="D66"/>
    </row>
    <row r="67" spans="1:4" x14ac:dyDescent="0.3">
      <c r="A67"/>
      <c r="B67"/>
      <c r="C67"/>
      <c r="D67"/>
    </row>
    <row r="68" spans="1:4" x14ac:dyDescent="0.3">
      <c r="A68"/>
      <c r="B68"/>
      <c r="C68"/>
      <c r="D68"/>
    </row>
    <row r="69" spans="1:4" x14ac:dyDescent="0.3">
      <c r="A69"/>
      <c r="B69"/>
      <c r="C69"/>
      <c r="D69"/>
    </row>
    <row r="70" spans="1:4" x14ac:dyDescent="0.3">
      <c r="A70"/>
      <c r="B70"/>
      <c r="C70"/>
      <c r="D70"/>
    </row>
    <row r="71" spans="1:4" x14ac:dyDescent="0.3">
      <c r="A71"/>
      <c r="B71"/>
      <c r="C71"/>
      <c r="D71"/>
    </row>
    <row r="72" spans="1:4" x14ac:dyDescent="0.3">
      <c r="A72"/>
      <c r="B72"/>
      <c r="C72"/>
      <c r="D72"/>
    </row>
    <row r="73" spans="1:4" x14ac:dyDescent="0.3">
      <c r="A73"/>
      <c r="B73"/>
      <c r="C73"/>
      <c r="D73"/>
    </row>
    <row r="74" spans="1:4" x14ac:dyDescent="0.3">
      <c r="A74"/>
      <c r="B74"/>
      <c r="C74"/>
      <c r="D74"/>
    </row>
    <row r="75" spans="1:4" x14ac:dyDescent="0.3">
      <c r="A75"/>
      <c r="B75"/>
      <c r="C75"/>
      <c r="D75"/>
    </row>
    <row r="76" spans="1:4" x14ac:dyDescent="0.3">
      <c r="A76"/>
      <c r="B76"/>
      <c r="C76"/>
      <c r="D76"/>
    </row>
    <row r="77" spans="1:4" x14ac:dyDescent="0.3">
      <c r="A77"/>
      <c r="B77"/>
      <c r="C77"/>
      <c r="D77"/>
    </row>
    <row r="78" spans="1:4" x14ac:dyDescent="0.3">
      <c r="A78"/>
      <c r="B78"/>
      <c r="C78"/>
      <c r="D78"/>
    </row>
    <row r="79" spans="1:4" x14ac:dyDescent="0.3">
      <c r="A79"/>
      <c r="B79"/>
      <c r="C79"/>
      <c r="D79"/>
    </row>
    <row r="80" spans="1:4" x14ac:dyDescent="0.3">
      <c r="A80"/>
      <c r="B80"/>
      <c r="C80"/>
      <c r="D80"/>
    </row>
    <row r="81" spans="1:4" x14ac:dyDescent="0.3">
      <c r="A81"/>
      <c r="B81"/>
      <c r="C81"/>
      <c r="D81"/>
    </row>
    <row r="82" spans="1:4" x14ac:dyDescent="0.3">
      <c r="A82"/>
      <c r="B82"/>
      <c r="C82"/>
      <c r="D82"/>
    </row>
    <row r="83" spans="1:4" x14ac:dyDescent="0.3">
      <c r="A83"/>
      <c r="B83"/>
      <c r="C83"/>
      <c r="D83"/>
    </row>
    <row r="84" spans="1:4" x14ac:dyDescent="0.3">
      <c r="A84"/>
      <c r="B84"/>
      <c r="C84"/>
      <c r="D84"/>
    </row>
    <row r="85" spans="1:4" x14ac:dyDescent="0.3">
      <c r="A85"/>
      <c r="B85"/>
      <c r="C85"/>
      <c r="D85"/>
    </row>
    <row r="86" spans="1:4" x14ac:dyDescent="0.3">
      <c r="A86"/>
      <c r="B86"/>
      <c r="C86"/>
      <c r="D86"/>
    </row>
    <row r="87" spans="1:4" x14ac:dyDescent="0.3">
      <c r="A87"/>
      <c r="B87"/>
      <c r="C87"/>
      <c r="D87"/>
    </row>
    <row r="88" spans="1:4" x14ac:dyDescent="0.3">
      <c r="A88"/>
      <c r="B88"/>
      <c r="C88"/>
      <c r="D88"/>
    </row>
    <row r="89" spans="1:4" x14ac:dyDescent="0.3">
      <c r="A89"/>
      <c r="B89"/>
      <c r="C89"/>
      <c r="D89"/>
    </row>
    <row r="90" spans="1:4" x14ac:dyDescent="0.3">
      <c r="A90"/>
      <c r="B90"/>
      <c r="C90"/>
      <c r="D90"/>
    </row>
    <row r="91" spans="1:4" x14ac:dyDescent="0.3">
      <c r="A91"/>
      <c r="B91"/>
      <c r="C91"/>
      <c r="D91"/>
    </row>
    <row r="92" spans="1:4" x14ac:dyDescent="0.3">
      <c r="A92"/>
      <c r="B92"/>
      <c r="C92"/>
      <c r="D92"/>
    </row>
    <row r="93" spans="1:4" x14ac:dyDescent="0.3">
      <c r="A93"/>
      <c r="B93"/>
      <c r="C93"/>
      <c r="D93"/>
    </row>
    <row r="94" spans="1:4" x14ac:dyDescent="0.3">
      <c r="A94"/>
      <c r="B94"/>
      <c r="C94"/>
      <c r="D94"/>
    </row>
    <row r="95" spans="1:4" x14ac:dyDescent="0.3">
      <c r="A95"/>
      <c r="B95"/>
      <c r="C95"/>
      <c r="D95"/>
    </row>
    <row r="96" spans="1:4" x14ac:dyDescent="0.3">
      <c r="A96"/>
      <c r="B96"/>
      <c r="C96"/>
      <c r="D96"/>
    </row>
    <row r="97" spans="1:4" x14ac:dyDescent="0.3">
      <c r="A97"/>
      <c r="B97"/>
      <c r="C97"/>
      <c r="D97"/>
    </row>
    <row r="98" spans="1:4" x14ac:dyDescent="0.3">
      <c r="A98"/>
      <c r="B98"/>
      <c r="C98"/>
      <c r="D98"/>
    </row>
    <row r="99" spans="1:4" x14ac:dyDescent="0.3">
      <c r="A99"/>
      <c r="B99"/>
      <c r="C99"/>
      <c r="D99"/>
    </row>
    <row r="100" spans="1:4" x14ac:dyDescent="0.3">
      <c r="A100"/>
      <c r="B100"/>
      <c r="C100"/>
      <c r="D100"/>
    </row>
    <row r="101" spans="1:4" x14ac:dyDescent="0.3">
      <c r="A101"/>
      <c r="B101"/>
      <c r="C101"/>
      <c r="D101"/>
    </row>
    <row r="102" spans="1:4" x14ac:dyDescent="0.3">
      <c r="A102"/>
      <c r="B102"/>
      <c r="C102"/>
      <c r="D10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1"/>
  <sheetViews>
    <sheetView workbookViewId="0">
      <pane xSplit="4" ySplit="1" topLeftCell="E76" activePane="bottomRight" state="frozen"/>
      <selection pane="topRight" activeCell="E1" sqref="E1"/>
      <selection pane="bottomLeft" activeCell="A2" sqref="A2"/>
      <selection pane="bottomRight" activeCell="B1" sqref="A1:I101"/>
    </sheetView>
  </sheetViews>
  <sheetFormatPr defaultRowHeight="14.4" x14ac:dyDescent="0.3"/>
  <cols>
    <col min="1" max="1" width="6.6640625" bestFit="1" customWidth="1"/>
    <col min="2" max="2" width="31.44140625" bestFit="1" customWidth="1"/>
    <col min="3" max="3" width="14.88671875" bestFit="1" customWidth="1"/>
    <col min="4" max="4" width="18.5546875" bestFit="1" customWidth="1"/>
    <col min="5" max="5" width="12.5546875" bestFit="1" customWidth="1"/>
    <col min="6" max="6" width="16.88671875" customWidth="1"/>
    <col min="7" max="7" width="13" customWidth="1"/>
    <col min="8" max="8" width="13.77734375" customWidth="1"/>
  </cols>
  <sheetData>
    <row r="1" spans="1:9" s="2" customFormat="1" ht="43.2" x14ac:dyDescent="0.3">
      <c r="A1" s="2" t="s">
        <v>0</v>
      </c>
      <c r="B1" s="2" t="s">
        <v>1</v>
      </c>
      <c r="C1" s="2" t="s">
        <v>109</v>
      </c>
      <c r="D1" s="2" t="s">
        <v>102</v>
      </c>
      <c r="E1" s="2" t="s">
        <v>153</v>
      </c>
      <c r="F1" s="2" t="s">
        <v>149</v>
      </c>
      <c r="G1" s="2" t="s">
        <v>150</v>
      </c>
      <c r="H1" s="2" t="s">
        <v>151</v>
      </c>
      <c r="I1" s="2" t="s">
        <v>152</v>
      </c>
    </row>
    <row r="2" spans="1:9" x14ac:dyDescent="0.3">
      <c r="A2">
        <v>1</v>
      </c>
      <c r="B2" t="s">
        <v>96</v>
      </c>
      <c r="C2" t="s">
        <v>110</v>
      </c>
      <c r="D2" t="s">
        <v>103</v>
      </c>
      <c r="F2" s="8">
        <v>15684</v>
      </c>
      <c r="G2" s="8">
        <v>15841</v>
      </c>
      <c r="H2" s="8">
        <v>16090</v>
      </c>
    </row>
    <row r="3" spans="1:9" x14ac:dyDescent="0.3">
      <c r="A3">
        <v>2</v>
      </c>
      <c r="B3" t="s">
        <v>97</v>
      </c>
      <c r="C3" t="s">
        <v>110</v>
      </c>
      <c r="D3" t="s">
        <v>103</v>
      </c>
      <c r="F3" s="8">
        <v>21384</v>
      </c>
      <c r="G3" s="8">
        <v>21598</v>
      </c>
      <c r="H3" s="8">
        <v>21943</v>
      </c>
    </row>
    <row r="4" spans="1:9" x14ac:dyDescent="0.3">
      <c r="A4">
        <v>3</v>
      </c>
      <c r="B4" t="s">
        <v>98</v>
      </c>
      <c r="C4" t="s">
        <v>110</v>
      </c>
      <c r="D4" t="s">
        <v>103</v>
      </c>
      <c r="F4" s="8">
        <v>9981</v>
      </c>
      <c r="G4" s="8">
        <v>10080</v>
      </c>
      <c r="H4" s="8">
        <v>10241</v>
      </c>
    </row>
    <row r="5" spans="1:9" x14ac:dyDescent="0.3">
      <c r="A5">
        <v>4</v>
      </c>
      <c r="B5" t="s">
        <v>99</v>
      </c>
      <c r="C5" t="s">
        <v>110</v>
      </c>
      <c r="D5" t="s">
        <v>103</v>
      </c>
      <c r="F5" s="8">
        <v>12834</v>
      </c>
      <c r="G5" s="8">
        <v>12963</v>
      </c>
      <c r="H5" s="8">
        <v>13165</v>
      </c>
    </row>
    <row r="6" spans="1:9" x14ac:dyDescent="0.3">
      <c r="A6">
        <v>5</v>
      </c>
      <c r="B6" t="s">
        <v>100</v>
      </c>
      <c r="C6" t="s">
        <v>110</v>
      </c>
      <c r="D6" t="s">
        <v>103</v>
      </c>
      <c r="F6" s="8">
        <v>7132</v>
      </c>
      <c r="G6" s="8">
        <v>7205</v>
      </c>
      <c r="H6" s="8">
        <v>7323</v>
      </c>
    </row>
    <row r="7" spans="1:9" x14ac:dyDescent="0.3">
      <c r="A7">
        <v>6</v>
      </c>
      <c r="B7" t="s">
        <v>101</v>
      </c>
      <c r="C7" t="s">
        <v>110</v>
      </c>
      <c r="D7" t="s">
        <v>103</v>
      </c>
      <c r="F7" s="8">
        <v>4282</v>
      </c>
      <c r="G7" s="8">
        <v>4325</v>
      </c>
      <c r="H7" s="8">
        <v>4389</v>
      </c>
    </row>
    <row r="8" spans="1:9" x14ac:dyDescent="0.3">
      <c r="A8">
        <v>7</v>
      </c>
      <c r="B8" t="s">
        <v>2</v>
      </c>
      <c r="C8" t="s">
        <v>111</v>
      </c>
      <c r="D8" t="s">
        <v>104</v>
      </c>
      <c r="F8" s="8">
        <v>21964</v>
      </c>
      <c r="G8" s="8">
        <v>22183</v>
      </c>
      <c r="H8" s="8">
        <v>22906</v>
      </c>
    </row>
    <row r="9" spans="1:9" x14ac:dyDescent="0.3">
      <c r="A9">
        <v>8</v>
      </c>
      <c r="B9" t="s">
        <v>3</v>
      </c>
      <c r="C9" t="s">
        <v>111</v>
      </c>
      <c r="D9" t="s">
        <v>104</v>
      </c>
      <c r="F9" s="8">
        <v>24080</v>
      </c>
      <c r="G9" s="8">
        <v>24322</v>
      </c>
      <c r="H9" s="8">
        <v>25089</v>
      </c>
    </row>
    <row r="10" spans="1:9" x14ac:dyDescent="0.3">
      <c r="A10">
        <v>9</v>
      </c>
      <c r="B10" t="s">
        <v>4</v>
      </c>
      <c r="C10" t="s">
        <v>111</v>
      </c>
      <c r="D10" t="s">
        <v>104</v>
      </c>
      <c r="F10" s="8">
        <v>14717</v>
      </c>
      <c r="G10" s="8">
        <v>14865</v>
      </c>
      <c r="H10" s="8">
        <v>15085</v>
      </c>
    </row>
    <row r="11" spans="1:9" x14ac:dyDescent="0.3">
      <c r="A11">
        <v>10</v>
      </c>
      <c r="B11" t="s">
        <v>5</v>
      </c>
      <c r="C11" t="s">
        <v>111</v>
      </c>
      <c r="D11" t="s">
        <v>104</v>
      </c>
      <c r="F11" s="8">
        <v>10519</v>
      </c>
      <c r="G11" s="8">
        <v>10624</v>
      </c>
      <c r="H11" s="8">
        <v>10852</v>
      </c>
    </row>
    <row r="12" spans="1:9" x14ac:dyDescent="0.3">
      <c r="A12">
        <v>11</v>
      </c>
      <c r="B12" t="s">
        <v>6</v>
      </c>
      <c r="C12" t="s">
        <v>111</v>
      </c>
      <c r="D12" t="s">
        <v>104</v>
      </c>
      <c r="F12" s="8">
        <v>25887</v>
      </c>
      <c r="G12" s="8">
        <v>26149</v>
      </c>
      <c r="H12" s="8">
        <v>26720</v>
      </c>
    </row>
    <row r="13" spans="1:9" x14ac:dyDescent="0.3">
      <c r="A13">
        <v>12</v>
      </c>
      <c r="B13" t="s">
        <v>7</v>
      </c>
      <c r="C13" t="s">
        <v>111</v>
      </c>
      <c r="D13" t="s">
        <v>104</v>
      </c>
      <c r="F13" s="8">
        <v>28922</v>
      </c>
      <c r="G13" s="8">
        <v>29211</v>
      </c>
      <c r="H13" s="8">
        <v>29737</v>
      </c>
    </row>
    <row r="14" spans="1:9" x14ac:dyDescent="0.3">
      <c r="A14">
        <v>13</v>
      </c>
      <c r="B14" t="s">
        <v>8</v>
      </c>
      <c r="C14" t="s">
        <v>111</v>
      </c>
      <c r="D14" t="s">
        <v>104</v>
      </c>
      <c r="F14" s="8">
        <v>30643</v>
      </c>
      <c r="G14" s="8">
        <v>30952</v>
      </c>
      <c r="H14" s="8">
        <v>31482</v>
      </c>
    </row>
    <row r="15" spans="1:9" x14ac:dyDescent="0.3">
      <c r="A15">
        <v>14</v>
      </c>
      <c r="B15" t="s">
        <v>9</v>
      </c>
      <c r="C15" t="s">
        <v>111</v>
      </c>
      <c r="D15" t="s">
        <v>104</v>
      </c>
      <c r="F15" s="8">
        <v>31723</v>
      </c>
      <c r="G15" s="8">
        <v>32042</v>
      </c>
      <c r="H15" s="8">
        <v>32617</v>
      </c>
    </row>
    <row r="16" spans="1:9" x14ac:dyDescent="0.3">
      <c r="A16">
        <v>15</v>
      </c>
      <c r="B16" t="s">
        <v>10</v>
      </c>
      <c r="C16" t="s">
        <v>110</v>
      </c>
      <c r="D16" t="s">
        <v>104</v>
      </c>
      <c r="F16" s="8">
        <v>18149</v>
      </c>
      <c r="G16" s="8">
        <v>18329</v>
      </c>
      <c r="H16" s="8">
        <v>18674</v>
      </c>
    </row>
    <row r="17" spans="1:8" x14ac:dyDescent="0.3">
      <c r="A17">
        <v>16</v>
      </c>
      <c r="B17" t="s">
        <v>11</v>
      </c>
      <c r="C17" t="s">
        <v>110</v>
      </c>
      <c r="D17" t="s">
        <v>104</v>
      </c>
      <c r="F17" s="8">
        <v>19726</v>
      </c>
      <c r="G17" s="8">
        <v>19922</v>
      </c>
      <c r="H17" s="8">
        <v>20288</v>
      </c>
    </row>
    <row r="18" spans="1:8" x14ac:dyDescent="0.3">
      <c r="A18">
        <v>17</v>
      </c>
      <c r="B18" t="s">
        <v>12</v>
      </c>
      <c r="C18" t="s">
        <v>110</v>
      </c>
      <c r="D18" t="s">
        <v>104</v>
      </c>
      <c r="F18" s="8">
        <v>26508</v>
      </c>
      <c r="G18" s="8">
        <v>26772</v>
      </c>
      <c r="H18" s="8">
        <v>27395</v>
      </c>
    </row>
    <row r="19" spans="1:8" x14ac:dyDescent="0.3">
      <c r="A19">
        <v>18</v>
      </c>
      <c r="B19" t="s">
        <v>13</v>
      </c>
      <c r="C19" t="s">
        <v>110</v>
      </c>
      <c r="D19" t="s">
        <v>104</v>
      </c>
      <c r="F19" s="8">
        <v>29322</v>
      </c>
      <c r="G19" s="8">
        <v>29613</v>
      </c>
      <c r="H19" s="8">
        <v>30068</v>
      </c>
    </row>
    <row r="20" spans="1:8" x14ac:dyDescent="0.3">
      <c r="A20">
        <v>19</v>
      </c>
      <c r="B20" t="s">
        <v>14</v>
      </c>
      <c r="C20" t="s">
        <v>111</v>
      </c>
      <c r="D20" t="s">
        <v>104</v>
      </c>
      <c r="F20" s="8">
        <v>28192</v>
      </c>
      <c r="G20" s="8">
        <v>28476</v>
      </c>
      <c r="H20" s="8">
        <v>28959</v>
      </c>
    </row>
    <row r="21" spans="1:8" x14ac:dyDescent="0.3">
      <c r="A21">
        <v>20</v>
      </c>
      <c r="B21" t="s">
        <v>15</v>
      </c>
      <c r="C21" t="s">
        <v>111</v>
      </c>
      <c r="D21" t="s">
        <v>104</v>
      </c>
      <c r="F21" s="8">
        <v>20723</v>
      </c>
      <c r="G21" s="8">
        <v>20930</v>
      </c>
      <c r="H21" s="8">
        <v>21349</v>
      </c>
    </row>
    <row r="22" spans="1:8" x14ac:dyDescent="0.3">
      <c r="A22">
        <v>21</v>
      </c>
      <c r="B22" t="s">
        <v>16</v>
      </c>
      <c r="C22" t="s">
        <v>111</v>
      </c>
      <c r="D22" t="s">
        <v>104</v>
      </c>
      <c r="F22" s="8">
        <v>27005</v>
      </c>
      <c r="G22" s="8">
        <v>27274</v>
      </c>
      <c r="H22" s="8">
        <v>27836</v>
      </c>
    </row>
    <row r="23" spans="1:8" x14ac:dyDescent="0.3">
      <c r="A23">
        <v>22</v>
      </c>
      <c r="B23" t="s">
        <v>17</v>
      </c>
      <c r="C23" t="s">
        <v>111</v>
      </c>
      <c r="D23" t="s">
        <v>104</v>
      </c>
      <c r="F23" s="8">
        <v>29471</v>
      </c>
      <c r="G23" s="8">
        <v>29764</v>
      </c>
      <c r="H23" s="8">
        <v>30301</v>
      </c>
    </row>
    <row r="24" spans="1:8" x14ac:dyDescent="0.3">
      <c r="A24">
        <v>23</v>
      </c>
      <c r="B24" t="s">
        <v>18</v>
      </c>
      <c r="C24" t="s">
        <v>111</v>
      </c>
      <c r="D24" t="s">
        <v>104</v>
      </c>
      <c r="F24" s="8">
        <v>16968</v>
      </c>
      <c r="G24" s="8">
        <v>17135</v>
      </c>
      <c r="H24" s="8">
        <v>17492</v>
      </c>
    </row>
    <row r="25" spans="1:8" x14ac:dyDescent="0.3">
      <c r="A25">
        <v>24</v>
      </c>
      <c r="B25" t="s">
        <v>19</v>
      </c>
      <c r="C25" t="s">
        <v>111</v>
      </c>
      <c r="D25" t="s">
        <v>104</v>
      </c>
      <c r="F25" s="8">
        <v>25706</v>
      </c>
      <c r="G25" s="8">
        <v>25962</v>
      </c>
      <c r="H25" s="8">
        <v>26527</v>
      </c>
    </row>
    <row r="26" spans="1:8" x14ac:dyDescent="0.3">
      <c r="A26">
        <v>25</v>
      </c>
      <c r="B26" t="s">
        <v>20</v>
      </c>
      <c r="C26" t="s">
        <v>111</v>
      </c>
      <c r="D26" t="s">
        <v>104</v>
      </c>
      <c r="F26" s="8">
        <v>18343</v>
      </c>
      <c r="G26" s="8">
        <v>18528</v>
      </c>
      <c r="H26" s="8">
        <v>18850</v>
      </c>
    </row>
    <row r="27" spans="1:8" x14ac:dyDescent="0.3">
      <c r="A27">
        <v>26</v>
      </c>
      <c r="B27" t="s">
        <v>21</v>
      </c>
      <c r="C27" t="s">
        <v>111</v>
      </c>
      <c r="D27" t="s">
        <v>104</v>
      </c>
      <c r="F27" s="8">
        <v>13128</v>
      </c>
      <c r="G27" s="8">
        <v>13258</v>
      </c>
      <c r="H27" s="8">
        <v>13509</v>
      </c>
    </row>
    <row r="28" spans="1:8" x14ac:dyDescent="0.3">
      <c r="A28">
        <v>27</v>
      </c>
      <c r="B28" t="s">
        <v>22</v>
      </c>
      <c r="C28" t="s">
        <v>111</v>
      </c>
      <c r="D28" t="s">
        <v>104</v>
      </c>
      <c r="F28" s="8">
        <v>17039</v>
      </c>
      <c r="G28" s="8">
        <v>17208</v>
      </c>
      <c r="H28" s="8">
        <v>17521</v>
      </c>
    </row>
    <row r="29" spans="1:8" x14ac:dyDescent="0.3">
      <c r="A29">
        <v>28</v>
      </c>
      <c r="B29" t="s">
        <v>23</v>
      </c>
      <c r="C29" t="s">
        <v>111</v>
      </c>
      <c r="D29" t="s">
        <v>103</v>
      </c>
      <c r="F29" s="8">
        <v>21263</v>
      </c>
      <c r="G29" s="8">
        <v>21474</v>
      </c>
      <c r="H29" s="8">
        <v>21931</v>
      </c>
    </row>
    <row r="30" spans="1:8" x14ac:dyDescent="0.3">
      <c r="A30">
        <v>29</v>
      </c>
      <c r="B30" t="s">
        <v>25</v>
      </c>
      <c r="C30" t="s">
        <v>111</v>
      </c>
      <c r="D30" t="s">
        <v>103</v>
      </c>
      <c r="F30" s="8">
        <v>31417</v>
      </c>
      <c r="G30" s="8">
        <v>31730</v>
      </c>
      <c r="H30" s="8">
        <v>32391</v>
      </c>
    </row>
    <row r="31" spans="1:8" x14ac:dyDescent="0.3">
      <c r="A31">
        <v>30</v>
      </c>
      <c r="B31" t="s">
        <v>24</v>
      </c>
      <c r="C31" t="s">
        <v>111</v>
      </c>
      <c r="D31" t="s">
        <v>103</v>
      </c>
      <c r="F31" s="8">
        <v>18545</v>
      </c>
      <c r="G31" s="8">
        <v>18730</v>
      </c>
      <c r="H31" s="8">
        <v>19143</v>
      </c>
    </row>
    <row r="32" spans="1:8" x14ac:dyDescent="0.3">
      <c r="A32">
        <v>31</v>
      </c>
      <c r="B32" t="s">
        <v>26</v>
      </c>
      <c r="C32" t="s">
        <v>111</v>
      </c>
      <c r="D32" t="s">
        <v>103</v>
      </c>
      <c r="F32" s="8">
        <v>5861</v>
      </c>
      <c r="G32" s="8">
        <v>5922</v>
      </c>
      <c r="H32" s="8">
        <v>6075</v>
      </c>
    </row>
    <row r="33" spans="1:8" x14ac:dyDescent="0.3">
      <c r="A33">
        <v>32</v>
      </c>
      <c r="B33" t="s">
        <v>27</v>
      </c>
      <c r="C33" t="s">
        <v>110</v>
      </c>
      <c r="D33" t="s">
        <v>103</v>
      </c>
      <c r="F33" s="8">
        <v>11388</v>
      </c>
      <c r="G33" s="8">
        <v>11502</v>
      </c>
      <c r="H33" s="8">
        <v>11816</v>
      </c>
    </row>
    <row r="34" spans="1:8" x14ac:dyDescent="0.3">
      <c r="A34">
        <v>33</v>
      </c>
      <c r="B34" t="s">
        <v>28</v>
      </c>
      <c r="C34" t="s">
        <v>110</v>
      </c>
      <c r="D34" t="s">
        <v>103</v>
      </c>
      <c r="F34" s="8">
        <v>4883</v>
      </c>
      <c r="G34" s="8">
        <v>4931</v>
      </c>
      <c r="H34" s="8">
        <v>5052</v>
      </c>
    </row>
    <row r="35" spans="1:8" x14ac:dyDescent="0.3">
      <c r="A35">
        <v>34</v>
      </c>
      <c r="B35" t="s">
        <v>29</v>
      </c>
      <c r="C35" t="s">
        <v>110</v>
      </c>
      <c r="D35" t="s">
        <v>103</v>
      </c>
      <c r="F35" s="8">
        <v>1631</v>
      </c>
      <c r="G35" s="8">
        <v>1648</v>
      </c>
      <c r="H35" s="8">
        <v>1687</v>
      </c>
    </row>
    <row r="36" spans="1:8" x14ac:dyDescent="0.3">
      <c r="A36">
        <v>35</v>
      </c>
      <c r="B36" t="s">
        <v>30</v>
      </c>
      <c r="C36" t="s">
        <v>110</v>
      </c>
      <c r="D36" t="s">
        <v>103</v>
      </c>
      <c r="F36" s="8">
        <v>2607</v>
      </c>
      <c r="G36" s="8">
        <v>2632</v>
      </c>
      <c r="H36" s="8">
        <v>2690</v>
      </c>
    </row>
    <row r="37" spans="1:8" x14ac:dyDescent="0.3">
      <c r="A37">
        <v>36</v>
      </c>
      <c r="B37" t="s">
        <v>31</v>
      </c>
      <c r="C37" t="s">
        <v>110</v>
      </c>
      <c r="D37" t="s">
        <v>103</v>
      </c>
      <c r="F37" s="8">
        <v>656</v>
      </c>
      <c r="G37" s="8">
        <v>662</v>
      </c>
      <c r="H37" s="8">
        <v>676</v>
      </c>
    </row>
    <row r="38" spans="1:8" x14ac:dyDescent="0.3">
      <c r="A38">
        <v>37</v>
      </c>
      <c r="B38" t="s">
        <v>32</v>
      </c>
      <c r="C38" t="s">
        <v>112</v>
      </c>
      <c r="D38" t="s">
        <v>105</v>
      </c>
      <c r="F38" s="8">
        <v>11253</v>
      </c>
      <c r="G38" s="8">
        <v>11365</v>
      </c>
      <c r="H38" s="8">
        <v>11579</v>
      </c>
    </row>
    <row r="39" spans="1:8" x14ac:dyDescent="0.3">
      <c r="A39">
        <v>38</v>
      </c>
      <c r="B39" t="s">
        <v>33</v>
      </c>
      <c r="C39" t="s">
        <v>112</v>
      </c>
      <c r="D39" t="s">
        <v>105</v>
      </c>
      <c r="F39" s="8">
        <v>2105</v>
      </c>
      <c r="G39" s="8">
        <v>2125</v>
      </c>
      <c r="H39" s="8">
        <v>2159</v>
      </c>
    </row>
    <row r="40" spans="1:8" x14ac:dyDescent="0.3">
      <c r="A40">
        <v>39</v>
      </c>
      <c r="B40" t="s">
        <v>34</v>
      </c>
      <c r="C40" t="s">
        <v>112</v>
      </c>
      <c r="D40" t="s">
        <v>105</v>
      </c>
      <c r="F40" s="8">
        <v>751</v>
      </c>
      <c r="G40" s="8">
        <v>759</v>
      </c>
      <c r="H40" s="8">
        <v>776</v>
      </c>
    </row>
    <row r="41" spans="1:8" x14ac:dyDescent="0.3">
      <c r="A41">
        <v>40</v>
      </c>
      <c r="B41" t="s">
        <v>35</v>
      </c>
      <c r="C41" t="s">
        <v>111</v>
      </c>
      <c r="D41" t="s">
        <v>104</v>
      </c>
      <c r="F41" s="8">
        <v>11618</v>
      </c>
      <c r="G41" s="8">
        <v>11736</v>
      </c>
      <c r="H41" s="8">
        <v>12027</v>
      </c>
    </row>
    <row r="42" spans="1:8" x14ac:dyDescent="0.3">
      <c r="A42">
        <v>41</v>
      </c>
      <c r="B42" t="s">
        <v>36</v>
      </c>
      <c r="C42" t="s">
        <v>111</v>
      </c>
      <c r="D42" t="s">
        <v>104</v>
      </c>
      <c r="F42" s="8">
        <v>31887</v>
      </c>
      <c r="G42" s="8">
        <v>32206</v>
      </c>
      <c r="H42" s="8">
        <v>32874</v>
      </c>
    </row>
    <row r="43" spans="1:8" x14ac:dyDescent="0.3">
      <c r="A43">
        <v>42</v>
      </c>
      <c r="B43" t="s">
        <v>37</v>
      </c>
      <c r="C43" t="s">
        <v>111</v>
      </c>
      <c r="D43" t="s">
        <v>104</v>
      </c>
      <c r="F43" s="8">
        <v>28161</v>
      </c>
      <c r="G43" s="8">
        <v>28441</v>
      </c>
      <c r="H43" s="8">
        <v>29129</v>
      </c>
    </row>
    <row r="44" spans="1:8" x14ac:dyDescent="0.3">
      <c r="A44">
        <v>43</v>
      </c>
      <c r="B44" t="s">
        <v>38</v>
      </c>
      <c r="C44" t="s">
        <v>111</v>
      </c>
      <c r="D44" t="s">
        <v>104</v>
      </c>
      <c r="F44" s="8">
        <v>11737</v>
      </c>
      <c r="G44" s="8">
        <v>11856</v>
      </c>
      <c r="H44" s="8">
        <v>12161</v>
      </c>
    </row>
    <row r="45" spans="1:8" x14ac:dyDescent="0.3">
      <c r="A45">
        <v>44</v>
      </c>
      <c r="B45" t="s">
        <v>39</v>
      </c>
      <c r="C45" t="s">
        <v>110</v>
      </c>
      <c r="D45" t="s">
        <v>104</v>
      </c>
      <c r="F45" s="8">
        <v>24962</v>
      </c>
      <c r="G45" s="8">
        <v>25212</v>
      </c>
      <c r="H45" s="8">
        <v>25651</v>
      </c>
    </row>
    <row r="46" spans="1:8" x14ac:dyDescent="0.3">
      <c r="A46">
        <v>45</v>
      </c>
      <c r="B46" t="s">
        <v>40</v>
      </c>
      <c r="C46" t="s">
        <v>110</v>
      </c>
      <c r="D46" t="s">
        <v>104</v>
      </c>
      <c r="F46" s="8">
        <v>11256</v>
      </c>
      <c r="G46" s="8">
        <v>11369</v>
      </c>
      <c r="H46" s="8">
        <v>11529</v>
      </c>
    </row>
    <row r="47" spans="1:8" x14ac:dyDescent="0.3">
      <c r="A47">
        <v>46</v>
      </c>
      <c r="B47" t="s">
        <v>41</v>
      </c>
      <c r="C47" t="s">
        <v>110</v>
      </c>
      <c r="D47" t="s">
        <v>104</v>
      </c>
      <c r="F47" s="8">
        <v>14521</v>
      </c>
      <c r="G47" s="8">
        <v>14666</v>
      </c>
      <c r="H47" s="8">
        <v>14865</v>
      </c>
    </row>
    <row r="48" spans="1:8" x14ac:dyDescent="0.3">
      <c r="A48">
        <v>47</v>
      </c>
      <c r="B48" t="s">
        <v>42</v>
      </c>
      <c r="C48" t="s">
        <v>110</v>
      </c>
      <c r="D48" t="s">
        <v>104</v>
      </c>
      <c r="F48" s="8">
        <v>19577</v>
      </c>
      <c r="G48" s="8">
        <v>19773</v>
      </c>
      <c r="H48" s="8">
        <v>20045</v>
      </c>
    </row>
    <row r="49" spans="1:8" x14ac:dyDescent="0.3">
      <c r="A49">
        <v>48</v>
      </c>
      <c r="B49" t="s">
        <v>43</v>
      </c>
      <c r="C49" t="s">
        <v>110</v>
      </c>
      <c r="D49" t="s">
        <v>104</v>
      </c>
      <c r="F49" s="8">
        <v>28663</v>
      </c>
      <c r="G49" s="8">
        <v>28952</v>
      </c>
      <c r="H49" s="8">
        <v>29350</v>
      </c>
    </row>
    <row r="50" spans="1:8" x14ac:dyDescent="0.3">
      <c r="A50">
        <v>49</v>
      </c>
      <c r="B50" t="s">
        <v>44</v>
      </c>
      <c r="C50" t="s">
        <v>110</v>
      </c>
      <c r="D50" t="s">
        <v>104</v>
      </c>
      <c r="F50" s="8">
        <v>14313</v>
      </c>
      <c r="G50" s="8">
        <v>14455</v>
      </c>
      <c r="H50" s="8">
        <v>14707</v>
      </c>
    </row>
    <row r="51" spans="1:8" x14ac:dyDescent="0.3">
      <c r="A51">
        <v>50</v>
      </c>
      <c r="B51" t="s">
        <v>45</v>
      </c>
      <c r="C51" t="s">
        <v>110</v>
      </c>
      <c r="D51" t="s">
        <v>104</v>
      </c>
      <c r="F51" s="8">
        <v>30678</v>
      </c>
      <c r="G51" s="8">
        <v>30987</v>
      </c>
      <c r="H51" s="8">
        <v>31707</v>
      </c>
    </row>
    <row r="52" spans="1:8" x14ac:dyDescent="0.3">
      <c r="A52">
        <v>51</v>
      </c>
      <c r="B52" t="s">
        <v>46</v>
      </c>
      <c r="C52" t="s">
        <v>110</v>
      </c>
      <c r="D52" t="s">
        <v>104</v>
      </c>
      <c r="F52" s="8">
        <v>29653</v>
      </c>
      <c r="G52" s="8">
        <v>29949</v>
      </c>
      <c r="H52" s="8">
        <v>30429</v>
      </c>
    </row>
    <row r="53" spans="1:8" x14ac:dyDescent="0.3">
      <c r="A53">
        <v>52</v>
      </c>
      <c r="B53" t="s">
        <v>47</v>
      </c>
      <c r="C53" t="s">
        <v>112</v>
      </c>
      <c r="D53" t="s">
        <v>106</v>
      </c>
      <c r="F53" s="8">
        <v>48238</v>
      </c>
      <c r="G53" s="8">
        <v>48720</v>
      </c>
      <c r="H53" s="8">
        <v>49663</v>
      </c>
    </row>
    <row r="54" spans="1:8" x14ac:dyDescent="0.3">
      <c r="A54">
        <v>53</v>
      </c>
      <c r="B54" t="s">
        <v>48</v>
      </c>
      <c r="C54" t="s">
        <v>112</v>
      </c>
      <c r="D54" t="s">
        <v>106</v>
      </c>
      <c r="F54" s="8">
        <v>26807</v>
      </c>
      <c r="G54" s="8">
        <v>27074</v>
      </c>
      <c r="H54" s="8">
        <v>27582</v>
      </c>
    </row>
    <row r="55" spans="1:8" x14ac:dyDescent="0.3">
      <c r="A55">
        <v>54</v>
      </c>
      <c r="B55" t="s">
        <v>49</v>
      </c>
      <c r="C55" t="s">
        <v>112</v>
      </c>
      <c r="D55" t="s">
        <v>106</v>
      </c>
      <c r="F55" s="8">
        <v>1782</v>
      </c>
      <c r="G55" s="8">
        <v>1802</v>
      </c>
      <c r="H55" s="8">
        <v>1838</v>
      </c>
    </row>
    <row r="56" spans="1:8" x14ac:dyDescent="0.3">
      <c r="A56">
        <v>55</v>
      </c>
      <c r="B56" t="s">
        <v>50</v>
      </c>
      <c r="C56" t="s">
        <v>112</v>
      </c>
      <c r="D56" t="s">
        <v>106</v>
      </c>
      <c r="F56" s="8">
        <v>1578</v>
      </c>
      <c r="G56" s="8">
        <v>1591</v>
      </c>
      <c r="H56" s="8">
        <v>1625</v>
      </c>
    </row>
    <row r="57" spans="1:8" x14ac:dyDescent="0.3">
      <c r="A57">
        <v>56</v>
      </c>
      <c r="B57" t="s">
        <v>51</v>
      </c>
      <c r="C57" t="s">
        <v>112</v>
      </c>
      <c r="D57" t="s">
        <v>106</v>
      </c>
      <c r="F57" s="8">
        <v>1072</v>
      </c>
      <c r="G57" s="8">
        <v>1082</v>
      </c>
      <c r="H57" s="8">
        <v>1100</v>
      </c>
    </row>
    <row r="58" spans="1:8" x14ac:dyDescent="0.3">
      <c r="A58">
        <v>57</v>
      </c>
      <c r="B58" t="s">
        <v>52</v>
      </c>
      <c r="C58" t="s">
        <v>112</v>
      </c>
      <c r="D58" t="s">
        <v>107</v>
      </c>
      <c r="F58" s="8">
        <v>14728</v>
      </c>
      <c r="G58" s="8">
        <v>14874</v>
      </c>
      <c r="H58" s="8">
        <v>15183</v>
      </c>
    </row>
    <row r="59" spans="1:8" x14ac:dyDescent="0.3">
      <c r="A59">
        <v>58</v>
      </c>
      <c r="B59" t="s">
        <v>53</v>
      </c>
      <c r="C59" t="s">
        <v>110</v>
      </c>
      <c r="D59" t="s">
        <v>103</v>
      </c>
      <c r="F59" s="8">
        <v>17320</v>
      </c>
      <c r="G59" s="8">
        <v>17494</v>
      </c>
      <c r="H59" s="8">
        <v>17826</v>
      </c>
    </row>
    <row r="60" spans="1:8" x14ac:dyDescent="0.3">
      <c r="A60">
        <v>59</v>
      </c>
      <c r="B60" t="s">
        <v>54</v>
      </c>
      <c r="C60" t="s">
        <v>112</v>
      </c>
      <c r="D60" t="s">
        <v>105</v>
      </c>
      <c r="F60" s="8">
        <v>1413</v>
      </c>
      <c r="G60" s="8">
        <v>1428</v>
      </c>
      <c r="H60" s="8">
        <v>1449</v>
      </c>
    </row>
    <row r="61" spans="1:8" x14ac:dyDescent="0.3">
      <c r="A61">
        <v>60</v>
      </c>
      <c r="B61" t="s">
        <v>55</v>
      </c>
      <c r="C61" t="s">
        <v>112</v>
      </c>
      <c r="D61" t="s">
        <v>108</v>
      </c>
      <c r="F61" s="8">
        <v>591</v>
      </c>
      <c r="G61" s="8">
        <v>598</v>
      </c>
      <c r="H61" s="8">
        <v>613</v>
      </c>
    </row>
    <row r="62" spans="1:8" x14ac:dyDescent="0.3">
      <c r="A62">
        <v>61</v>
      </c>
      <c r="B62" t="s">
        <v>56</v>
      </c>
      <c r="C62" t="s">
        <v>112</v>
      </c>
      <c r="D62" t="s">
        <v>105</v>
      </c>
      <c r="F62" s="8">
        <v>1094</v>
      </c>
      <c r="G62" s="8">
        <v>1104</v>
      </c>
      <c r="H62" s="8">
        <v>1118</v>
      </c>
    </row>
    <row r="63" spans="1:8" x14ac:dyDescent="0.3">
      <c r="A63">
        <v>62</v>
      </c>
      <c r="B63" t="s">
        <v>57</v>
      </c>
      <c r="C63" t="s">
        <v>110</v>
      </c>
      <c r="D63" t="s">
        <v>103</v>
      </c>
      <c r="F63" s="8">
        <v>4561</v>
      </c>
      <c r="G63" s="8">
        <v>4608</v>
      </c>
      <c r="H63" s="8">
        <v>4669</v>
      </c>
    </row>
    <row r="64" spans="1:8" x14ac:dyDescent="0.3">
      <c r="A64">
        <v>63</v>
      </c>
      <c r="B64" t="s">
        <v>58</v>
      </c>
      <c r="C64" t="s">
        <v>111</v>
      </c>
      <c r="D64" t="s">
        <v>107</v>
      </c>
      <c r="F64" s="8">
        <v>3007</v>
      </c>
      <c r="G64" s="8">
        <v>3038</v>
      </c>
      <c r="H64" s="8">
        <v>3101</v>
      </c>
    </row>
    <row r="65" spans="1:8" x14ac:dyDescent="0.3">
      <c r="A65">
        <v>64</v>
      </c>
      <c r="B65" t="s">
        <v>59</v>
      </c>
      <c r="C65" t="s">
        <v>110</v>
      </c>
      <c r="D65" t="s">
        <v>103</v>
      </c>
      <c r="F65" s="8">
        <v>3880</v>
      </c>
      <c r="G65" s="8">
        <v>3922</v>
      </c>
      <c r="H65" s="8">
        <v>4001</v>
      </c>
    </row>
    <row r="66" spans="1:8" x14ac:dyDescent="0.3">
      <c r="A66">
        <v>65</v>
      </c>
      <c r="B66" t="s">
        <v>60</v>
      </c>
      <c r="C66" t="s">
        <v>110</v>
      </c>
      <c r="D66" t="s">
        <v>103</v>
      </c>
      <c r="F66" s="8">
        <v>16134</v>
      </c>
      <c r="G66" s="8">
        <v>16297</v>
      </c>
      <c r="H66" s="8">
        <v>16583</v>
      </c>
    </row>
    <row r="67" spans="1:8" x14ac:dyDescent="0.3">
      <c r="A67">
        <v>66</v>
      </c>
      <c r="B67" t="s">
        <v>61</v>
      </c>
      <c r="C67" t="s">
        <v>111</v>
      </c>
      <c r="D67" t="s">
        <v>104</v>
      </c>
      <c r="F67" s="8">
        <v>13745</v>
      </c>
      <c r="G67" s="8">
        <v>13885</v>
      </c>
      <c r="H67" s="8">
        <v>14156</v>
      </c>
    </row>
    <row r="68" spans="1:8" x14ac:dyDescent="0.3">
      <c r="A68">
        <v>67</v>
      </c>
      <c r="B68" t="s">
        <v>62</v>
      </c>
      <c r="C68" t="s">
        <v>110</v>
      </c>
      <c r="D68" t="s">
        <v>104</v>
      </c>
      <c r="F68" s="8">
        <v>20211</v>
      </c>
      <c r="G68" s="8">
        <v>20413</v>
      </c>
      <c r="H68" s="8">
        <v>20710</v>
      </c>
    </row>
    <row r="69" spans="1:8" x14ac:dyDescent="0.3">
      <c r="A69">
        <v>68</v>
      </c>
      <c r="B69" t="s">
        <v>63</v>
      </c>
      <c r="C69" t="s">
        <v>110</v>
      </c>
      <c r="D69" t="s">
        <v>104</v>
      </c>
      <c r="F69" s="8">
        <v>11968</v>
      </c>
      <c r="G69" s="8">
        <v>12087</v>
      </c>
      <c r="H69" s="8">
        <v>12297</v>
      </c>
    </row>
    <row r="70" spans="1:8" x14ac:dyDescent="0.3">
      <c r="A70">
        <v>69</v>
      </c>
      <c r="B70" t="s">
        <v>64</v>
      </c>
      <c r="C70" t="s">
        <v>110</v>
      </c>
      <c r="D70" t="s">
        <v>104</v>
      </c>
      <c r="F70" s="8">
        <v>23020</v>
      </c>
      <c r="G70" s="8">
        <v>23252</v>
      </c>
      <c r="H70" s="8">
        <v>23642</v>
      </c>
    </row>
    <row r="71" spans="1:8" x14ac:dyDescent="0.3">
      <c r="A71">
        <v>70</v>
      </c>
      <c r="B71" t="s">
        <v>65</v>
      </c>
      <c r="C71" t="s">
        <v>110</v>
      </c>
      <c r="D71" t="s">
        <v>103</v>
      </c>
      <c r="F71" s="8">
        <v>5064</v>
      </c>
      <c r="G71" s="8">
        <v>5115</v>
      </c>
      <c r="H71" s="8">
        <v>5200</v>
      </c>
    </row>
    <row r="72" spans="1:8" x14ac:dyDescent="0.3">
      <c r="A72">
        <v>71</v>
      </c>
      <c r="B72" t="s">
        <v>66</v>
      </c>
      <c r="C72" t="s">
        <v>110</v>
      </c>
      <c r="D72" t="s">
        <v>103</v>
      </c>
      <c r="F72" s="8">
        <v>4117</v>
      </c>
      <c r="G72" s="8">
        <v>4159</v>
      </c>
      <c r="H72" s="8">
        <v>4223</v>
      </c>
    </row>
    <row r="73" spans="1:8" x14ac:dyDescent="0.3">
      <c r="A73">
        <v>72</v>
      </c>
      <c r="B73" t="s">
        <v>67</v>
      </c>
      <c r="C73" t="s">
        <v>110</v>
      </c>
      <c r="D73" t="s">
        <v>103</v>
      </c>
      <c r="F73" s="8">
        <v>4431</v>
      </c>
      <c r="G73" s="8">
        <v>4475</v>
      </c>
      <c r="H73" s="8">
        <v>4546</v>
      </c>
    </row>
    <row r="74" spans="1:8" x14ac:dyDescent="0.3">
      <c r="A74">
        <v>73</v>
      </c>
      <c r="B74" t="s">
        <v>68</v>
      </c>
      <c r="C74" t="s">
        <v>110</v>
      </c>
      <c r="D74" t="s">
        <v>103</v>
      </c>
      <c r="F74" s="8">
        <v>3799</v>
      </c>
      <c r="G74" s="8">
        <v>3837</v>
      </c>
      <c r="H74" s="8">
        <v>3899</v>
      </c>
    </row>
    <row r="75" spans="1:8" x14ac:dyDescent="0.3">
      <c r="A75">
        <v>74</v>
      </c>
      <c r="B75" t="s">
        <v>69</v>
      </c>
      <c r="C75" t="s">
        <v>110</v>
      </c>
      <c r="D75" t="s">
        <v>103</v>
      </c>
      <c r="F75" s="8">
        <v>3799</v>
      </c>
      <c r="G75" s="8">
        <v>3837</v>
      </c>
      <c r="H75" s="8">
        <v>3895</v>
      </c>
    </row>
    <row r="76" spans="1:8" x14ac:dyDescent="0.3">
      <c r="A76">
        <v>75</v>
      </c>
      <c r="B76" t="s">
        <v>70</v>
      </c>
      <c r="C76" t="s">
        <v>110</v>
      </c>
      <c r="D76" t="s">
        <v>103</v>
      </c>
      <c r="F76" s="8">
        <v>5064</v>
      </c>
      <c r="G76" s="8">
        <v>5115</v>
      </c>
      <c r="H76" s="8">
        <v>5195</v>
      </c>
    </row>
    <row r="77" spans="1:8" x14ac:dyDescent="0.3">
      <c r="A77">
        <v>76</v>
      </c>
      <c r="B77" t="s">
        <v>71</v>
      </c>
      <c r="C77" t="s">
        <v>110</v>
      </c>
      <c r="D77" t="s">
        <v>103</v>
      </c>
      <c r="F77" s="8">
        <v>5381</v>
      </c>
      <c r="G77" s="8">
        <v>5433</v>
      </c>
      <c r="H77" s="8">
        <v>5514</v>
      </c>
    </row>
    <row r="78" spans="1:8" x14ac:dyDescent="0.3">
      <c r="A78">
        <v>77</v>
      </c>
      <c r="B78" t="s">
        <v>72</v>
      </c>
      <c r="C78" t="s">
        <v>110</v>
      </c>
      <c r="D78" t="s">
        <v>103</v>
      </c>
      <c r="F78" s="8">
        <v>4431</v>
      </c>
      <c r="G78" s="8">
        <v>4475</v>
      </c>
      <c r="H78" s="8">
        <v>4542</v>
      </c>
    </row>
    <row r="79" spans="1:8" x14ac:dyDescent="0.3">
      <c r="A79">
        <v>78</v>
      </c>
      <c r="B79" t="s">
        <v>73</v>
      </c>
      <c r="C79" t="s">
        <v>110</v>
      </c>
      <c r="D79" t="s">
        <v>103</v>
      </c>
      <c r="F79" s="8">
        <v>6016</v>
      </c>
      <c r="G79" s="8">
        <v>6078</v>
      </c>
      <c r="H79" s="8">
        <v>6181</v>
      </c>
    </row>
    <row r="80" spans="1:8" x14ac:dyDescent="0.3">
      <c r="A80">
        <v>79</v>
      </c>
      <c r="B80" t="s">
        <v>74</v>
      </c>
      <c r="C80" t="s">
        <v>110</v>
      </c>
      <c r="D80" t="s">
        <v>103</v>
      </c>
      <c r="F80" s="8">
        <v>4117</v>
      </c>
      <c r="G80" s="8">
        <v>4159</v>
      </c>
      <c r="H80" s="8">
        <v>4231</v>
      </c>
    </row>
    <row r="81" spans="1:8" x14ac:dyDescent="0.3">
      <c r="A81">
        <v>80</v>
      </c>
      <c r="B81" t="s">
        <v>75</v>
      </c>
      <c r="C81" t="s">
        <v>110</v>
      </c>
      <c r="D81" t="s">
        <v>103</v>
      </c>
      <c r="F81" s="8">
        <v>3166</v>
      </c>
      <c r="G81" s="8">
        <v>3198</v>
      </c>
      <c r="H81" s="8">
        <v>3248</v>
      </c>
    </row>
    <row r="82" spans="1:8" x14ac:dyDescent="0.3">
      <c r="A82">
        <v>81</v>
      </c>
      <c r="B82" t="s">
        <v>76</v>
      </c>
      <c r="C82" t="s">
        <v>110</v>
      </c>
      <c r="D82" t="s">
        <v>103</v>
      </c>
      <c r="F82" s="8">
        <v>4749</v>
      </c>
      <c r="G82" s="8">
        <v>4794</v>
      </c>
      <c r="H82" s="8">
        <v>4869</v>
      </c>
    </row>
    <row r="83" spans="1:8" x14ac:dyDescent="0.3">
      <c r="A83">
        <v>82</v>
      </c>
      <c r="B83" t="s">
        <v>77</v>
      </c>
      <c r="C83" t="s">
        <v>110</v>
      </c>
      <c r="D83" t="s">
        <v>103</v>
      </c>
      <c r="F83" s="8">
        <v>5381</v>
      </c>
      <c r="G83" s="8">
        <v>5433</v>
      </c>
      <c r="H83" s="8">
        <v>5519</v>
      </c>
    </row>
    <row r="84" spans="1:8" x14ac:dyDescent="0.3">
      <c r="A84">
        <v>83</v>
      </c>
      <c r="B84" t="s">
        <v>78</v>
      </c>
      <c r="C84" t="s">
        <v>110</v>
      </c>
      <c r="D84" t="s">
        <v>103</v>
      </c>
      <c r="F84" s="8">
        <v>4117</v>
      </c>
      <c r="G84" s="8">
        <v>4159</v>
      </c>
      <c r="H84" s="8">
        <v>4231</v>
      </c>
    </row>
    <row r="85" spans="1:8" x14ac:dyDescent="0.3">
      <c r="A85">
        <v>84</v>
      </c>
      <c r="B85" t="s">
        <v>79</v>
      </c>
      <c r="C85" t="s">
        <v>110</v>
      </c>
      <c r="D85" t="s">
        <v>104</v>
      </c>
      <c r="F85" s="8">
        <v>25115</v>
      </c>
      <c r="G85" s="8">
        <v>25367</v>
      </c>
      <c r="H85" s="8">
        <v>25716</v>
      </c>
    </row>
    <row r="86" spans="1:8" x14ac:dyDescent="0.3">
      <c r="A86">
        <v>85</v>
      </c>
      <c r="B86" t="s">
        <v>80</v>
      </c>
      <c r="C86" t="s">
        <v>110</v>
      </c>
      <c r="D86" t="s">
        <v>104</v>
      </c>
      <c r="F86" s="8">
        <v>14146</v>
      </c>
      <c r="G86" s="8">
        <v>14288</v>
      </c>
      <c r="H86" s="8">
        <v>14475</v>
      </c>
    </row>
    <row r="87" spans="1:8" x14ac:dyDescent="0.3">
      <c r="A87">
        <v>86</v>
      </c>
      <c r="B87" t="s">
        <v>81</v>
      </c>
      <c r="C87" t="s">
        <v>110</v>
      </c>
      <c r="D87" t="s">
        <v>104</v>
      </c>
      <c r="F87" s="8">
        <v>9996</v>
      </c>
      <c r="G87" s="8">
        <v>10096</v>
      </c>
      <c r="H87" s="8">
        <v>10233</v>
      </c>
    </row>
    <row r="88" spans="1:8" x14ac:dyDescent="0.3">
      <c r="A88">
        <v>87</v>
      </c>
      <c r="B88" t="s">
        <v>82</v>
      </c>
      <c r="C88" t="s">
        <v>110</v>
      </c>
      <c r="D88" t="s">
        <v>104</v>
      </c>
      <c r="F88" s="8">
        <v>18310</v>
      </c>
      <c r="G88" s="8">
        <v>18491</v>
      </c>
      <c r="H88" s="8">
        <v>18739</v>
      </c>
    </row>
    <row r="89" spans="1:8" x14ac:dyDescent="0.3">
      <c r="A89">
        <v>88</v>
      </c>
      <c r="B89" t="s">
        <v>83</v>
      </c>
      <c r="C89" t="s">
        <v>110</v>
      </c>
      <c r="D89" t="s">
        <v>104</v>
      </c>
      <c r="F89" s="8">
        <v>13159</v>
      </c>
      <c r="G89" s="8">
        <v>13290</v>
      </c>
      <c r="H89" s="8">
        <v>13498</v>
      </c>
    </row>
    <row r="90" spans="1:8" x14ac:dyDescent="0.3">
      <c r="A90">
        <v>89</v>
      </c>
      <c r="B90" t="s">
        <v>84</v>
      </c>
      <c r="C90" t="s">
        <v>110</v>
      </c>
      <c r="D90" t="s">
        <v>104</v>
      </c>
      <c r="F90" s="8">
        <v>19260</v>
      </c>
      <c r="G90" s="8">
        <v>19452</v>
      </c>
      <c r="H90" s="8">
        <v>19905</v>
      </c>
    </row>
    <row r="91" spans="1:8" x14ac:dyDescent="0.3">
      <c r="A91">
        <v>90</v>
      </c>
      <c r="B91" t="s">
        <v>85</v>
      </c>
      <c r="C91" t="s">
        <v>110</v>
      </c>
      <c r="D91" t="s">
        <v>104</v>
      </c>
      <c r="F91" s="8">
        <v>20093</v>
      </c>
      <c r="G91" s="8">
        <v>20295</v>
      </c>
      <c r="H91" s="8">
        <v>20646</v>
      </c>
    </row>
    <row r="92" spans="1:8" x14ac:dyDescent="0.3">
      <c r="A92">
        <v>91</v>
      </c>
      <c r="B92" t="s">
        <v>88</v>
      </c>
      <c r="C92" t="s">
        <v>110</v>
      </c>
      <c r="D92" t="s">
        <v>104</v>
      </c>
      <c r="F92" s="8">
        <v>17059</v>
      </c>
      <c r="G92" s="8">
        <v>17228</v>
      </c>
      <c r="H92" s="8">
        <v>17526</v>
      </c>
    </row>
    <row r="93" spans="1:8" x14ac:dyDescent="0.3">
      <c r="A93">
        <v>92</v>
      </c>
      <c r="B93" t="s">
        <v>87</v>
      </c>
      <c r="C93" t="s">
        <v>110</v>
      </c>
      <c r="D93" t="s">
        <v>104</v>
      </c>
      <c r="F93" s="8">
        <v>26825</v>
      </c>
      <c r="G93" s="8">
        <v>27093</v>
      </c>
      <c r="H93" s="8">
        <v>27692</v>
      </c>
    </row>
    <row r="94" spans="1:8" x14ac:dyDescent="0.3">
      <c r="A94">
        <v>93</v>
      </c>
      <c r="B94" t="s">
        <v>86</v>
      </c>
      <c r="C94" t="s">
        <v>110</v>
      </c>
      <c r="D94" t="s">
        <v>104</v>
      </c>
      <c r="F94" s="8">
        <v>23402</v>
      </c>
      <c r="G94" s="8">
        <v>23635</v>
      </c>
      <c r="H94" s="8">
        <v>24179</v>
      </c>
    </row>
    <row r="95" spans="1:8" x14ac:dyDescent="0.3">
      <c r="A95">
        <v>94</v>
      </c>
      <c r="B95" t="s">
        <v>89</v>
      </c>
      <c r="C95" t="s">
        <v>110</v>
      </c>
      <c r="D95" t="s">
        <v>104</v>
      </c>
      <c r="F95" s="8">
        <v>20641</v>
      </c>
      <c r="G95" s="8">
        <v>20846</v>
      </c>
      <c r="H95" s="8">
        <v>21450</v>
      </c>
    </row>
    <row r="96" spans="1:8" x14ac:dyDescent="0.3">
      <c r="A96">
        <v>95</v>
      </c>
      <c r="B96" t="s">
        <v>90</v>
      </c>
      <c r="C96" t="s">
        <v>112</v>
      </c>
      <c r="D96" t="s">
        <v>104</v>
      </c>
      <c r="F96" s="8">
        <v>21545</v>
      </c>
      <c r="G96" s="8">
        <v>21761</v>
      </c>
      <c r="H96" s="8">
        <v>22229</v>
      </c>
    </row>
    <row r="97" spans="1:8" x14ac:dyDescent="0.3">
      <c r="A97">
        <v>96</v>
      </c>
      <c r="B97" t="s">
        <v>91</v>
      </c>
      <c r="C97" t="s">
        <v>112</v>
      </c>
      <c r="D97" t="s">
        <v>104</v>
      </c>
      <c r="F97" s="8">
        <v>29427</v>
      </c>
      <c r="G97" s="8">
        <v>29723</v>
      </c>
      <c r="H97" s="8">
        <v>30342</v>
      </c>
    </row>
    <row r="98" spans="1:8" x14ac:dyDescent="0.3">
      <c r="A98">
        <v>97</v>
      </c>
      <c r="B98" t="s">
        <v>92</v>
      </c>
      <c r="C98" t="s">
        <v>112</v>
      </c>
      <c r="D98" t="s">
        <v>104</v>
      </c>
      <c r="F98" s="8">
        <v>31065</v>
      </c>
      <c r="G98" s="8">
        <v>31376</v>
      </c>
      <c r="H98" s="8">
        <v>32026</v>
      </c>
    </row>
    <row r="99" spans="1:8" x14ac:dyDescent="0.3">
      <c r="A99">
        <v>98</v>
      </c>
      <c r="B99" t="s">
        <v>93</v>
      </c>
      <c r="C99" t="s">
        <v>112</v>
      </c>
      <c r="D99" t="s">
        <v>104</v>
      </c>
      <c r="F99" s="8">
        <v>22250</v>
      </c>
      <c r="G99" s="8">
        <v>22471</v>
      </c>
      <c r="H99" s="8">
        <v>22877</v>
      </c>
    </row>
    <row r="100" spans="1:8" x14ac:dyDescent="0.3">
      <c r="A100">
        <v>99</v>
      </c>
      <c r="B100" t="s">
        <v>94</v>
      </c>
      <c r="C100" t="s">
        <v>110</v>
      </c>
      <c r="D100" t="s">
        <v>104</v>
      </c>
      <c r="F100" s="8">
        <v>16673</v>
      </c>
      <c r="G100" s="8">
        <v>16840</v>
      </c>
      <c r="H100" s="8">
        <v>17327</v>
      </c>
    </row>
    <row r="101" spans="1:8" x14ac:dyDescent="0.3">
      <c r="A101">
        <v>100</v>
      </c>
      <c r="B101" t="s">
        <v>95</v>
      </c>
      <c r="C101" t="s">
        <v>112</v>
      </c>
      <c r="D101" t="s">
        <v>104</v>
      </c>
      <c r="F101" s="8">
        <v>23326</v>
      </c>
      <c r="G101" s="8">
        <v>23560</v>
      </c>
      <c r="H101" s="8">
        <v>23916</v>
      </c>
    </row>
  </sheetData>
  <autoFilter ref="A1:D101" xr:uid="{00000000-0009-0000-0000-000001000000}">
    <sortState xmlns:xlrd2="http://schemas.microsoft.com/office/spreadsheetml/2017/richdata2" ref="A2:AU101">
      <sortCondition ref="A1:A101"/>
    </sortState>
  </autoFilter>
  <sortState xmlns:xlrd2="http://schemas.microsoft.com/office/spreadsheetml/2017/richdata2" ref="A2:AF101">
    <sortCondition ref="D2:D101"/>
    <sortCondition ref="C2:C1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1"/>
  <sheetViews>
    <sheetView workbookViewId="0">
      <selection activeCell="O2" sqref="O2"/>
    </sheetView>
  </sheetViews>
  <sheetFormatPr defaultColWidth="10.5546875" defaultRowHeight="14.4" x14ac:dyDescent="0.3"/>
  <cols>
    <col min="2" max="13" width="10.5546875" style="1"/>
    <col min="15" max="15" width="11.109375" bestFit="1" customWidth="1"/>
    <col min="19" max="19" width="12.5546875" bestFit="1" customWidth="1"/>
    <col min="20" max="20" width="22.33203125" bestFit="1" customWidth="1"/>
  </cols>
  <sheetData>
    <row r="1" spans="1:21" s="2" customFormat="1" ht="28.8" x14ac:dyDescent="0.3">
      <c r="A1" s="2" t="s">
        <v>0</v>
      </c>
      <c r="B1" s="3" t="s">
        <v>113</v>
      </c>
      <c r="C1" s="3" t="s">
        <v>114</v>
      </c>
      <c r="D1" s="3" t="s">
        <v>115</v>
      </c>
      <c r="E1" s="3" t="s">
        <v>116</v>
      </c>
      <c r="F1" s="3" t="s">
        <v>117</v>
      </c>
      <c r="G1" s="3" t="s">
        <v>118</v>
      </c>
      <c r="H1" s="3" t="s">
        <v>119</v>
      </c>
      <c r="I1" s="3" t="s">
        <v>120</v>
      </c>
      <c r="J1" s="3" t="s">
        <v>121</v>
      </c>
      <c r="K1" s="3" t="s">
        <v>122</v>
      </c>
      <c r="L1" s="3" t="s">
        <v>123</v>
      </c>
      <c r="M1" s="3" t="s">
        <v>124</v>
      </c>
      <c r="N1" s="2" t="s">
        <v>155</v>
      </c>
      <c r="O1" s="2" t="s">
        <v>154</v>
      </c>
      <c r="S1"/>
      <c r="T1"/>
      <c r="U1"/>
    </row>
    <row r="2" spans="1:21" x14ac:dyDescent="0.3">
      <c r="A2">
        <v>1</v>
      </c>
      <c r="B2" s="1">
        <v>803</v>
      </c>
      <c r="C2" s="1">
        <v>1004</v>
      </c>
      <c r="D2" s="1">
        <v>1205</v>
      </c>
      <c r="E2" s="1">
        <v>1406</v>
      </c>
      <c r="F2" s="1">
        <v>1265</v>
      </c>
      <c r="G2" s="1">
        <v>2169</v>
      </c>
      <c r="H2" s="1">
        <v>1707</v>
      </c>
      <c r="I2" s="1">
        <v>2109</v>
      </c>
      <c r="J2" s="1">
        <v>1606</v>
      </c>
      <c r="K2" s="1">
        <v>1004</v>
      </c>
      <c r="L2" s="1">
        <v>803</v>
      </c>
      <c r="M2" s="1">
        <v>603</v>
      </c>
      <c r="N2" s="8">
        <f>AVERAGE(B2:M2)</f>
        <v>1307</v>
      </c>
      <c r="O2" s="8">
        <f>SUM(B2:M2)</f>
        <v>15684</v>
      </c>
    </row>
    <row r="3" spans="1:21" x14ac:dyDescent="0.3">
      <c r="A3">
        <v>2</v>
      </c>
      <c r="B3" s="1">
        <v>1095</v>
      </c>
      <c r="C3" s="1">
        <v>1369</v>
      </c>
      <c r="D3" s="1">
        <v>1643</v>
      </c>
      <c r="E3" s="1">
        <v>1917</v>
      </c>
      <c r="F3" s="1">
        <v>1725</v>
      </c>
      <c r="G3" s="1">
        <v>2957</v>
      </c>
      <c r="H3" s="1">
        <v>2327</v>
      </c>
      <c r="I3" s="1">
        <v>2875</v>
      </c>
      <c r="J3" s="1">
        <v>2190</v>
      </c>
      <c r="K3" s="1">
        <v>1369</v>
      </c>
      <c r="L3" s="1">
        <v>1095</v>
      </c>
      <c r="M3" s="1">
        <v>822</v>
      </c>
      <c r="N3" s="8">
        <f t="shared" ref="N3:N66" si="0">AVERAGE(B3:M3)</f>
        <v>1782</v>
      </c>
      <c r="O3" s="8">
        <f>SUM(B3:M3)</f>
        <v>21384</v>
      </c>
    </row>
    <row r="4" spans="1:21" x14ac:dyDescent="0.3">
      <c r="A4">
        <v>3</v>
      </c>
      <c r="B4" s="1">
        <v>511</v>
      </c>
      <c r="C4" s="1">
        <v>639</v>
      </c>
      <c r="D4" s="1">
        <v>767</v>
      </c>
      <c r="E4" s="1">
        <v>895</v>
      </c>
      <c r="F4" s="1">
        <v>805</v>
      </c>
      <c r="G4" s="1">
        <v>1380</v>
      </c>
      <c r="H4" s="1">
        <v>1086</v>
      </c>
      <c r="I4" s="1">
        <v>1342</v>
      </c>
      <c r="J4" s="1">
        <v>1022</v>
      </c>
      <c r="K4" s="1">
        <v>639</v>
      </c>
      <c r="L4" s="1">
        <v>511</v>
      </c>
      <c r="M4" s="1">
        <v>384</v>
      </c>
      <c r="N4" s="8">
        <f t="shared" si="0"/>
        <v>831.75</v>
      </c>
      <c r="O4" s="8">
        <f t="shared" ref="O4:O66" si="1">SUM(B4:M4)</f>
        <v>9981</v>
      </c>
    </row>
    <row r="5" spans="1:21" x14ac:dyDescent="0.3">
      <c r="A5">
        <v>4</v>
      </c>
      <c r="B5" s="1">
        <v>657</v>
      </c>
      <c r="C5" s="1">
        <v>822</v>
      </c>
      <c r="D5" s="1">
        <v>986</v>
      </c>
      <c r="E5" s="1">
        <v>1150</v>
      </c>
      <c r="F5" s="1">
        <v>1036</v>
      </c>
      <c r="G5" s="1">
        <v>1775</v>
      </c>
      <c r="H5" s="1">
        <v>1397</v>
      </c>
      <c r="I5" s="1">
        <v>1725</v>
      </c>
      <c r="J5" s="1">
        <v>1314</v>
      </c>
      <c r="K5" s="1">
        <v>822</v>
      </c>
      <c r="L5" s="1">
        <v>657</v>
      </c>
      <c r="M5" s="1">
        <v>493</v>
      </c>
      <c r="N5" s="8">
        <f t="shared" si="0"/>
        <v>1069.5</v>
      </c>
      <c r="O5" s="8">
        <f t="shared" si="1"/>
        <v>12834</v>
      </c>
    </row>
    <row r="6" spans="1:21" x14ac:dyDescent="0.3">
      <c r="A6">
        <v>5</v>
      </c>
      <c r="B6" s="1">
        <v>365</v>
      </c>
      <c r="C6" s="1">
        <v>457</v>
      </c>
      <c r="D6" s="1">
        <v>548</v>
      </c>
      <c r="E6" s="1">
        <v>639</v>
      </c>
      <c r="F6" s="1">
        <v>576</v>
      </c>
      <c r="G6" s="1">
        <v>986</v>
      </c>
      <c r="H6" s="1">
        <v>776</v>
      </c>
      <c r="I6" s="1">
        <v>959</v>
      </c>
      <c r="J6" s="1">
        <v>730</v>
      </c>
      <c r="K6" s="1">
        <v>457</v>
      </c>
      <c r="L6" s="1">
        <v>365</v>
      </c>
      <c r="M6" s="1">
        <v>274</v>
      </c>
      <c r="N6" s="8">
        <f t="shared" si="0"/>
        <v>594.33333333333337</v>
      </c>
      <c r="O6" s="8">
        <f t="shared" si="1"/>
        <v>7132</v>
      </c>
    </row>
    <row r="7" spans="1:21" x14ac:dyDescent="0.3">
      <c r="A7">
        <v>6</v>
      </c>
      <c r="B7" s="1">
        <v>219</v>
      </c>
      <c r="C7" s="1">
        <v>274</v>
      </c>
      <c r="D7" s="1">
        <v>329</v>
      </c>
      <c r="E7" s="1">
        <v>384</v>
      </c>
      <c r="F7" s="1">
        <v>346</v>
      </c>
      <c r="G7" s="1">
        <v>592</v>
      </c>
      <c r="H7" s="1">
        <v>466</v>
      </c>
      <c r="I7" s="1">
        <v>576</v>
      </c>
      <c r="J7" s="1">
        <v>438</v>
      </c>
      <c r="K7" s="1">
        <v>274</v>
      </c>
      <c r="L7" s="1">
        <v>219</v>
      </c>
      <c r="M7" s="1">
        <v>165</v>
      </c>
      <c r="N7" s="8">
        <f t="shared" si="0"/>
        <v>356.83333333333331</v>
      </c>
      <c r="O7" s="8">
        <f t="shared" si="1"/>
        <v>4282</v>
      </c>
    </row>
    <row r="8" spans="1:21" x14ac:dyDescent="0.3">
      <c r="A8">
        <v>7</v>
      </c>
      <c r="B8" s="1">
        <v>3203</v>
      </c>
      <c r="C8" s="1">
        <v>3660</v>
      </c>
      <c r="D8" s="1">
        <v>915</v>
      </c>
      <c r="E8" s="1">
        <v>229</v>
      </c>
      <c r="F8" s="1">
        <v>321</v>
      </c>
      <c r="G8" s="1">
        <v>138</v>
      </c>
      <c r="H8" s="1">
        <v>458</v>
      </c>
      <c r="I8" s="1">
        <v>687</v>
      </c>
      <c r="J8" s="1">
        <v>1602</v>
      </c>
      <c r="K8" s="1">
        <v>3889</v>
      </c>
      <c r="L8" s="1">
        <v>2516</v>
      </c>
      <c r="M8" s="1">
        <v>4346</v>
      </c>
      <c r="N8" s="8">
        <f t="shared" si="0"/>
        <v>1830.3333333333333</v>
      </c>
      <c r="O8" s="8">
        <f t="shared" si="1"/>
        <v>21964</v>
      </c>
    </row>
    <row r="9" spans="1:21" x14ac:dyDescent="0.3">
      <c r="A9">
        <v>8</v>
      </c>
      <c r="B9" s="1">
        <v>3518</v>
      </c>
      <c r="C9" s="1">
        <v>4775</v>
      </c>
      <c r="D9" s="1">
        <v>1006</v>
      </c>
      <c r="E9" s="1">
        <v>754</v>
      </c>
      <c r="F9" s="1">
        <v>353</v>
      </c>
      <c r="G9" s="1">
        <v>604</v>
      </c>
      <c r="H9" s="1">
        <v>377</v>
      </c>
      <c r="I9" s="1">
        <v>378</v>
      </c>
      <c r="J9" s="1">
        <v>2011</v>
      </c>
      <c r="K9" s="1">
        <v>2513</v>
      </c>
      <c r="L9" s="1">
        <v>2765</v>
      </c>
      <c r="M9" s="1">
        <v>5026</v>
      </c>
      <c r="N9" s="8">
        <f t="shared" si="0"/>
        <v>2006.6666666666667</v>
      </c>
      <c r="O9" s="8">
        <f t="shared" si="1"/>
        <v>24080</v>
      </c>
    </row>
    <row r="10" spans="1:21" x14ac:dyDescent="0.3">
      <c r="A10">
        <v>9</v>
      </c>
      <c r="B10" s="1">
        <v>953</v>
      </c>
      <c r="C10" s="1">
        <v>1144</v>
      </c>
      <c r="D10" s="1">
        <v>1906</v>
      </c>
      <c r="E10" s="1">
        <v>1525</v>
      </c>
      <c r="F10" s="1">
        <v>2268</v>
      </c>
      <c r="G10" s="1">
        <v>2059</v>
      </c>
      <c r="H10" s="1">
        <v>1620</v>
      </c>
      <c r="I10" s="1">
        <v>1144</v>
      </c>
      <c r="J10" s="1">
        <v>953</v>
      </c>
      <c r="K10" s="1">
        <v>191</v>
      </c>
      <c r="L10" s="1">
        <v>382</v>
      </c>
      <c r="M10" s="1">
        <v>572</v>
      </c>
      <c r="N10" s="8">
        <f t="shared" si="0"/>
        <v>1226.4166666666667</v>
      </c>
      <c r="O10" s="8">
        <f t="shared" si="1"/>
        <v>14717</v>
      </c>
    </row>
    <row r="11" spans="1:21" x14ac:dyDescent="0.3">
      <c r="A11">
        <v>10</v>
      </c>
      <c r="B11" s="1">
        <v>924</v>
      </c>
      <c r="C11" s="1">
        <v>660</v>
      </c>
      <c r="D11" s="1">
        <v>792</v>
      </c>
      <c r="E11" s="1">
        <v>792</v>
      </c>
      <c r="F11" s="1">
        <v>647</v>
      </c>
      <c r="G11" s="1">
        <v>634</v>
      </c>
      <c r="H11" s="1">
        <v>1319</v>
      </c>
      <c r="I11" s="1">
        <v>1979</v>
      </c>
      <c r="J11" s="1">
        <v>396</v>
      </c>
      <c r="K11" s="1">
        <v>660</v>
      </c>
      <c r="L11" s="1">
        <v>792</v>
      </c>
      <c r="M11" s="1">
        <v>924</v>
      </c>
      <c r="N11" s="8">
        <f t="shared" si="0"/>
        <v>876.58333333333337</v>
      </c>
      <c r="O11" s="8">
        <f t="shared" si="1"/>
        <v>10519</v>
      </c>
    </row>
    <row r="12" spans="1:21" x14ac:dyDescent="0.3">
      <c r="A12">
        <v>11</v>
      </c>
      <c r="B12" s="1">
        <v>2364</v>
      </c>
      <c r="C12" s="1">
        <v>2364</v>
      </c>
      <c r="D12" s="1">
        <v>2659</v>
      </c>
      <c r="E12" s="1">
        <v>2364</v>
      </c>
      <c r="F12" s="1">
        <v>1862</v>
      </c>
      <c r="G12" s="1">
        <v>1419</v>
      </c>
      <c r="H12" s="1">
        <v>1182</v>
      </c>
      <c r="I12" s="1">
        <v>2217</v>
      </c>
      <c r="J12" s="1">
        <v>2364</v>
      </c>
      <c r="K12" s="1">
        <v>2069</v>
      </c>
      <c r="L12" s="1">
        <v>2659</v>
      </c>
      <c r="M12" s="1">
        <v>2364</v>
      </c>
      <c r="N12" s="8">
        <f t="shared" si="0"/>
        <v>2157.25</v>
      </c>
      <c r="O12" s="8">
        <f t="shared" si="1"/>
        <v>25887</v>
      </c>
    </row>
    <row r="13" spans="1:21" x14ac:dyDescent="0.3">
      <c r="A13">
        <v>12</v>
      </c>
      <c r="B13" s="1">
        <v>2616</v>
      </c>
      <c r="C13" s="1">
        <v>2616</v>
      </c>
      <c r="D13" s="1">
        <v>3269</v>
      </c>
      <c r="E13" s="1">
        <v>2616</v>
      </c>
      <c r="F13" s="1">
        <v>1603</v>
      </c>
      <c r="G13" s="1">
        <v>1570</v>
      </c>
      <c r="H13" s="1">
        <v>1308</v>
      </c>
      <c r="I13" s="1">
        <v>2207</v>
      </c>
      <c r="J13" s="1">
        <v>2616</v>
      </c>
      <c r="K13" s="1">
        <v>3269</v>
      </c>
      <c r="L13" s="1">
        <v>2616</v>
      </c>
      <c r="M13" s="1">
        <v>2616</v>
      </c>
      <c r="N13" s="8">
        <f t="shared" si="0"/>
        <v>2410.1666666666665</v>
      </c>
      <c r="O13" s="8">
        <f t="shared" si="1"/>
        <v>28922</v>
      </c>
    </row>
    <row r="14" spans="1:21" x14ac:dyDescent="0.3">
      <c r="A14">
        <v>13</v>
      </c>
      <c r="B14" s="1">
        <v>2773</v>
      </c>
      <c r="C14" s="1">
        <v>2773</v>
      </c>
      <c r="D14" s="1">
        <v>2773</v>
      </c>
      <c r="E14" s="1">
        <v>2773</v>
      </c>
      <c r="F14" s="1">
        <v>1942</v>
      </c>
      <c r="G14" s="1">
        <v>1664</v>
      </c>
      <c r="H14" s="1">
        <v>1387</v>
      </c>
      <c r="I14" s="1">
        <v>2080</v>
      </c>
      <c r="J14" s="1">
        <v>3466</v>
      </c>
      <c r="K14" s="1">
        <v>2773</v>
      </c>
      <c r="L14" s="1">
        <v>3466</v>
      </c>
      <c r="M14" s="1">
        <v>2773</v>
      </c>
      <c r="N14" s="8">
        <f t="shared" si="0"/>
        <v>2553.5833333333335</v>
      </c>
      <c r="O14" s="8">
        <f t="shared" si="1"/>
        <v>30643</v>
      </c>
    </row>
    <row r="15" spans="1:21" x14ac:dyDescent="0.3">
      <c r="A15">
        <v>14</v>
      </c>
      <c r="B15" s="1">
        <v>2866</v>
      </c>
      <c r="C15" s="1">
        <v>2866</v>
      </c>
      <c r="D15" s="1">
        <v>2866</v>
      </c>
      <c r="E15" s="1">
        <v>3582</v>
      </c>
      <c r="F15" s="1">
        <v>2007</v>
      </c>
      <c r="G15" s="1">
        <v>1505</v>
      </c>
      <c r="H15" s="1">
        <v>1433</v>
      </c>
      <c r="I15" s="1">
        <v>2418</v>
      </c>
      <c r="J15" s="1">
        <v>2866</v>
      </c>
      <c r="K15" s="1">
        <v>2866</v>
      </c>
      <c r="L15" s="1">
        <v>3582</v>
      </c>
      <c r="M15" s="1">
        <v>2866</v>
      </c>
      <c r="N15" s="8">
        <f t="shared" si="0"/>
        <v>2643.5833333333335</v>
      </c>
      <c r="O15" s="8">
        <f t="shared" si="1"/>
        <v>31723</v>
      </c>
    </row>
    <row r="16" spans="1:21" x14ac:dyDescent="0.3">
      <c r="A16">
        <v>15</v>
      </c>
      <c r="B16" s="1">
        <v>829</v>
      </c>
      <c r="C16" s="1">
        <v>622</v>
      </c>
      <c r="D16" s="1">
        <v>1244</v>
      </c>
      <c r="E16" s="1">
        <v>1037</v>
      </c>
      <c r="F16" s="1">
        <v>726</v>
      </c>
      <c r="G16" s="1">
        <v>995</v>
      </c>
      <c r="H16" s="1">
        <v>1037</v>
      </c>
      <c r="I16" s="1">
        <v>1710</v>
      </c>
      <c r="J16" s="1">
        <v>2280</v>
      </c>
      <c r="K16" s="1">
        <v>4145</v>
      </c>
      <c r="L16" s="1">
        <v>1658</v>
      </c>
      <c r="M16" s="1">
        <v>1866</v>
      </c>
      <c r="N16" s="8">
        <f t="shared" si="0"/>
        <v>1512.4166666666667</v>
      </c>
      <c r="O16" s="8">
        <f t="shared" si="1"/>
        <v>18149</v>
      </c>
    </row>
    <row r="17" spans="1:15" x14ac:dyDescent="0.3">
      <c r="A17">
        <v>16</v>
      </c>
      <c r="B17" s="1">
        <v>230</v>
      </c>
      <c r="C17" s="1">
        <v>459</v>
      </c>
      <c r="D17" s="1">
        <v>689</v>
      </c>
      <c r="E17" s="1">
        <v>1148</v>
      </c>
      <c r="F17" s="1">
        <v>964</v>
      </c>
      <c r="G17" s="1">
        <v>1377</v>
      </c>
      <c r="H17" s="1">
        <v>918</v>
      </c>
      <c r="I17" s="1">
        <v>2926</v>
      </c>
      <c r="J17" s="1">
        <v>4130</v>
      </c>
      <c r="K17" s="1">
        <v>3901</v>
      </c>
      <c r="L17" s="1">
        <v>1836</v>
      </c>
      <c r="M17" s="1">
        <v>1148</v>
      </c>
      <c r="N17" s="8">
        <f t="shared" si="0"/>
        <v>1643.8333333333333</v>
      </c>
      <c r="O17" s="8">
        <f t="shared" si="1"/>
        <v>19726</v>
      </c>
    </row>
    <row r="18" spans="1:15" x14ac:dyDescent="0.3">
      <c r="A18">
        <v>17</v>
      </c>
      <c r="B18" s="1">
        <v>927</v>
      </c>
      <c r="C18" s="1">
        <v>927</v>
      </c>
      <c r="D18" s="1">
        <v>927</v>
      </c>
      <c r="E18" s="1">
        <v>927</v>
      </c>
      <c r="F18" s="1">
        <v>1082</v>
      </c>
      <c r="G18" s="1">
        <v>1484</v>
      </c>
      <c r="H18" s="1">
        <v>1390</v>
      </c>
      <c r="I18" s="1">
        <v>4634</v>
      </c>
      <c r="J18" s="1">
        <v>3707</v>
      </c>
      <c r="K18" s="1">
        <v>4634</v>
      </c>
      <c r="L18" s="1">
        <v>3089</v>
      </c>
      <c r="M18" s="1">
        <v>2780</v>
      </c>
      <c r="N18" s="8">
        <f t="shared" si="0"/>
        <v>2209</v>
      </c>
      <c r="O18" s="8">
        <f t="shared" si="1"/>
        <v>26508</v>
      </c>
    </row>
    <row r="19" spans="1:15" x14ac:dyDescent="0.3">
      <c r="A19">
        <v>18</v>
      </c>
      <c r="B19" s="1">
        <v>2370</v>
      </c>
      <c r="C19" s="1">
        <v>2709</v>
      </c>
      <c r="D19" s="1">
        <v>3047</v>
      </c>
      <c r="E19" s="1">
        <v>3047</v>
      </c>
      <c r="F19" s="1">
        <v>2607</v>
      </c>
      <c r="G19" s="1">
        <v>1829</v>
      </c>
      <c r="H19" s="1">
        <v>1693</v>
      </c>
      <c r="I19" s="1">
        <v>1524</v>
      </c>
      <c r="J19" s="1">
        <v>2032</v>
      </c>
      <c r="K19" s="1">
        <v>3047</v>
      </c>
      <c r="L19" s="1">
        <v>3724</v>
      </c>
      <c r="M19" s="1">
        <v>1693</v>
      </c>
      <c r="N19" s="8">
        <f t="shared" si="0"/>
        <v>2443.5</v>
      </c>
      <c r="O19" s="8">
        <f t="shared" si="1"/>
        <v>29322</v>
      </c>
    </row>
    <row r="20" spans="1:15" x14ac:dyDescent="0.3">
      <c r="A20">
        <v>19</v>
      </c>
      <c r="B20" s="1">
        <v>2880</v>
      </c>
      <c r="C20" s="1">
        <v>2560</v>
      </c>
      <c r="D20" s="1">
        <v>2560</v>
      </c>
      <c r="E20" s="1">
        <v>2560</v>
      </c>
      <c r="F20" s="1">
        <v>2016</v>
      </c>
      <c r="G20" s="1">
        <v>1536</v>
      </c>
      <c r="H20" s="1">
        <v>1280</v>
      </c>
      <c r="I20" s="1">
        <v>1920</v>
      </c>
      <c r="J20" s="1">
        <v>2560</v>
      </c>
      <c r="K20" s="1">
        <v>2880</v>
      </c>
      <c r="L20" s="1">
        <v>2880</v>
      </c>
      <c r="M20" s="1">
        <v>2560</v>
      </c>
      <c r="N20" s="8">
        <f t="shared" si="0"/>
        <v>2349.3333333333335</v>
      </c>
      <c r="O20" s="8">
        <f t="shared" si="1"/>
        <v>28192</v>
      </c>
    </row>
    <row r="21" spans="1:15" x14ac:dyDescent="0.3">
      <c r="A21">
        <v>20</v>
      </c>
      <c r="B21" s="1">
        <v>1884</v>
      </c>
      <c r="C21" s="1">
        <v>2119</v>
      </c>
      <c r="D21" s="1">
        <v>1884</v>
      </c>
      <c r="E21" s="1">
        <v>2119</v>
      </c>
      <c r="F21" s="1">
        <v>1319</v>
      </c>
      <c r="G21" s="1">
        <v>1272</v>
      </c>
      <c r="H21" s="1">
        <v>942</v>
      </c>
      <c r="I21" s="1">
        <v>1413</v>
      </c>
      <c r="J21" s="1">
        <v>2119</v>
      </c>
      <c r="K21" s="1">
        <v>1884</v>
      </c>
      <c r="L21" s="1">
        <v>1884</v>
      </c>
      <c r="M21" s="1">
        <v>1884</v>
      </c>
      <c r="N21" s="8">
        <f t="shared" si="0"/>
        <v>1726.9166666666667</v>
      </c>
      <c r="O21" s="8">
        <f t="shared" si="1"/>
        <v>20723</v>
      </c>
    </row>
    <row r="22" spans="1:15" x14ac:dyDescent="0.3">
      <c r="A22">
        <v>21</v>
      </c>
      <c r="B22" s="1">
        <v>2449</v>
      </c>
      <c r="C22" s="1">
        <v>2449</v>
      </c>
      <c r="D22" s="1">
        <v>2756</v>
      </c>
      <c r="E22" s="1">
        <v>2449</v>
      </c>
      <c r="F22" s="1">
        <v>1501</v>
      </c>
      <c r="G22" s="1">
        <v>1470</v>
      </c>
      <c r="H22" s="1">
        <v>1378</v>
      </c>
      <c r="I22" s="1">
        <v>1837</v>
      </c>
      <c r="J22" s="1">
        <v>2449</v>
      </c>
      <c r="K22" s="1">
        <v>2449</v>
      </c>
      <c r="L22" s="1">
        <v>2756</v>
      </c>
      <c r="M22" s="1">
        <v>3062</v>
      </c>
      <c r="N22" s="8">
        <f t="shared" si="0"/>
        <v>2250.4166666666665</v>
      </c>
      <c r="O22" s="8">
        <f t="shared" si="1"/>
        <v>27005</v>
      </c>
    </row>
    <row r="23" spans="1:15" x14ac:dyDescent="0.3">
      <c r="A23">
        <v>22</v>
      </c>
      <c r="B23" s="1">
        <v>2716</v>
      </c>
      <c r="C23" s="1">
        <v>2716</v>
      </c>
      <c r="D23" s="1">
        <v>2716</v>
      </c>
      <c r="E23" s="1">
        <v>2716</v>
      </c>
      <c r="F23" s="1">
        <v>2377</v>
      </c>
      <c r="G23" s="1">
        <v>1630</v>
      </c>
      <c r="H23" s="1">
        <v>1528</v>
      </c>
      <c r="I23" s="1">
        <v>2547</v>
      </c>
      <c r="J23" s="1">
        <v>2716</v>
      </c>
      <c r="K23" s="1">
        <v>2377</v>
      </c>
      <c r="L23" s="1">
        <v>2716</v>
      </c>
      <c r="M23" s="1">
        <v>2716</v>
      </c>
      <c r="N23" s="8">
        <f t="shared" si="0"/>
        <v>2455.9166666666665</v>
      </c>
      <c r="O23" s="8">
        <f t="shared" si="1"/>
        <v>29471</v>
      </c>
    </row>
    <row r="24" spans="1:15" x14ac:dyDescent="0.3">
      <c r="A24">
        <v>23</v>
      </c>
      <c r="B24" s="1">
        <v>1546</v>
      </c>
      <c r="C24" s="1">
        <v>1546</v>
      </c>
      <c r="D24" s="1">
        <v>1546</v>
      </c>
      <c r="E24" s="1">
        <v>1546</v>
      </c>
      <c r="F24" s="1">
        <v>1353</v>
      </c>
      <c r="G24" s="1">
        <v>928</v>
      </c>
      <c r="H24" s="1">
        <v>773</v>
      </c>
      <c r="I24" s="1">
        <v>1160</v>
      </c>
      <c r="J24" s="1">
        <v>1546</v>
      </c>
      <c r="K24" s="1">
        <v>1546</v>
      </c>
      <c r="L24" s="1">
        <v>1546</v>
      </c>
      <c r="M24" s="1">
        <v>1932</v>
      </c>
      <c r="N24" s="8">
        <f t="shared" si="0"/>
        <v>1414</v>
      </c>
      <c r="O24" s="8">
        <f t="shared" si="1"/>
        <v>16968</v>
      </c>
    </row>
    <row r="25" spans="1:15" x14ac:dyDescent="0.3">
      <c r="A25">
        <v>24</v>
      </c>
      <c r="B25" s="1">
        <v>2342</v>
      </c>
      <c r="C25" s="1">
        <v>1757</v>
      </c>
      <c r="D25" s="1">
        <v>1464</v>
      </c>
      <c r="E25" s="1">
        <v>2635</v>
      </c>
      <c r="F25" s="1">
        <v>1845</v>
      </c>
      <c r="G25" s="1">
        <v>1757</v>
      </c>
      <c r="H25" s="1">
        <v>879</v>
      </c>
      <c r="I25" s="1">
        <v>2196</v>
      </c>
      <c r="J25" s="1">
        <v>3220</v>
      </c>
      <c r="K25" s="1">
        <v>2927</v>
      </c>
      <c r="L25" s="1">
        <v>2342</v>
      </c>
      <c r="M25" s="1">
        <v>2342</v>
      </c>
      <c r="N25" s="8">
        <f t="shared" si="0"/>
        <v>2142.1666666666665</v>
      </c>
      <c r="O25" s="8">
        <f t="shared" si="1"/>
        <v>25706</v>
      </c>
    </row>
    <row r="26" spans="1:15" x14ac:dyDescent="0.3">
      <c r="A26">
        <v>25</v>
      </c>
      <c r="B26" s="1">
        <v>1677</v>
      </c>
      <c r="C26" s="1">
        <v>1677</v>
      </c>
      <c r="D26" s="1">
        <v>1677</v>
      </c>
      <c r="E26" s="1">
        <v>1677</v>
      </c>
      <c r="F26" s="1">
        <v>1614</v>
      </c>
      <c r="G26" s="1">
        <v>1007</v>
      </c>
      <c r="H26" s="1">
        <v>839</v>
      </c>
      <c r="I26" s="1">
        <v>1258</v>
      </c>
      <c r="J26" s="1">
        <v>2096</v>
      </c>
      <c r="K26" s="1">
        <v>1677</v>
      </c>
      <c r="L26" s="1">
        <v>1677</v>
      </c>
      <c r="M26" s="1">
        <v>1467</v>
      </c>
      <c r="N26" s="8">
        <f t="shared" si="0"/>
        <v>1528.5833333333333</v>
      </c>
      <c r="O26" s="8">
        <f t="shared" si="1"/>
        <v>18343</v>
      </c>
    </row>
    <row r="27" spans="1:15" x14ac:dyDescent="0.3">
      <c r="A27">
        <v>26</v>
      </c>
      <c r="B27" s="1">
        <v>1214</v>
      </c>
      <c r="C27" s="1">
        <v>1214</v>
      </c>
      <c r="D27" s="1">
        <v>1214</v>
      </c>
      <c r="E27" s="1">
        <v>1214</v>
      </c>
      <c r="F27" s="1">
        <v>1381</v>
      </c>
      <c r="G27" s="1">
        <v>820</v>
      </c>
      <c r="H27" s="1">
        <v>607</v>
      </c>
      <c r="I27" s="1">
        <v>911</v>
      </c>
      <c r="J27" s="1">
        <v>1214</v>
      </c>
      <c r="K27" s="1">
        <v>911</v>
      </c>
      <c r="L27" s="1">
        <v>1214</v>
      </c>
      <c r="M27" s="1">
        <v>1214</v>
      </c>
      <c r="N27" s="8">
        <f t="shared" si="0"/>
        <v>1094</v>
      </c>
      <c r="O27" s="8">
        <f t="shared" si="1"/>
        <v>13128</v>
      </c>
    </row>
    <row r="28" spans="1:15" x14ac:dyDescent="0.3">
      <c r="A28">
        <v>27</v>
      </c>
      <c r="B28" s="1">
        <v>1733</v>
      </c>
      <c r="C28" s="1">
        <v>1925</v>
      </c>
      <c r="D28" s="1">
        <v>1540</v>
      </c>
      <c r="E28" s="1">
        <v>1540</v>
      </c>
      <c r="F28" s="1">
        <v>809</v>
      </c>
      <c r="G28" s="1">
        <v>924</v>
      </c>
      <c r="H28" s="1">
        <v>867</v>
      </c>
      <c r="I28" s="1">
        <v>1155</v>
      </c>
      <c r="J28" s="1">
        <v>1540</v>
      </c>
      <c r="K28" s="1">
        <v>963</v>
      </c>
      <c r="L28" s="1">
        <v>2118</v>
      </c>
      <c r="M28" s="1">
        <v>1925</v>
      </c>
      <c r="N28" s="8">
        <f t="shared" si="0"/>
        <v>1419.9166666666667</v>
      </c>
      <c r="O28" s="8">
        <f t="shared" si="1"/>
        <v>17039</v>
      </c>
    </row>
    <row r="29" spans="1:15" x14ac:dyDescent="0.3">
      <c r="A29">
        <v>28</v>
      </c>
      <c r="B29" s="1">
        <v>2103</v>
      </c>
      <c r="C29" s="1">
        <v>3037</v>
      </c>
      <c r="D29" s="1">
        <v>4205</v>
      </c>
      <c r="E29" s="1">
        <v>1168</v>
      </c>
      <c r="F29" s="1">
        <v>1636</v>
      </c>
      <c r="G29" s="1">
        <v>1402</v>
      </c>
      <c r="H29" s="1">
        <v>234</v>
      </c>
      <c r="I29" s="1">
        <v>702</v>
      </c>
      <c r="J29" s="1">
        <v>935</v>
      </c>
      <c r="K29" s="1">
        <v>1168</v>
      </c>
      <c r="L29" s="1">
        <v>1636</v>
      </c>
      <c r="M29" s="1">
        <v>3037</v>
      </c>
      <c r="N29" s="8">
        <f t="shared" si="0"/>
        <v>1771.9166666666667</v>
      </c>
      <c r="O29" s="8">
        <f t="shared" si="1"/>
        <v>21263</v>
      </c>
    </row>
    <row r="30" spans="1:15" x14ac:dyDescent="0.3">
      <c r="A30">
        <v>29</v>
      </c>
      <c r="B30" s="1">
        <v>3775</v>
      </c>
      <c r="C30" s="1">
        <v>2059</v>
      </c>
      <c r="D30" s="1">
        <v>2745</v>
      </c>
      <c r="E30" s="1">
        <v>1030</v>
      </c>
      <c r="F30" s="1">
        <v>2162</v>
      </c>
      <c r="G30" s="1">
        <v>1030</v>
      </c>
      <c r="H30" s="1">
        <v>515</v>
      </c>
      <c r="I30" s="1">
        <v>2316</v>
      </c>
      <c r="J30" s="1">
        <v>2402</v>
      </c>
      <c r="K30" s="1">
        <v>4118</v>
      </c>
      <c r="L30" s="1">
        <v>4118</v>
      </c>
      <c r="M30" s="1">
        <v>5147</v>
      </c>
      <c r="N30" s="8">
        <f t="shared" si="0"/>
        <v>2618.0833333333335</v>
      </c>
      <c r="O30" s="8">
        <f t="shared" si="1"/>
        <v>31417</v>
      </c>
    </row>
    <row r="31" spans="1:15" x14ac:dyDescent="0.3">
      <c r="A31">
        <v>30</v>
      </c>
      <c r="B31" s="1">
        <v>2705</v>
      </c>
      <c r="C31" s="1">
        <v>1873</v>
      </c>
      <c r="D31" s="1">
        <v>1041</v>
      </c>
      <c r="E31" s="1">
        <v>1665</v>
      </c>
      <c r="F31" s="1">
        <v>2331</v>
      </c>
      <c r="G31" s="1">
        <v>500</v>
      </c>
      <c r="H31" s="1">
        <v>729</v>
      </c>
      <c r="I31" s="1">
        <v>625</v>
      </c>
      <c r="J31" s="1">
        <v>1665</v>
      </c>
      <c r="K31" s="1">
        <v>1041</v>
      </c>
      <c r="L31" s="1">
        <v>1873</v>
      </c>
      <c r="M31" s="1">
        <v>2497</v>
      </c>
      <c r="N31" s="8">
        <f t="shared" si="0"/>
        <v>1545.4166666666667</v>
      </c>
      <c r="O31" s="8">
        <f t="shared" si="1"/>
        <v>18545</v>
      </c>
    </row>
    <row r="32" spans="1:15" x14ac:dyDescent="0.3">
      <c r="A32">
        <v>31</v>
      </c>
      <c r="B32" s="1">
        <v>1052</v>
      </c>
      <c r="C32" s="1">
        <v>329</v>
      </c>
      <c r="D32" s="1">
        <v>526</v>
      </c>
      <c r="E32" s="1">
        <v>460</v>
      </c>
      <c r="F32" s="1">
        <v>553</v>
      </c>
      <c r="G32" s="1">
        <v>276</v>
      </c>
      <c r="H32" s="1">
        <v>198</v>
      </c>
      <c r="I32" s="1">
        <v>297</v>
      </c>
      <c r="J32" s="1">
        <v>263</v>
      </c>
      <c r="K32" s="1">
        <v>395</v>
      </c>
      <c r="L32" s="1">
        <v>657</v>
      </c>
      <c r="M32" s="1">
        <v>855</v>
      </c>
      <c r="N32" s="8">
        <f t="shared" si="0"/>
        <v>488.41666666666669</v>
      </c>
      <c r="O32" s="8">
        <f t="shared" si="1"/>
        <v>5861</v>
      </c>
    </row>
    <row r="33" spans="1:15" x14ac:dyDescent="0.3">
      <c r="A33">
        <v>32</v>
      </c>
      <c r="B33" s="1">
        <v>2044</v>
      </c>
      <c r="C33" s="1">
        <v>639</v>
      </c>
      <c r="D33" s="1">
        <v>1022</v>
      </c>
      <c r="E33" s="1">
        <v>895</v>
      </c>
      <c r="F33" s="1">
        <v>1074</v>
      </c>
      <c r="G33" s="1">
        <v>537</v>
      </c>
      <c r="H33" s="1">
        <v>384</v>
      </c>
      <c r="I33" s="1">
        <v>576</v>
      </c>
      <c r="J33" s="1">
        <v>511</v>
      </c>
      <c r="K33" s="1">
        <v>767</v>
      </c>
      <c r="L33" s="1">
        <v>1278</v>
      </c>
      <c r="M33" s="1">
        <v>1661</v>
      </c>
      <c r="N33" s="8">
        <f t="shared" si="0"/>
        <v>949</v>
      </c>
      <c r="O33" s="8">
        <f t="shared" si="1"/>
        <v>11388</v>
      </c>
    </row>
    <row r="34" spans="1:15" x14ac:dyDescent="0.3">
      <c r="A34">
        <v>33</v>
      </c>
      <c r="B34" s="1">
        <v>876</v>
      </c>
      <c r="C34" s="1">
        <v>274</v>
      </c>
      <c r="D34" s="1">
        <v>438</v>
      </c>
      <c r="E34" s="1">
        <v>384</v>
      </c>
      <c r="F34" s="1">
        <v>460</v>
      </c>
      <c r="G34" s="1">
        <v>231</v>
      </c>
      <c r="H34" s="1">
        <v>165</v>
      </c>
      <c r="I34" s="1">
        <v>247</v>
      </c>
      <c r="J34" s="1">
        <v>219</v>
      </c>
      <c r="K34" s="1">
        <v>329</v>
      </c>
      <c r="L34" s="1">
        <v>548</v>
      </c>
      <c r="M34" s="1">
        <v>712</v>
      </c>
      <c r="N34" s="8">
        <f t="shared" si="0"/>
        <v>406.91666666666669</v>
      </c>
      <c r="O34" s="8">
        <f t="shared" si="1"/>
        <v>4883</v>
      </c>
    </row>
    <row r="35" spans="1:15" x14ac:dyDescent="0.3">
      <c r="A35">
        <v>34</v>
      </c>
      <c r="B35" s="1">
        <v>292</v>
      </c>
      <c r="C35" s="1">
        <v>92</v>
      </c>
      <c r="D35" s="1">
        <v>146</v>
      </c>
      <c r="E35" s="1">
        <v>128</v>
      </c>
      <c r="F35" s="1">
        <v>154</v>
      </c>
      <c r="G35" s="1">
        <v>77</v>
      </c>
      <c r="H35" s="1">
        <v>55</v>
      </c>
      <c r="I35" s="1">
        <v>83</v>
      </c>
      <c r="J35" s="1">
        <v>73</v>
      </c>
      <c r="K35" s="1">
        <v>110</v>
      </c>
      <c r="L35" s="1">
        <v>183</v>
      </c>
      <c r="M35" s="1">
        <v>238</v>
      </c>
      <c r="N35" s="8">
        <f t="shared" si="0"/>
        <v>135.91666666666666</v>
      </c>
      <c r="O35" s="8">
        <f t="shared" si="1"/>
        <v>1631</v>
      </c>
    </row>
    <row r="36" spans="1:15" x14ac:dyDescent="0.3">
      <c r="A36">
        <v>35</v>
      </c>
      <c r="B36" s="1">
        <v>468</v>
      </c>
      <c r="C36" s="1">
        <v>146</v>
      </c>
      <c r="D36" s="1">
        <v>234</v>
      </c>
      <c r="E36" s="1">
        <v>205</v>
      </c>
      <c r="F36" s="1">
        <v>246</v>
      </c>
      <c r="G36" s="1">
        <v>123</v>
      </c>
      <c r="H36" s="1">
        <v>88</v>
      </c>
      <c r="I36" s="1">
        <v>132</v>
      </c>
      <c r="J36" s="1">
        <v>117</v>
      </c>
      <c r="K36" s="1">
        <v>176</v>
      </c>
      <c r="L36" s="1">
        <v>292</v>
      </c>
      <c r="M36" s="1">
        <v>380</v>
      </c>
      <c r="N36" s="8">
        <f t="shared" si="0"/>
        <v>217.25</v>
      </c>
      <c r="O36" s="8">
        <f t="shared" si="1"/>
        <v>2607</v>
      </c>
    </row>
    <row r="37" spans="1:15" x14ac:dyDescent="0.3">
      <c r="A37">
        <v>36</v>
      </c>
      <c r="B37" s="1">
        <v>117</v>
      </c>
      <c r="C37" s="1">
        <v>37</v>
      </c>
      <c r="D37" s="1">
        <v>59</v>
      </c>
      <c r="E37" s="1">
        <v>52</v>
      </c>
      <c r="F37" s="1">
        <v>62</v>
      </c>
      <c r="G37" s="1">
        <v>32</v>
      </c>
      <c r="H37" s="1">
        <v>22</v>
      </c>
      <c r="I37" s="1">
        <v>33</v>
      </c>
      <c r="J37" s="1">
        <v>30</v>
      </c>
      <c r="K37" s="1">
        <v>44</v>
      </c>
      <c r="L37" s="1">
        <v>73</v>
      </c>
      <c r="M37" s="1">
        <v>95</v>
      </c>
      <c r="N37" s="8">
        <f t="shared" si="0"/>
        <v>54.666666666666664</v>
      </c>
      <c r="O37" s="8">
        <f t="shared" si="1"/>
        <v>656</v>
      </c>
    </row>
    <row r="38" spans="1:15" x14ac:dyDescent="0.3">
      <c r="A38">
        <v>37</v>
      </c>
      <c r="B38" s="1">
        <v>1029</v>
      </c>
      <c r="C38" s="1">
        <v>1286</v>
      </c>
      <c r="D38" s="1">
        <v>1543</v>
      </c>
      <c r="E38" s="1">
        <v>772</v>
      </c>
      <c r="F38" s="1">
        <v>810</v>
      </c>
      <c r="G38" s="1">
        <v>540</v>
      </c>
      <c r="H38" s="1">
        <v>707</v>
      </c>
      <c r="I38" s="1">
        <v>579</v>
      </c>
      <c r="J38" s="1">
        <v>1414</v>
      </c>
      <c r="K38" s="1">
        <v>772</v>
      </c>
      <c r="L38" s="1">
        <v>1029</v>
      </c>
      <c r="M38" s="1">
        <v>772</v>
      </c>
      <c r="N38" s="8">
        <f t="shared" si="0"/>
        <v>937.75</v>
      </c>
      <c r="O38" s="8">
        <f t="shared" si="1"/>
        <v>11253</v>
      </c>
    </row>
    <row r="39" spans="1:15" x14ac:dyDescent="0.3">
      <c r="A39">
        <v>38</v>
      </c>
      <c r="B39" s="1">
        <v>184</v>
      </c>
      <c r="C39" s="1">
        <v>230</v>
      </c>
      <c r="D39" s="1">
        <v>276</v>
      </c>
      <c r="E39" s="1">
        <v>321</v>
      </c>
      <c r="F39" s="1">
        <v>145</v>
      </c>
      <c r="G39" s="1">
        <v>97</v>
      </c>
      <c r="H39" s="1">
        <v>35</v>
      </c>
      <c r="I39" s="1">
        <v>104</v>
      </c>
      <c r="J39" s="1">
        <v>253</v>
      </c>
      <c r="K39" s="1">
        <v>138</v>
      </c>
      <c r="L39" s="1">
        <v>184</v>
      </c>
      <c r="M39" s="1">
        <v>138</v>
      </c>
      <c r="N39" s="8">
        <f t="shared" si="0"/>
        <v>175.41666666666666</v>
      </c>
      <c r="O39" s="8">
        <f t="shared" si="1"/>
        <v>2105</v>
      </c>
    </row>
    <row r="40" spans="1:15" x14ac:dyDescent="0.3">
      <c r="A40">
        <v>39</v>
      </c>
      <c r="B40" s="1">
        <v>57</v>
      </c>
      <c r="C40" s="1">
        <v>90</v>
      </c>
      <c r="D40" s="1">
        <v>98</v>
      </c>
      <c r="E40" s="1">
        <v>114</v>
      </c>
      <c r="F40" s="1">
        <v>47</v>
      </c>
      <c r="G40" s="1">
        <v>40</v>
      </c>
      <c r="H40" s="1">
        <v>9</v>
      </c>
      <c r="I40" s="1">
        <v>43</v>
      </c>
      <c r="J40" s="1">
        <v>82</v>
      </c>
      <c r="K40" s="1">
        <v>57</v>
      </c>
      <c r="L40" s="1">
        <v>57</v>
      </c>
      <c r="M40" s="1">
        <v>57</v>
      </c>
      <c r="N40" s="8">
        <f t="shared" si="0"/>
        <v>62.583333333333336</v>
      </c>
      <c r="O40" s="8">
        <f t="shared" si="1"/>
        <v>751</v>
      </c>
    </row>
    <row r="41" spans="1:15" x14ac:dyDescent="0.3">
      <c r="A41">
        <v>40</v>
      </c>
      <c r="B41" s="1">
        <v>1507</v>
      </c>
      <c r="C41" s="1">
        <v>1005</v>
      </c>
      <c r="D41" s="1">
        <v>1256</v>
      </c>
      <c r="E41" s="1">
        <v>377</v>
      </c>
      <c r="F41" s="1">
        <v>264</v>
      </c>
      <c r="G41" s="1">
        <v>302</v>
      </c>
      <c r="H41" s="1">
        <v>314</v>
      </c>
      <c r="I41" s="1">
        <v>942</v>
      </c>
      <c r="J41" s="1">
        <v>1381</v>
      </c>
      <c r="K41" s="1">
        <v>1256</v>
      </c>
      <c r="L41" s="1">
        <v>1256</v>
      </c>
      <c r="M41" s="1">
        <v>1758</v>
      </c>
      <c r="N41" s="8">
        <f t="shared" si="0"/>
        <v>968.16666666666663</v>
      </c>
      <c r="O41" s="8">
        <f t="shared" si="1"/>
        <v>11618</v>
      </c>
    </row>
    <row r="42" spans="1:15" x14ac:dyDescent="0.3">
      <c r="A42">
        <v>41</v>
      </c>
      <c r="B42" s="1">
        <v>4634</v>
      </c>
      <c r="C42" s="1">
        <v>4634</v>
      </c>
      <c r="D42" s="1">
        <v>2852</v>
      </c>
      <c r="E42" s="1">
        <v>2852</v>
      </c>
      <c r="F42" s="1">
        <v>1747</v>
      </c>
      <c r="G42" s="1">
        <v>1712</v>
      </c>
      <c r="H42" s="1">
        <v>1426</v>
      </c>
      <c r="I42" s="1">
        <v>1337</v>
      </c>
      <c r="J42" s="1">
        <v>2495</v>
      </c>
      <c r="K42" s="1">
        <v>1782</v>
      </c>
      <c r="L42" s="1">
        <v>3564</v>
      </c>
      <c r="M42" s="1">
        <v>2852</v>
      </c>
      <c r="N42" s="8">
        <f t="shared" si="0"/>
        <v>2657.25</v>
      </c>
      <c r="O42" s="8">
        <f t="shared" si="1"/>
        <v>31887</v>
      </c>
    </row>
    <row r="43" spans="1:15" x14ac:dyDescent="0.3">
      <c r="A43">
        <v>42</v>
      </c>
      <c r="B43" s="1">
        <v>2944</v>
      </c>
      <c r="C43" s="1">
        <v>4710</v>
      </c>
      <c r="D43" s="1">
        <v>2944</v>
      </c>
      <c r="E43" s="1">
        <v>2355</v>
      </c>
      <c r="F43" s="1">
        <v>619</v>
      </c>
      <c r="G43" s="1">
        <v>531</v>
      </c>
      <c r="H43" s="1">
        <v>442</v>
      </c>
      <c r="I43" s="1">
        <v>663</v>
      </c>
      <c r="J43" s="1">
        <v>2355</v>
      </c>
      <c r="K43" s="1">
        <v>3533</v>
      </c>
      <c r="L43" s="1">
        <v>3827</v>
      </c>
      <c r="M43" s="1">
        <v>3238</v>
      </c>
      <c r="N43" s="8">
        <f t="shared" si="0"/>
        <v>2346.75</v>
      </c>
      <c r="O43" s="8">
        <f t="shared" si="1"/>
        <v>28161</v>
      </c>
    </row>
    <row r="44" spans="1:15" x14ac:dyDescent="0.3">
      <c r="A44">
        <v>43</v>
      </c>
      <c r="B44" s="1">
        <v>1559</v>
      </c>
      <c r="C44" s="1">
        <v>1559</v>
      </c>
      <c r="D44" s="1">
        <v>1299</v>
      </c>
      <c r="E44" s="1">
        <v>909</v>
      </c>
      <c r="F44" s="1">
        <v>455</v>
      </c>
      <c r="G44" s="1">
        <v>468</v>
      </c>
      <c r="H44" s="1">
        <v>520</v>
      </c>
      <c r="I44" s="1">
        <v>682</v>
      </c>
      <c r="J44" s="1">
        <v>909</v>
      </c>
      <c r="K44" s="1">
        <v>520</v>
      </c>
      <c r="L44" s="1">
        <v>1169</v>
      </c>
      <c r="M44" s="1">
        <v>1688</v>
      </c>
      <c r="N44" s="8">
        <f t="shared" si="0"/>
        <v>978.08333333333337</v>
      </c>
      <c r="O44" s="8">
        <f t="shared" si="1"/>
        <v>11737</v>
      </c>
    </row>
    <row r="45" spans="1:15" x14ac:dyDescent="0.3">
      <c r="A45">
        <v>44</v>
      </c>
      <c r="B45" s="1">
        <v>2106</v>
      </c>
      <c r="C45" s="1">
        <v>2106</v>
      </c>
      <c r="D45" s="1">
        <v>1806</v>
      </c>
      <c r="E45" s="1">
        <v>2407</v>
      </c>
      <c r="F45" s="1">
        <v>1265</v>
      </c>
      <c r="G45" s="1">
        <v>2708</v>
      </c>
      <c r="H45" s="1">
        <v>1956</v>
      </c>
      <c r="I45" s="1">
        <v>2483</v>
      </c>
      <c r="J45" s="1">
        <v>3009</v>
      </c>
      <c r="K45" s="1">
        <v>3009</v>
      </c>
      <c r="L45" s="1">
        <v>903</v>
      </c>
      <c r="M45" s="1">
        <v>1204</v>
      </c>
      <c r="N45" s="8">
        <f t="shared" si="0"/>
        <v>2080.1666666666665</v>
      </c>
      <c r="O45" s="8">
        <f t="shared" si="1"/>
        <v>24962</v>
      </c>
    </row>
    <row r="46" spans="1:15" x14ac:dyDescent="0.3">
      <c r="A46">
        <v>45</v>
      </c>
      <c r="B46" s="1">
        <v>264</v>
      </c>
      <c r="C46" s="1">
        <v>1975</v>
      </c>
      <c r="D46" s="1">
        <v>790</v>
      </c>
      <c r="E46" s="1">
        <v>527</v>
      </c>
      <c r="F46" s="1">
        <v>1199</v>
      </c>
      <c r="G46" s="1">
        <v>870</v>
      </c>
      <c r="H46" s="1">
        <v>527</v>
      </c>
      <c r="I46" s="1">
        <v>889</v>
      </c>
      <c r="J46" s="1">
        <v>1449</v>
      </c>
      <c r="K46" s="1">
        <v>1843</v>
      </c>
      <c r="L46" s="1">
        <v>659</v>
      </c>
      <c r="M46" s="1">
        <v>264</v>
      </c>
      <c r="N46" s="8">
        <f t="shared" si="0"/>
        <v>938</v>
      </c>
      <c r="O46" s="8">
        <f t="shared" si="1"/>
        <v>11256</v>
      </c>
    </row>
    <row r="47" spans="1:15" x14ac:dyDescent="0.3">
      <c r="A47">
        <v>46</v>
      </c>
      <c r="B47" s="1">
        <v>329</v>
      </c>
      <c r="C47" s="1">
        <v>1151</v>
      </c>
      <c r="D47" s="1">
        <v>2466</v>
      </c>
      <c r="E47" s="1">
        <v>2795</v>
      </c>
      <c r="F47" s="1">
        <v>116</v>
      </c>
      <c r="G47" s="1">
        <v>1086</v>
      </c>
      <c r="H47" s="1">
        <v>740</v>
      </c>
      <c r="I47" s="1">
        <v>1233</v>
      </c>
      <c r="J47" s="1">
        <v>2138</v>
      </c>
      <c r="K47" s="1">
        <v>1644</v>
      </c>
      <c r="L47" s="1">
        <v>658</v>
      </c>
      <c r="M47" s="1">
        <v>165</v>
      </c>
      <c r="N47" s="8">
        <f t="shared" si="0"/>
        <v>1210.0833333333333</v>
      </c>
      <c r="O47" s="8">
        <f t="shared" si="1"/>
        <v>14521</v>
      </c>
    </row>
    <row r="48" spans="1:15" x14ac:dyDescent="0.3">
      <c r="A48">
        <v>47</v>
      </c>
      <c r="B48" s="1">
        <v>1184</v>
      </c>
      <c r="C48" s="1">
        <v>1894</v>
      </c>
      <c r="D48" s="1">
        <v>1657</v>
      </c>
      <c r="E48" s="1">
        <v>1420</v>
      </c>
      <c r="F48" s="1">
        <v>497</v>
      </c>
      <c r="G48" s="1">
        <v>2273</v>
      </c>
      <c r="H48" s="1">
        <v>1539</v>
      </c>
      <c r="I48" s="1">
        <v>2485</v>
      </c>
      <c r="J48" s="1">
        <v>2604</v>
      </c>
      <c r="K48" s="1">
        <v>2367</v>
      </c>
      <c r="L48" s="1">
        <v>1420</v>
      </c>
      <c r="M48" s="1">
        <v>237</v>
      </c>
      <c r="N48" s="8">
        <f t="shared" si="0"/>
        <v>1631.4166666666667</v>
      </c>
      <c r="O48" s="8">
        <f t="shared" si="1"/>
        <v>19577</v>
      </c>
    </row>
    <row r="49" spans="1:15" x14ac:dyDescent="0.3">
      <c r="A49">
        <v>48</v>
      </c>
      <c r="B49" s="1">
        <v>2362</v>
      </c>
      <c r="C49" s="1">
        <v>1687</v>
      </c>
      <c r="D49" s="1">
        <v>2362</v>
      </c>
      <c r="E49" s="1">
        <v>1350</v>
      </c>
      <c r="F49" s="1">
        <v>1890</v>
      </c>
      <c r="G49" s="1">
        <v>2227</v>
      </c>
      <c r="H49" s="1">
        <v>1687</v>
      </c>
      <c r="I49" s="1">
        <v>3290</v>
      </c>
      <c r="J49" s="1">
        <v>5060</v>
      </c>
      <c r="K49" s="1">
        <v>5398</v>
      </c>
      <c r="L49" s="1">
        <v>675</v>
      </c>
      <c r="M49" s="1">
        <v>675</v>
      </c>
      <c r="N49" s="8">
        <f t="shared" si="0"/>
        <v>2388.5833333333335</v>
      </c>
      <c r="O49" s="8">
        <f t="shared" si="1"/>
        <v>28663</v>
      </c>
    </row>
    <row r="50" spans="1:15" x14ac:dyDescent="0.3">
      <c r="A50">
        <v>49</v>
      </c>
      <c r="B50" s="1">
        <v>170</v>
      </c>
      <c r="C50" s="1">
        <v>339</v>
      </c>
      <c r="D50" s="1">
        <v>2200</v>
      </c>
      <c r="E50" s="1">
        <v>2031</v>
      </c>
      <c r="F50" s="1">
        <v>830</v>
      </c>
      <c r="G50" s="1">
        <v>1422</v>
      </c>
      <c r="H50" s="1">
        <v>846</v>
      </c>
      <c r="I50" s="1">
        <v>1397</v>
      </c>
      <c r="J50" s="1">
        <v>1862</v>
      </c>
      <c r="K50" s="1">
        <v>1523</v>
      </c>
      <c r="L50" s="1">
        <v>1016</v>
      </c>
      <c r="M50" s="1">
        <v>677</v>
      </c>
      <c r="N50" s="8">
        <f t="shared" si="0"/>
        <v>1192.75</v>
      </c>
      <c r="O50" s="8">
        <f t="shared" si="1"/>
        <v>14313</v>
      </c>
    </row>
    <row r="51" spans="1:15" x14ac:dyDescent="0.3">
      <c r="A51">
        <v>50</v>
      </c>
      <c r="B51" s="1">
        <v>1073</v>
      </c>
      <c r="C51" s="1">
        <v>1073</v>
      </c>
      <c r="D51" s="1">
        <v>1073</v>
      </c>
      <c r="E51" s="1">
        <v>1073</v>
      </c>
      <c r="F51" s="1">
        <v>1252</v>
      </c>
      <c r="G51" s="1">
        <v>1716</v>
      </c>
      <c r="H51" s="1">
        <v>1609</v>
      </c>
      <c r="I51" s="1">
        <v>5363</v>
      </c>
      <c r="J51" s="1">
        <v>4290</v>
      </c>
      <c r="K51" s="1">
        <v>5363</v>
      </c>
      <c r="L51" s="1">
        <v>3575</v>
      </c>
      <c r="M51" s="1">
        <v>3218</v>
      </c>
      <c r="N51" s="8">
        <f t="shared" si="0"/>
        <v>2556.5</v>
      </c>
      <c r="O51" s="8">
        <f t="shared" si="1"/>
        <v>30678</v>
      </c>
    </row>
    <row r="52" spans="1:15" x14ac:dyDescent="0.3">
      <c r="A52">
        <v>51</v>
      </c>
      <c r="B52" s="1">
        <v>345</v>
      </c>
      <c r="C52" s="1">
        <v>690</v>
      </c>
      <c r="D52" s="1">
        <v>1035</v>
      </c>
      <c r="E52" s="1">
        <v>1725</v>
      </c>
      <c r="F52" s="1">
        <v>1449</v>
      </c>
      <c r="G52" s="1">
        <v>2070</v>
      </c>
      <c r="H52" s="1">
        <v>1380</v>
      </c>
      <c r="I52" s="1">
        <v>4399</v>
      </c>
      <c r="J52" s="1">
        <v>6210</v>
      </c>
      <c r="K52" s="1">
        <v>5865</v>
      </c>
      <c r="L52" s="1">
        <v>2760</v>
      </c>
      <c r="M52" s="1">
        <v>1725</v>
      </c>
      <c r="N52" s="8">
        <f t="shared" si="0"/>
        <v>2471.0833333333335</v>
      </c>
      <c r="O52" s="8">
        <f t="shared" si="1"/>
        <v>29653</v>
      </c>
    </row>
    <row r="53" spans="1:15" x14ac:dyDescent="0.3">
      <c r="A53">
        <v>52</v>
      </c>
      <c r="B53" s="1">
        <v>3256</v>
      </c>
      <c r="C53" s="1">
        <v>5426</v>
      </c>
      <c r="D53" s="1">
        <v>5968</v>
      </c>
      <c r="E53" s="1">
        <v>5426</v>
      </c>
      <c r="F53" s="1">
        <v>3039</v>
      </c>
      <c r="G53" s="1">
        <v>2605</v>
      </c>
      <c r="H53" s="1">
        <v>2171</v>
      </c>
      <c r="I53" s="1">
        <v>2442</v>
      </c>
      <c r="J53" s="1">
        <v>2713</v>
      </c>
      <c r="K53" s="1">
        <v>4883</v>
      </c>
      <c r="L53" s="1">
        <v>4883</v>
      </c>
      <c r="M53" s="1">
        <v>5426</v>
      </c>
      <c r="N53" s="8">
        <f t="shared" si="0"/>
        <v>4019.8333333333335</v>
      </c>
      <c r="O53" s="8">
        <f t="shared" si="1"/>
        <v>48238</v>
      </c>
    </row>
    <row r="54" spans="1:15" x14ac:dyDescent="0.3">
      <c r="A54">
        <v>53</v>
      </c>
      <c r="B54" s="1">
        <v>2415</v>
      </c>
      <c r="C54" s="1">
        <v>2415</v>
      </c>
      <c r="D54" s="1">
        <v>3018</v>
      </c>
      <c r="E54" s="1">
        <v>2415</v>
      </c>
      <c r="F54" s="1">
        <v>1691</v>
      </c>
      <c r="G54" s="1">
        <v>1268</v>
      </c>
      <c r="H54" s="1">
        <v>1208</v>
      </c>
      <c r="I54" s="1">
        <v>1812</v>
      </c>
      <c r="J54" s="1">
        <v>2415</v>
      </c>
      <c r="K54" s="1">
        <v>2415</v>
      </c>
      <c r="L54" s="1">
        <v>3320</v>
      </c>
      <c r="M54" s="1">
        <v>2415</v>
      </c>
      <c r="N54" s="8">
        <f t="shared" si="0"/>
        <v>2233.9166666666665</v>
      </c>
      <c r="O54" s="8">
        <f t="shared" si="1"/>
        <v>26807</v>
      </c>
    </row>
    <row r="55" spans="1:15" x14ac:dyDescent="0.3">
      <c r="A55">
        <v>54</v>
      </c>
      <c r="B55" s="1">
        <v>161</v>
      </c>
      <c r="C55" s="1">
        <v>161</v>
      </c>
      <c r="D55" s="1">
        <v>161</v>
      </c>
      <c r="E55" s="1">
        <v>121</v>
      </c>
      <c r="F55" s="1">
        <v>113</v>
      </c>
      <c r="G55" s="1">
        <v>97</v>
      </c>
      <c r="H55" s="1">
        <v>81</v>
      </c>
      <c r="I55" s="1">
        <v>121</v>
      </c>
      <c r="J55" s="1">
        <v>161</v>
      </c>
      <c r="K55" s="1">
        <v>161</v>
      </c>
      <c r="L55" s="1">
        <v>262</v>
      </c>
      <c r="M55" s="1">
        <v>182</v>
      </c>
      <c r="N55" s="8">
        <f t="shared" si="0"/>
        <v>148.5</v>
      </c>
      <c r="O55" s="8">
        <f t="shared" si="1"/>
        <v>1782</v>
      </c>
    </row>
    <row r="56" spans="1:15" x14ac:dyDescent="0.3">
      <c r="A56">
        <v>55</v>
      </c>
      <c r="B56" s="1">
        <v>166</v>
      </c>
      <c r="C56" s="1">
        <v>147</v>
      </c>
      <c r="D56" s="1">
        <v>147</v>
      </c>
      <c r="E56" s="1">
        <v>92</v>
      </c>
      <c r="F56" s="1">
        <v>142</v>
      </c>
      <c r="G56" s="1">
        <v>111</v>
      </c>
      <c r="H56" s="1">
        <v>83</v>
      </c>
      <c r="I56" s="1">
        <v>138</v>
      </c>
      <c r="J56" s="1">
        <v>147</v>
      </c>
      <c r="K56" s="1">
        <v>147</v>
      </c>
      <c r="L56" s="1">
        <v>111</v>
      </c>
      <c r="M56" s="1">
        <v>147</v>
      </c>
      <c r="N56" s="8">
        <f t="shared" si="0"/>
        <v>131.5</v>
      </c>
      <c r="O56" s="8">
        <f t="shared" si="1"/>
        <v>1578</v>
      </c>
    </row>
    <row r="57" spans="1:15" x14ac:dyDescent="0.3">
      <c r="A57">
        <v>56</v>
      </c>
      <c r="B57" s="1">
        <v>64</v>
      </c>
      <c r="C57" s="1">
        <v>128</v>
      </c>
      <c r="D57" s="1">
        <v>141</v>
      </c>
      <c r="E57" s="1">
        <v>128</v>
      </c>
      <c r="F57" s="1">
        <v>90</v>
      </c>
      <c r="G57" s="1">
        <v>108</v>
      </c>
      <c r="H57" s="1">
        <v>77</v>
      </c>
      <c r="I57" s="1">
        <v>78</v>
      </c>
      <c r="J57" s="1">
        <v>128</v>
      </c>
      <c r="K57" s="1">
        <v>39</v>
      </c>
      <c r="L57" s="1">
        <v>39</v>
      </c>
      <c r="M57" s="1">
        <v>52</v>
      </c>
      <c r="N57" s="8">
        <f t="shared" si="0"/>
        <v>89.333333333333329</v>
      </c>
      <c r="O57" s="8">
        <f t="shared" si="1"/>
        <v>1072</v>
      </c>
    </row>
    <row r="58" spans="1:15" x14ac:dyDescent="0.3">
      <c r="A58">
        <v>57</v>
      </c>
      <c r="B58" s="1">
        <v>838</v>
      </c>
      <c r="C58" s="1">
        <v>1844</v>
      </c>
      <c r="D58" s="1">
        <v>1676</v>
      </c>
      <c r="E58" s="1">
        <v>1341</v>
      </c>
      <c r="F58" s="1">
        <v>1057</v>
      </c>
      <c r="G58" s="1">
        <v>805</v>
      </c>
      <c r="H58" s="1">
        <v>671</v>
      </c>
      <c r="I58" s="1">
        <v>1132</v>
      </c>
      <c r="J58" s="1">
        <v>1676</v>
      </c>
      <c r="K58" s="1">
        <v>1341</v>
      </c>
      <c r="L58" s="1">
        <v>1006</v>
      </c>
      <c r="M58" s="1">
        <v>1341</v>
      </c>
      <c r="N58" s="8">
        <f t="shared" si="0"/>
        <v>1227.3333333333333</v>
      </c>
      <c r="O58" s="8">
        <f t="shared" si="1"/>
        <v>14728</v>
      </c>
    </row>
    <row r="59" spans="1:15" x14ac:dyDescent="0.3">
      <c r="A59">
        <v>58</v>
      </c>
      <c r="B59" s="1">
        <v>986</v>
      </c>
      <c r="C59" s="1">
        <v>2169</v>
      </c>
      <c r="D59" s="1">
        <v>1971</v>
      </c>
      <c r="E59" s="1">
        <v>1577</v>
      </c>
      <c r="F59" s="1">
        <v>1242</v>
      </c>
      <c r="G59" s="1">
        <v>947</v>
      </c>
      <c r="H59" s="1">
        <v>789</v>
      </c>
      <c r="I59" s="1">
        <v>1331</v>
      </c>
      <c r="J59" s="1">
        <v>1971</v>
      </c>
      <c r="K59" s="1">
        <v>1577</v>
      </c>
      <c r="L59" s="1">
        <v>1183</v>
      </c>
      <c r="M59" s="1">
        <v>1577</v>
      </c>
      <c r="N59" s="8">
        <f t="shared" si="0"/>
        <v>1443.3333333333333</v>
      </c>
      <c r="O59" s="8">
        <f t="shared" si="1"/>
        <v>17320</v>
      </c>
    </row>
    <row r="60" spans="1:15" x14ac:dyDescent="0.3">
      <c r="A60">
        <v>59</v>
      </c>
      <c r="B60" s="1">
        <v>66</v>
      </c>
      <c r="C60" s="1">
        <v>99</v>
      </c>
      <c r="D60" s="1">
        <v>149</v>
      </c>
      <c r="E60" s="1">
        <v>264</v>
      </c>
      <c r="F60" s="1">
        <v>324</v>
      </c>
      <c r="G60" s="1">
        <v>60</v>
      </c>
      <c r="H60" s="1">
        <v>33</v>
      </c>
      <c r="I60" s="1">
        <v>87</v>
      </c>
      <c r="J60" s="1">
        <v>99</v>
      </c>
      <c r="K60" s="1">
        <v>17</v>
      </c>
      <c r="L60" s="1">
        <v>165</v>
      </c>
      <c r="M60" s="1">
        <v>50</v>
      </c>
      <c r="N60" s="8">
        <f t="shared" si="0"/>
        <v>117.75</v>
      </c>
      <c r="O60" s="8">
        <f t="shared" si="1"/>
        <v>1413</v>
      </c>
    </row>
    <row r="61" spans="1:15" x14ac:dyDescent="0.3">
      <c r="A61">
        <v>60</v>
      </c>
      <c r="B61" s="1">
        <v>54</v>
      </c>
      <c r="C61" s="1">
        <v>54</v>
      </c>
      <c r="D61" s="1">
        <v>47</v>
      </c>
      <c r="E61" s="1">
        <v>54</v>
      </c>
      <c r="F61" s="1">
        <v>38</v>
      </c>
      <c r="G61" s="1">
        <v>33</v>
      </c>
      <c r="H61" s="1">
        <v>34</v>
      </c>
      <c r="I61" s="1">
        <v>41</v>
      </c>
      <c r="J61" s="1">
        <v>54</v>
      </c>
      <c r="K61" s="1">
        <v>54</v>
      </c>
      <c r="L61" s="1">
        <v>74</v>
      </c>
      <c r="M61" s="1">
        <v>54</v>
      </c>
      <c r="N61" s="8">
        <f t="shared" si="0"/>
        <v>49.25</v>
      </c>
      <c r="O61" s="8">
        <f t="shared" si="1"/>
        <v>591</v>
      </c>
    </row>
    <row r="62" spans="1:15" x14ac:dyDescent="0.3">
      <c r="A62">
        <v>61</v>
      </c>
      <c r="B62" s="1">
        <v>14</v>
      </c>
      <c r="C62" s="1">
        <v>92</v>
      </c>
      <c r="D62" s="1">
        <v>118</v>
      </c>
      <c r="E62" s="1">
        <v>287</v>
      </c>
      <c r="F62" s="1">
        <v>229</v>
      </c>
      <c r="G62" s="1">
        <v>56</v>
      </c>
      <c r="H62" s="1">
        <v>46</v>
      </c>
      <c r="I62" s="1">
        <v>118</v>
      </c>
      <c r="J62" s="1">
        <v>79</v>
      </c>
      <c r="K62" s="1">
        <v>14</v>
      </c>
      <c r="L62" s="1">
        <v>27</v>
      </c>
      <c r="M62" s="1">
        <v>14</v>
      </c>
      <c r="N62" s="8">
        <f t="shared" si="0"/>
        <v>91.166666666666671</v>
      </c>
      <c r="O62" s="8">
        <f t="shared" si="1"/>
        <v>1094</v>
      </c>
    </row>
    <row r="63" spans="1:15" x14ac:dyDescent="0.3">
      <c r="A63">
        <v>62</v>
      </c>
      <c r="B63" s="1">
        <v>55</v>
      </c>
      <c r="C63" s="1">
        <v>384</v>
      </c>
      <c r="D63" s="1">
        <v>493</v>
      </c>
      <c r="E63" s="1">
        <v>1205</v>
      </c>
      <c r="F63" s="1">
        <v>959</v>
      </c>
      <c r="G63" s="1">
        <v>231</v>
      </c>
      <c r="H63" s="1">
        <v>192</v>
      </c>
      <c r="I63" s="1">
        <v>493</v>
      </c>
      <c r="J63" s="1">
        <v>329</v>
      </c>
      <c r="K63" s="1">
        <v>55</v>
      </c>
      <c r="L63" s="1">
        <v>110</v>
      </c>
      <c r="M63" s="1">
        <v>55</v>
      </c>
      <c r="N63" s="8">
        <f t="shared" si="0"/>
        <v>380.08333333333331</v>
      </c>
      <c r="O63" s="8">
        <f t="shared" si="1"/>
        <v>4561</v>
      </c>
    </row>
    <row r="64" spans="1:15" x14ac:dyDescent="0.3">
      <c r="A64">
        <v>63</v>
      </c>
      <c r="B64" s="1">
        <v>204</v>
      </c>
      <c r="C64" s="1">
        <v>272</v>
      </c>
      <c r="D64" s="1">
        <v>272</v>
      </c>
      <c r="E64" s="1">
        <v>272</v>
      </c>
      <c r="F64" s="1">
        <v>191</v>
      </c>
      <c r="G64" s="1">
        <v>164</v>
      </c>
      <c r="H64" s="1">
        <v>136</v>
      </c>
      <c r="I64" s="1">
        <v>204</v>
      </c>
      <c r="J64" s="1">
        <v>272</v>
      </c>
      <c r="K64" s="1">
        <v>272</v>
      </c>
      <c r="L64" s="1">
        <v>442</v>
      </c>
      <c r="M64" s="1">
        <v>306</v>
      </c>
      <c r="N64" s="8">
        <f t="shared" si="0"/>
        <v>250.58333333333334</v>
      </c>
      <c r="O64" s="8">
        <f t="shared" si="1"/>
        <v>3007</v>
      </c>
    </row>
    <row r="65" spans="1:15" x14ac:dyDescent="0.3">
      <c r="A65">
        <v>64</v>
      </c>
      <c r="B65" s="1">
        <v>263</v>
      </c>
      <c r="C65" s="1">
        <v>351</v>
      </c>
      <c r="D65" s="1">
        <v>351</v>
      </c>
      <c r="E65" s="1">
        <v>351</v>
      </c>
      <c r="F65" s="1">
        <v>246</v>
      </c>
      <c r="G65" s="1">
        <v>211</v>
      </c>
      <c r="H65" s="1">
        <v>176</v>
      </c>
      <c r="I65" s="1">
        <v>264</v>
      </c>
      <c r="J65" s="1">
        <v>351</v>
      </c>
      <c r="K65" s="1">
        <v>351</v>
      </c>
      <c r="L65" s="1">
        <v>570</v>
      </c>
      <c r="M65" s="1">
        <v>395</v>
      </c>
      <c r="N65" s="8">
        <f t="shared" si="0"/>
        <v>323.33333333333331</v>
      </c>
      <c r="O65" s="8">
        <f t="shared" si="1"/>
        <v>3880</v>
      </c>
    </row>
    <row r="66" spans="1:15" x14ac:dyDescent="0.3">
      <c r="A66">
        <v>65</v>
      </c>
      <c r="B66" s="1">
        <v>1095</v>
      </c>
      <c r="C66" s="1">
        <v>1460</v>
      </c>
      <c r="D66" s="1">
        <v>1460</v>
      </c>
      <c r="E66" s="1">
        <v>1460</v>
      </c>
      <c r="F66" s="1">
        <v>1022</v>
      </c>
      <c r="G66" s="1">
        <v>876</v>
      </c>
      <c r="H66" s="1">
        <v>730</v>
      </c>
      <c r="I66" s="1">
        <v>1095</v>
      </c>
      <c r="J66" s="1">
        <v>1460</v>
      </c>
      <c r="K66" s="1">
        <v>1460</v>
      </c>
      <c r="L66" s="1">
        <v>2373</v>
      </c>
      <c r="M66" s="1">
        <v>1643</v>
      </c>
      <c r="N66" s="8">
        <f t="shared" si="0"/>
        <v>1344.5</v>
      </c>
      <c r="O66" s="8">
        <f t="shared" si="1"/>
        <v>16134</v>
      </c>
    </row>
    <row r="67" spans="1:15" x14ac:dyDescent="0.3">
      <c r="A67">
        <v>66</v>
      </c>
      <c r="B67" s="1">
        <v>1276</v>
      </c>
      <c r="C67" s="1">
        <v>1276</v>
      </c>
      <c r="D67" s="1">
        <v>1276</v>
      </c>
      <c r="E67" s="1">
        <v>1276</v>
      </c>
      <c r="F67" s="1">
        <v>1676</v>
      </c>
      <c r="G67" s="1">
        <v>862</v>
      </c>
      <c r="H67" s="1">
        <v>559</v>
      </c>
      <c r="I67" s="1">
        <v>1077</v>
      </c>
      <c r="J67" s="1">
        <v>1595</v>
      </c>
      <c r="K67" s="1">
        <v>1117</v>
      </c>
      <c r="L67" s="1">
        <v>798</v>
      </c>
      <c r="M67" s="1">
        <v>957</v>
      </c>
      <c r="N67" s="8">
        <f t="shared" ref="N67:N101" si="2">AVERAGE(B67:M67)</f>
        <v>1145.4166666666667</v>
      </c>
      <c r="O67" s="8">
        <f t="shared" ref="O67:O101" si="3">SUM(B67:M67)</f>
        <v>13745</v>
      </c>
    </row>
    <row r="68" spans="1:15" x14ac:dyDescent="0.3">
      <c r="A68">
        <v>67</v>
      </c>
      <c r="B68" s="1">
        <v>1106</v>
      </c>
      <c r="C68" s="1">
        <v>1327</v>
      </c>
      <c r="D68" s="1">
        <v>1549</v>
      </c>
      <c r="E68" s="1">
        <v>1549</v>
      </c>
      <c r="F68" s="1">
        <v>775</v>
      </c>
      <c r="G68" s="1">
        <v>797</v>
      </c>
      <c r="H68" s="1">
        <v>664</v>
      </c>
      <c r="I68" s="1">
        <v>1162</v>
      </c>
      <c r="J68" s="1">
        <v>1770</v>
      </c>
      <c r="K68" s="1">
        <v>4424</v>
      </c>
      <c r="L68" s="1">
        <v>4424</v>
      </c>
      <c r="M68" s="1">
        <v>664</v>
      </c>
      <c r="N68" s="8">
        <f t="shared" si="2"/>
        <v>1684.25</v>
      </c>
      <c r="O68" s="8">
        <f t="shared" si="3"/>
        <v>20211</v>
      </c>
    </row>
    <row r="69" spans="1:15" x14ac:dyDescent="0.3">
      <c r="A69">
        <v>68</v>
      </c>
      <c r="B69" s="1">
        <v>1076</v>
      </c>
      <c r="C69" s="1">
        <v>1210</v>
      </c>
      <c r="D69" s="1">
        <v>807</v>
      </c>
      <c r="E69" s="1">
        <v>1076</v>
      </c>
      <c r="F69" s="1">
        <v>847</v>
      </c>
      <c r="G69" s="1">
        <v>565</v>
      </c>
      <c r="H69" s="1">
        <v>404</v>
      </c>
      <c r="I69" s="1">
        <v>1008</v>
      </c>
      <c r="J69" s="1">
        <v>1479</v>
      </c>
      <c r="K69" s="1">
        <v>1748</v>
      </c>
      <c r="L69" s="1">
        <v>941</v>
      </c>
      <c r="M69" s="1">
        <v>807</v>
      </c>
      <c r="N69" s="8">
        <f t="shared" si="2"/>
        <v>997.33333333333337</v>
      </c>
      <c r="O69" s="8">
        <f t="shared" si="3"/>
        <v>11968</v>
      </c>
    </row>
    <row r="70" spans="1:15" x14ac:dyDescent="0.3">
      <c r="A70">
        <v>69</v>
      </c>
      <c r="B70" s="1">
        <v>2657</v>
      </c>
      <c r="C70" s="1">
        <v>2657</v>
      </c>
      <c r="D70" s="1">
        <v>2126</v>
      </c>
      <c r="E70" s="1">
        <v>2657</v>
      </c>
      <c r="F70" s="1">
        <v>1675</v>
      </c>
      <c r="G70" s="1">
        <v>1914</v>
      </c>
      <c r="H70" s="1">
        <v>598</v>
      </c>
      <c r="I70" s="1">
        <v>2491</v>
      </c>
      <c r="J70" s="1">
        <v>2192</v>
      </c>
      <c r="K70" s="1">
        <v>1595</v>
      </c>
      <c r="L70" s="1">
        <v>1395</v>
      </c>
      <c r="M70" s="1">
        <v>1063</v>
      </c>
      <c r="N70" s="8">
        <f t="shared" si="2"/>
        <v>1918.3333333333333</v>
      </c>
      <c r="O70" s="8">
        <f t="shared" si="3"/>
        <v>23020</v>
      </c>
    </row>
    <row r="71" spans="1:15" x14ac:dyDescent="0.3">
      <c r="A71">
        <v>70</v>
      </c>
      <c r="B71" s="1">
        <v>584</v>
      </c>
      <c r="C71" s="1">
        <v>584</v>
      </c>
      <c r="D71" s="1">
        <v>468</v>
      </c>
      <c r="E71" s="1">
        <v>584</v>
      </c>
      <c r="F71" s="1">
        <v>369</v>
      </c>
      <c r="G71" s="1">
        <v>421</v>
      </c>
      <c r="H71" s="1">
        <v>132</v>
      </c>
      <c r="I71" s="1">
        <v>548</v>
      </c>
      <c r="J71" s="1">
        <v>482</v>
      </c>
      <c r="K71" s="1">
        <v>351</v>
      </c>
      <c r="L71" s="1">
        <v>307</v>
      </c>
      <c r="M71" s="1">
        <v>234</v>
      </c>
      <c r="N71" s="8">
        <f t="shared" si="2"/>
        <v>422</v>
      </c>
      <c r="O71" s="8">
        <f t="shared" si="3"/>
        <v>5064</v>
      </c>
    </row>
    <row r="72" spans="1:15" x14ac:dyDescent="0.3">
      <c r="A72">
        <v>71</v>
      </c>
      <c r="B72" s="1">
        <v>475</v>
      </c>
      <c r="C72" s="1">
        <v>475</v>
      </c>
      <c r="D72" s="1">
        <v>380</v>
      </c>
      <c r="E72" s="1">
        <v>475</v>
      </c>
      <c r="F72" s="1">
        <v>300</v>
      </c>
      <c r="G72" s="1">
        <v>342</v>
      </c>
      <c r="H72" s="1">
        <v>107</v>
      </c>
      <c r="I72" s="1">
        <v>446</v>
      </c>
      <c r="J72" s="1">
        <v>392</v>
      </c>
      <c r="K72" s="1">
        <v>285</v>
      </c>
      <c r="L72" s="1">
        <v>250</v>
      </c>
      <c r="M72" s="1">
        <v>190</v>
      </c>
      <c r="N72" s="8">
        <f t="shared" si="2"/>
        <v>343.08333333333331</v>
      </c>
      <c r="O72" s="8">
        <f t="shared" si="3"/>
        <v>4117</v>
      </c>
    </row>
    <row r="73" spans="1:15" x14ac:dyDescent="0.3">
      <c r="A73">
        <v>72</v>
      </c>
      <c r="B73" s="1">
        <v>511</v>
      </c>
      <c r="C73" s="1">
        <v>511</v>
      </c>
      <c r="D73" s="1">
        <v>409</v>
      </c>
      <c r="E73" s="1">
        <v>511</v>
      </c>
      <c r="F73" s="1">
        <v>322</v>
      </c>
      <c r="G73" s="1">
        <v>369</v>
      </c>
      <c r="H73" s="1">
        <v>115</v>
      </c>
      <c r="I73" s="1">
        <v>480</v>
      </c>
      <c r="J73" s="1">
        <v>422</v>
      </c>
      <c r="K73" s="1">
        <v>307</v>
      </c>
      <c r="L73" s="1">
        <v>269</v>
      </c>
      <c r="M73" s="1">
        <v>205</v>
      </c>
      <c r="N73" s="8">
        <f t="shared" si="2"/>
        <v>369.25</v>
      </c>
      <c r="O73" s="8">
        <f t="shared" si="3"/>
        <v>4431</v>
      </c>
    </row>
    <row r="74" spans="1:15" x14ac:dyDescent="0.3">
      <c r="A74">
        <v>73</v>
      </c>
      <c r="B74" s="1">
        <v>438</v>
      </c>
      <c r="C74" s="1">
        <v>438</v>
      </c>
      <c r="D74" s="1">
        <v>351</v>
      </c>
      <c r="E74" s="1">
        <v>438</v>
      </c>
      <c r="F74" s="1">
        <v>277</v>
      </c>
      <c r="G74" s="1">
        <v>316</v>
      </c>
      <c r="H74" s="1">
        <v>99</v>
      </c>
      <c r="I74" s="1">
        <v>411</v>
      </c>
      <c r="J74" s="1">
        <v>362</v>
      </c>
      <c r="K74" s="1">
        <v>263</v>
      </c>
      <c r="L74" s="1">
        <v>230</v>
      </c>
      <c r="M74" s="1">
        <v>176</v>
      </c>
      <c r="N74" s="8">
        <f t="shared" si="2"/>
        <v>316.58333333333331</v>
      </c>
      <c r="O74" s="8">
        <f t="shared" si="3"/>
        <v>3799</v>
      </c>
    </row>
    <row r="75" spans="1:15" x14ac:dyDescent="0.3">
      <c r="A75">
        <v>74</v>
      </c>
      <c r="B75" s="1">
        <v>438</v>
      </c>
      <c r="C75" s="1">
        <v>438</v>
      </c>
      <c r="D75" s="1">
        <v>351</v>
      </c>
      <c r="E75" s="1">
        <v>438</v>
      </c>
      <c r="F75" s="1">
        <v>277</v>
      </c>
      <c r="G75" s="1">
        <v>316</v>
      </c>
      <c r="H75" s="1">
        <v>99</v>
      </c>
      <c r="I75" s="1">
        <v>411</v>
      </c>
      <c r="J75" s="1">
        <v>362</v>
      </c>
      <c r="K75" s="1">
        <v>263</v>
      </c>
      <c r="L75" s="1">
        <v>230</v>
      </c>
      <c r="M75" s="1">
        <v>176</v>
      </c>
      <c r="N75" s="8">
        <f t="shared" si="2"/>
        <v>316.58333333333331</v>
      </c>
      <c r="O75" s="8">
        <f t="shared" si="3"/>
        <v>3799</v>
      </c>
    </row>
    <row r="76" spans="1:15" x14ac:dyDescent="0.3">
      <c r="A76">
        <v>75</v>
      </c>
      <c r="B76" s="1">
        <v>584</v>
      </c>
      <c r="C76" s="1">
        <v>584</v>
      </c>
      <c r="D76" s="1">
        <v>468</v>
      </c>
      <c r="E76" s="1">
        <v>584</v>
      </c>
      <c r="F76" s="1">
        <v>369</v>
      </c>
      <c r="G76" s="1">
        <v>421</v>
      </c>
      <c r="H76" s="1">
        <v>132</v>
      </c>
      <c r="I76" s="1">
        <v>548</v>
      </c>
      <c r="J76" s="1">
        <v>482</v>
      </c>
      <c r="K76" s="1">
        <v>351</v>
      </c>
      <c r="L76" s="1">
        <v>307</v>
      </c>
      <c r="M76" s="1">
        <v>234</v>
      </c>
      <c r="N76" s="8">
        <f t="shared" si="2"/>
        <v>422</v>
      </c>
      <c r="O76" s="8">
        <f t="shared" si="3"/>
        <v>5064</v>
      </c>
    </row>
    <row r="77" spans="1:15" x14ac:dyDescent="0.3">
      <c r="A77">
        <v>76</v>
      </c>
      <c r="B77" s="1">
        <v>621</v>
      </c>
      <c r="C77" s="1">
        <v>621</v>
      </c>
      <c r="D77" s="1">
        <v>497</v>
      </c>
      <c r="E77" s="1">
        <v>621</v>
      </c>
      <c r="F77" s="1">
        <v>392</v>
      </c>
      <c r="G77" s="1">
        <v>447</v>
      </c>
      <c r="H77" s="1">
        <v>140</v>
      </c>
      <c r="I77" s="1">
        <v>582</v>
      </c>
      <c r="J77" s="1">
        <v>512</v>
      </c>
      <c r="K77" s="1">
        <v>373</v>
      </c>
      <c r="L77" s="1">
        <v>326</v>
      </c>
      <c r="M77" s="1">
        <v>249</v>
      </c>
      <c r="N77" s="8">
        <f t="shared" si="2"/>
        <v>448.41666666666669</v>
      </c>
      <c r="O77" s="8">
        <f t="shared" si="3"/>
        <v>5381</v>
      </c>
    </row>
    <row r="78" spans="1:15" x14ac:dyDescent="0.3">
      <c r="A78">
        <v>77</v>
      </c>
      <c r="B78" s="1">
        <v>511</v>
      </c>
      <c r="C78" s="1">
        <v>511</v>
      </c>
      <c r="D78" s="1">
        <v>409</v>
      </c>
      <c r="E78" s="1">
        <v>511</v>
      </c>
      <c r="F78" s="1">
        <v>322</v>
      </c>
      <c r="G78" s="1">
        <v>369</v>
      </c>
      <c r="H78" s="1">
        <v>115</v>
      </c>
      <c r="I78" s="1">
        <v>480</v>
      </c>
      <c r="J78" s="1">
        <v>422</v>
      </c>
      <c r="K78" s="1">
        <v>307</v>
      </c>
      <c r="L78" s="1">
        <v>269</v>
      </c>
      <c r="M78" s="1">
        <v>205</v>
      </c>
      <c r="N78" s="8">
        <f t="shared" si="2"/>
        <v>369.25</v>
      </c>
      <c r="O78" s="8">
        <f t="shared" si="3"/>
        <v>4431</v>
      </c>
    </row>
    <row r="79" spans="1:15" x14ac:dyDescent="0.3">
      <c r="A79">
        <v>78</v>
      </c>
      <c r="B79" s="1">
        <v>694</v>
      </c>
      <c r="C79" s="1">
        <v>694</v>
      </c>
      <c r="D79" s="1">
        <v>555</v>
      </c>
      <c r="E79" s="1">
        <v>694</v>
      </c>
      <c r="F79" s="1">
        <v>438</v>
      </c>
      <c r="G79" s="1">
        <v>500</v>
      </c>
      <c r="H79" s="1">
        <v>157</v>
      </c>
      <c r="I79" s="1">
        <v>651</v>
      </c>
      <c r="J79" s="1">
        <v>573</v>
      </c>
      <c r="K79" s="1">
        <v>417</v>
      </c>
      <c r="L79" s="1">
        <v>365</v>
      </c>
      <c r="M79" s="1">
        <v>278</v>
      </c>
      <c r="N79" s="8">
        <f t="shared" si="2"/>
        <v>501.33333333333331</v>
      </c>
      <c r="O79" s="8">
        <f t="shared" si="3"/>
        <v>6016</v>
      </c>
    </row>
    <row r="80" spans="1:15" x14ac:dyDescent="0.3">
      <c r="A80">
        <v>79</v>
      </c>
      <c r="B80" s="1">
        <v>475</v>
      </c>
      <c r="C80" s="1">
        <v>475</v>
      </c>
      <c r="D80" s="1">
        <v>380</v>
      </c>
      <c r="E80" s="1">
        <v>475</v>
      </c>
      <c r="F80" s="1">
        <v>300</v>
      </c>
      <c r="G80" s="1">
        <v>342</v>
      </c>
      <c r="H80" s="1">
        <v>107</v>
      </c>
      <c r="I80" s="1">
        <v>446</v>
      </c>
      <c r="J80" s="1">
        <v>392</v>
      </c>
      <c r="K80" s="1">
        <v>285</v>
      </c>
      <c r="L80" s="1">
        <v>250</v>
      </c>
      <c r="M80" s="1">
        <v>190</v>
      </c>
      <c r="N80" s="8">
        <f t="shared" si="2"/>
        <v>343.08333333333331</v>
      </c>
      <c r="O80" s="8">
        <f t="shared" si="3"/>
        <v>4117</v>
      </c>
    </row>
    <row r="81" spans="1:15" x14ac:dyDescent="0.3">
      <c r="A81">
        <v>80</v>
      </c>
      <c r="B81" s="1">
        <v>365</v>
      </c>
      <c r="C81" s="1">
        <v>365</v>
      </c>
      <c r="D81" s="1">
        <v>292</v>
      </c>
      <c r="E81" s="1">
        <v>365</v>
      </c>
      <c r="F81" s="1">
        <v>231</v>
      </c>
      <c r="G81" s="1">
        <v>263</v>
      </c>
      <c r="H81" s="1">
        <v>83</v>
      </c>
      <c r="I81" s="1">
        <v>343</v>
      </c>
      <c r="J81" s="1">
        <v>302</v>
      </c>
      <c r="K81" s="1">
        <v>219</v>
      </c>
      <c r="L81" s="1">
        <v>192</v>
      </c>
      <c r="M81" s="1">
        <v>146</v>
      </c>
      <c r="N81" s="8">
        <f t="shared" si="2"/>
        <v>263.83333333333331</v>
      </c>
      <c r="O81" s="8">
        <f t="shared" si="3"/>
        <v>3166</v>
      </c>
    </row>
    <row r="82" spans="1:15" x14ac:dyDescent="0.3">
      <c r="A82">
        <v>81</v>
      </c>
      <c r="B82" s="1">
        <v>548</v>
      </c>
      <c r="C82" s="1">
        <v>548</v>
      </c>
      <c r="D82" s="1">
        <v>438</v>
      </c>
      <c r="E82" s="1">
        <v>548</v>
      </c>
      <c r="F82" s="1">
        <v>346</v>
      </c>
      <c r="G82" s="1">
        <v>395</v>
      </c>
      <c r="H82" s="1">
        <v>124</v>
      </c>
      <c r="I82" s="1">
        <v>514</v>
      </c>
      <c r="J82" s="1">
        <v>452</v>
      </c>
      <c r="K82" s="1">
        <v>329</v>
      </c>
      <c r="L82" s="1">
        <v>288</v>
      </c>
      <c r="M82" s="1">
        <v>219</v>
      </c>
      <c r="N82" s="8">
        <f t="shared" si="2"/>
        <v>395.75</v>
      </c>
      <c r="O82" s="8">
        <f t="shared" si="3"/>
        <v>4749</v>
      </c>
    </row>
    <row r="83" spans="1:15" x14ac:dyDescent="0.3">
      <c r="A83">
        <v>82</v>
      </c>
      <c r="B83" s="1">
        <v>621</v>
      </c>
      <c r="C83" s="1">
        <v>621</v>
      </c>
      <c r="D83" s="1">
        <v>497</v>
      </c>
      <c r="E83" s="1">
        <v>621</v>
      </c>
      <c r="F83" s="1">
        <v>392</v>
      </c>
      <c r="G83" s="1">
        <v>447</v>
      </c>
      <c r="H83" s="1">
        <v>140</v>
      </c>
      <c r="I83" s="1">
        <v>582</v>
      </c>
      <c r="J83" s="1">
        <v>512</v>
      </c>
      <c r="K83" s="1">
        <v>373</v>
      </c>
      <c r="L83" s="1">
        <v>326</v>
      </c>
      <c r="M83" s="1">
        <v>249</v>
      </c>
      <c r="N83" s="8">
        <f t="shared" si="2"/>
        <v>448.41666666666669</v>
      </c>
      <c r="O83" s="8">
        <f t="shared" si="3"/>
        <v>5381</v>
      </c>
    </row>
    <row r="84" spans="1:15" x14ac:dyDescent="0.3">
      <c r="A84">
        <v>83</v>
      </c>
      <c r="B84" s="1">
        <v>475</v>
      </c>
      <c r="C84" s="1">
        <v>475</v>
      </c>
      <c r="D84" s="1">
        <v>380</v>
      </c>
      <c r="E84" s="1">
        <v>475</v>
      </c>
      <c r="F84" s="1">
        <v>300</v>
      </c>
      <c r="G84" s="1">
        <v>342</v>
      </c>
      <c r="H84" s="1">
        <v>107</v>
      </c>
      <c r="I84" s="1">
        <v>446</v>
      </c>
      <c r="J84" s="1">
        <v>392</v>
      </c>
      <c r="K84" s="1">
        <v>285</v>
      </c>
      <c r="L84" s="1">
        <v>250</v>
      </c>
      <c r="M84" s="1">
        <v>190</v>
      </c>
      <c r="N84" s="8">
        <f t="shared" si="2"/>
        <v>343.08333333333331</v>
      </c>
      <c r="O84" s="8">
        <f t="shared" si="3"/>
        <v>4117</v>
      </c>
    </row>
    <row r="85" spans="1:15" x14ac:dyDescent="0.3">
      <c r="A85">
        <v>84</v>
      </c>
      <c r="B85" s="1">
        <v>655</v>
      </c>
      <c r="C85" s="1">
        <v>983</v>
      </c>
      <c r="D85" s="1">
        <v>2292</v>
      </c>
      <c r="E85" s="1">
        <v>2619</v>
      </c>
      <c r="F85" s="1">
        <v>2521</v>
      </c>
      <c r="G85" s="1">
        <v>3929</v>
      </c>
      <c r="H85" s="1">
        <v>2292</v>
      </c>
      <c r="I85" s="1">
        <v>4665</v>
      </c>
      <c r="J85" s="1">
        <v>1965</v>
      </c>
      <c r="K85" s="1">
        <v>1474</v>
      </c>
      <c r="L85" s="1">
        <v>1392</v>
      </c>
      <c r="M85" s="1">
        <v>328</v>
      </c>
      <c r="N85" s="8">
        <f t="shared" si="2"/>
        <v>2092.9166666666665</v>
      </c>
      <c r="O85" s="8">
        <f t="shared" si="3"/>
        <v>25115</v>
      </c>
    </row>
    <row r="86" spans="1:15" x14ac:dyDescent="0.3">
      <c r="A86">
        <v>85</v>
      </c>
      <c r="B86" s="1">
        <v>184</v>
      </c>
      <c r="C86" s="1">
        <v>276</v>
      </c>
      <c r="D86" s="1">
        <v>734</v>
      </c>
      <c r="E86" s="1">
        <v>2936</v>
      </c>
      <c r="F86" s="1">
        <v>2955</v>
      </c>
      <c r="G86" s="1">
        <v>1762</v>
      </c>
      <c r="H86" s="1">
        <v>1101</v>
      </c>
      <c r="I86" s="1">
        <v>2202</v>
      </c>
      <c r="J86" s="1">
        <v>1101</v>
      </c>
      <c r="K86" s="1">
        <v>413</v>
      </c>
      <c r="L86" s="1">
        <v>390</v>
      </c>
      <c r="M86" s="1">
        <v>92</v>
      </c>
      <c r="N86" s="8">
        <f t="shared" si="2"/>
        <v>1178.8333333333333</v>
      </c>
      <c r="O86" s="8">
        <f t="shared" si="3"/>
        <v>14146</v>
      </c>
    </row>
    <row r="87" spans="1:15" x14ac:dyDescent="0.3">
      <c r="A87">
        <v>86</v>
      </c>
      <c r="B87" s="1">
        <v>66</v>
      </c>
      <c r="C87" s="1">
        <v>99</v>
      </c>
      <c r="D87" s="1">
        <v>791</v>
      </c>
      <c r="E87" s="1">
        <v>2240</v>
      </c>
      <c r="F87" s="1">
        <v>1200</v>
      </c>
      <c r="G87" s="1">
        <v>1266</v>
      </c>
      <c r="H87" s="1">
        <v>1318</v>
      </c>
      <c r="I87" s="1">
        <v>1680</v>
      </c>
      <c r="J87" s="1">
        <v>659</v>
      </c>
      <c r="K87" s="1">
        <v>149</v>
      </c>
      <c r="L87" s="1">
        <v>396</v>
      </c>
      <c r="M87" s="1">
        <v>132</v>
      </c>
      <c r="N87" s="8">
        <f t="shared" si="2"/>
        <v>833</v>
      </c>
      <c r="O87" s="8">
        <f t="shared" si="3"/>
        <v>9996</v>
      </c>
    </row>
    <row r="88" spans="1:15" x14ac:dyDescent="0.3">
      <c r="A88">
        <v>87</v>
      </c>
      <c r="B88" s="1">
        <v>938</v>
      </c>
      <c r="C88" s="1">
        <v>938</v>
      </c>
      <c r="D88" s="1">
        <v>1641</v>
      </c>
      <c r="E88" s="1">
        <v>3985</v>
      </c>
      <c r="F88" s="1">
        <v>1805</v>
      </c>
      <c r="G88" s="1">
        <v>2672</v>
      </c>
      <c r="H88" s="1">
        <v>1641</v>
      </c>
      <c r="I88" s="1">
        <v>2813</v>
      </c>
      <c r="J88" s="1">
        <v>938</v>
      </c>
      <c r="K88" s="1">
        <v>235</v>
      </c>
      <c r="L88" s="1">
        <v>469</v>
      </c>
      <c r="M88" s="1">
        <v>235</v>
      </c>
      <c r="N88" s="8">
        <f t="shared" si="2"/>
        <v>1525.8333333333333</v>
      </c>
      <c r="O88" s="8">
        <f t="shared" si="3"/>
        <v>18310</v>
      </c>
    </row>
    <row r="89" spans="1:15" x14ac:dyDescent="0.3">
      <c r="A89">
        <v>88</v>
      </c>
      <c r="B89" s="1">
        <v>513</v>
      </c>
      <c r="C89" s="1">
        <v>342</v>
      </c>
      <c r="D89" s="1">
        <v>1368</v>
      </c>
      <c r="E89" s="1">
        <v>1710</v>
      </c>
      <c r="F89" s="1">
        <v>1317</v>
      </c>
      <c r="G89" s="1">
        <v>2052</v>
      </c>
      <c r="H89" s="1">
        <v>1197</v>
      </c>
      <c r="I89" s="1">
        <v>2437</v>
      </c>
      <c r="J89" s="1">
        <v>684</v>
      </c>
      <c r="K89" s="1">
        <v>513</v>
      </c>
      <c r="L89" s="1">
        <v>342</v>
      </c>
      <c r="M89" s="1">
        <v>684</v>
      </c>
      <c r="N89" s="8">
        <f t="shared" si="2"/>
        <v>1096.5833333333333</v>
      </c>
      <c r="O89" s="8">
        <f t="shared" si="3"/>
        <v>13159</v>
      </c>
    </row>
    <row r="90" spans="1:15" x14ac:dyDescent="0.3">
      <c r="A90">
        <v>89</v>
      </c>
      <c r="B90" s="1">
        <v>1629</v>
      </c>
      <c r="C90" s="1">
        <v>3460</v>
      </c>
      <c r="D90" s="1">
        <v>3664</v>
      </c>
      <c r="E90" s="1">
        <v>3460</v>
      </c>
      <c r="F90" s="1">
        <v>1141</v>
      </c>
      <c r="G90" s="1">
        <v>611</v>
      </c>
      <c r="H90" s="1">
        <v>102</v>
      </c>
      <c r="I90" s="1">
        <v>306</v>
      </c>
      <c r="J90" s="1">
        <v>611</v>
      </c>
      <c r="K90" s="1">
        <v>1018</v>
      </c>
      <c r="L90" s="1">
        <v>1222</v>
      </c>
      <c r="M90" s="1">
        <v>2036</v>
      </c>
      <c r="N90" s="8">
        <f t="shared" si="2"/>
        <v>1605</v>
      </c>
      <c r="O90" s="8">
        <f t="shared" si="3"/>
        <v>19260</v>
      </c>
    </row>
    <row r="91" spans="1:15" x14ac:dyDescent="0.3">
      <c r="A91">
        <v>90</v>
      </c>
      <c r="B91" s="1">
        <v>1358</v>
      </c>
      <c r="C91" s="1">
        <v>1584</v>
      </c>
      <c r="D91" s="1">
        <v>1810</v>
      </c>
      <c r="E91" s="1">
        <v>4524</v>
      </c>
      <c r="F91" s="1">
        <v>3167</v>
      </c>
      <c r="G91" s="1">
        <v>408</v>
      </c>
      <c r="H91" s="1">
        <v>566</v>
      </c>
      <c r="I91" s="1">
        <v>1019</v>
      </c>
      <c r="J91" s="1">
        <v>1584</v>
      </c>
      <c r="K91" s="1">
        <v>1584</v>
      </c>
      <c r="L91" s="1">
        <v>1131</v>
      </c>
      <c r="M91" s="1">
        <v>1358</v>
      </c>
      <c r="N91" s="8">
        <f t="shared" si="2"/>
        <v>1674.4166666666667</v>
      </c>
      <c r="O91" s="8">
        <f t="shared" si="3"/>
        <v>20093</v>
      </c>
    </row>
    <row r="92" spans="1:15" x14ac:dyDescent="0.3">
      <c r="A92">
        <v>91</v>
      </c>
      <c r="B92" s="1">
        <v>1147</v>
      </c>
      <c r="C92" s="1">
        <v>1911</v>
      </c>
      <c r="D92" s="1">
        <v>2102</v>
      </c>
      <c r="E92" s="1">
        <v>2484</v>
      </c>
      <c r="F92" s="1">
        <v>937</v>
      </c>
      <c r="G92" s="1">
        <v>689</v>
      </c>
      <c r="H92" s="1">
        <v>765</v>
      </c>
      <c r="I92" s="1">
        <v>1290</v>
      </c>
      <c r="J92" s="1">
        <v>1147</v>
      </c>
      <c r="K92" s="1">
        <v>1529</v>
      </c>
      <c r="L92" s="1">
        <v>1720</v>
      </c>
      <c r="M92" s="1">
        <v>1338</v>
      </c>
      <c r="N92" s="8">
        <f t="shared" si="2"/>
        <v>1421.5833333333333</v>
      </c>
      <c r="O92" s="8">
        <f t="shared" si="3"/>
        <v>17059</v>
      </c>
    </row>
    <row r="93" spans="1:15" x14ac:dyDescent="0.3">
      <c r="A93">
        <v>92</v>
      </c>
      <c r="B93" s="1">
        <v>1359</v>
      </c>
      <c r="C93" s="1">
        <v>3774</v>
      </c>
      <c r="D93" s="1">
        <v>2491</v>
      </c>
      <c r="E93" s="1">
        <v>1812</v>
      </c>
      <c r="F93" s="1">
        <v>1111</v>
      </c>
      <c r="G93" s="1">
        <v>725</v>
      </c>
      <c r="H93" s="1">
        <v>1510</v>
      </c>
      <c r="I93" s="1">
        <v>2265</v>
      </c>
      <c r="J93" s="1">
        <v>2416</v>
      </c>
      <c r="K93" s="1">
        <v>3020</v>
      </c>
      <c r="L93" s="1">
        <v>2718</v>
      </c>
      <c r="M93" s="1">
        <v>3624</v>
      </c>
      <c r="N93" s="8">
        <f t="shared" si="2"/>
        <v>2235.4166666666665</v>
      </c>
      <c r="O93" s="8">
        <f t="shared" si="3"/>
        <v>26825</v>
      </c>
    </row>
    <row r="94" spans="1:15" x14ac:dyDescent="0.3">
      <c r="A94">
        <v>93</v>
      </c>
      <c r="B94" s="1">
        <v>3401</v>
      </c>
      <c r="C94" s="1">
        <v>4615</v>
      </c>
      <c r="D94" s="1">
        <v>1458</v>
      </c>
      <c r="E94" s="1">
        <v>1093</v>
      </c>
      <c r="F94" s="1">
        <v>724</v>
      </c>
      <c r="G94" s="1">
        <v>146</v>
      </c>
      <c r="H94" s="1">
        <v>243</v>
      </c>
      <c r="I94" s="1">
        <v>547</v>
      </c>
      <c r="J94" s="1">
        <v>1701</v>
      </c>
      <c r="K94" s="1">
        <v>1944</v>
      </c>
      <c r="L94" s="1">
        <v>2672</v>
      </c>
      <c r="M94" s="1">
        <v>4858</v>
      </c>
      <c r="N94" s="8">
        <f t="shared" si="2"/>
        <v>1950.1666666666667</v>
      </c>
      <c r="O94" s="8">
        <f t="shared" si="3"/>
        <v>23402</v>
      </c>
    </row>
    <row r="95" spans="1:15" x14ac:dyDescent="0.3">
      <c r="A95">
        <v>94</v>
      </c>
      <c r="B95" s="1">
        <v>2510</v>
      </c>
      <c r="C95" s="1">
        <v>3347</v>
      </c>
      <c r="D95" s="1">
        <v>1255</v>
      </c>
      <c r="E95" s="1">
        <v>471</v>
      </c>
      <c r="F95" s="1">
        <v>312</v>
      </c>
      <c r="G95" s="1">
        <v>63</v>
      </c>
      <c r="H95" s="1">
        <v>105</v>
      </c>
      <c r="I95" s="1">
        <v>236</v>
      </c>
      <c r="J95" s="1">
        <v>837</v>
      </c>
      <c r="K95" s="1">
        <v>3347</v>
      </c>
      <c r="L95" s="1">
        <v>4811</v>
      </c>
      <c r="M95" s="1">
        <v>3347</v>
      </c>
      <c r="N95" s="8">
        <f t="shared" si="2"/>
        <v>1720.0833333333333</v>
      </c>
      <c r="O95" s="8">
        <f t="shared" si="3"/>
        <v>20641</v>
      </c>
    </row>
    <row r="96" spans="1:15" x14ac:dyDescent="0.3">
      <c r="A96">
        <v>95</v>
      </c>
      <c r="B96" s="1">
        <v>2388</v>
      </c>
      <c r="C96" s="1">
        <v>1911</v>
      </c>
      <c r="D96" s="1">
        <v>1911</v>
      </c>
      <c r="E96" s="1">
        <v>1911</v>
      </c>
      <c r="F96" s="1">
        <v>1004</v>
      </c>
      <c r="G96" s="1">
        <v>717</v>
      </c>
      <c r="H96" s="1">
        <v>1075</v>
      </c>
      <c r="I96" s="1">
        <v>1075</v>
      </c>
      <c r="J96" s="1">
        <v>2388</v>
      </c>
      <c r="K96" s="1">
        <v>2627</v>
      </c>
      <c r="L96" s="1">
        <v>2150</v>
      </c>
      <c r="M96" s="1">
        <v>2388</v>
      </c>
      <c r="N96" s="8">
        <f t="shared" si="2"/>
        <v>1795.4166666666667</v>
      </c>
      <c r="O96" s="8">
        <f t="shared" si="3"/>
        <v>21545</v>
      </c>
    </row>
    <row r="97" spans="1:15" x14ac:dyDescent="0.3">
      <c r="A97">
        <v>96</v>
      </c>
      <c r="B97" s="1">
        <v>2663</v>
      </c>
      <c r="C97" s="1">
        <v>2663</v>
      </c>
      <c r="D97" s="1">
        <v>2330</v>
      </c>
      <c r="E97" s="1">
        <v>2663</v>
      </c>
      <c r="F97" s="1">
        <v>1865</v>
      </c>
      <c r="G97" s="1">
        <v>1598</v>
      </c>
      <c r="H97" s="1">
        <v>1332</v>
      </c>
      <c r="I97" s="1">
        <v>1998</v>
      </c>
      <c r="J97" s="1">
        <v>2663</v>
      </c>
      <c r="K97" s="1">
        <v>3328</v>
      </c>
      <c r="L97" s="1">
        <v>3661</v>
      </c>
      <c r="M97" s="1">
        <v>2663</v>
      </c>
      <c r="N97" s="8">
        <f t="shared" si="2"/>
        <v>2452.25</v>
      </c>
      <c r="O97" s="8">
        <f t="shared" si="3"/>
        <v>29427</v>
      </c>
    </row>
    <row r="98" spans="1:15" x14ac:dyDescent="0.3">
      <c r="A98">
        <v>97</v>
      </c>
      <c r="B98" s="1">
        <v>2109</v>
      </c>
      <c r="C98" s="1">
        <v>2811</v>
      </c>
      <c r="D98" s="1">
        <v>2811</v>
      </c>
      <c r="E98" s="1">
        <v>2811</v>
      </c>
      <c r="F98" s="1">
        <v>1968</v>
      </c>
      <c r="G98" s="1">
        <v>1687</v>
      </c>
      <c r="H98" s="1">
        <v>1406</v>
      </c>
      <c r="I98" s="1">
        <v>2109</v>
      </c>
      <c r="J98" s="1">
        <v>2811</v>
      </c>
      <c r="K98" s="1">
        <v>2811</v>
      </c>
      <c r="L98" s="1">
        <v>4568</v>
      </c>
      <c r="M98" s="1">
        <v>3163</v>
      </c>
      <c r="N98" s="8">
        <f t="shared" si="2"/>
        <v>2588.75</v>
      </c>
      <c r="O98" s="8">
        <f t="shared" si="3"/>
        <v>31065</v>
      </c>
    </row>
    <row r="99" spans="1:15" x14ac:dyDescent="0.3">
      <c r="A99">
        <v>98</v>
      </c>
      <c r="B99" s="1">
        <v>1271</v>
      </c>
      <c r="C99" s="1">
        <v>2795</v>
      </c>
      <c r="D99" s="1">
        <v>2541</v>
      </c>
      <c r="E99" s="1">
        <v>2287</v>
      </c>
      <c r="F99" s="1">
        <v>1779</v>
      </c>
      <c r="G99" s="1">
        <v>1220</v>
      </c>
      <c r="H99" s="1">
        <v>1017</v>
      </c>
      <c r="I99" s="1">
        <v>1716</v>
      </c>
      <c r="J99" s="1">
        <v>2033</v>
      </c>
      <c r="K99" s="1">
        <v>2033</v>
      </c>
      <c r="L99" s="1">
        <v>1525</v>
      </c>
      <c r="M99" s="1">
        <v>2033</v>
      </c>
      <c r="N99" s="8">
        <f t="shared" si="2"/>
        <v>1854.1666666666667</v>
      </c>
      <c r="O99" s="8">
        <f t="shared" si="3"/>
        <v>22250</v>
      </c>
    </row>
    <row r="100" spans="1:15" x14ac:dyDescent="0.3">
      <c r="A100">
        <v>99</v>
      </c>
      <c r="B100" s="1">
        <v>3380</v>
      </c>
      <c r="C100" s="1">
        <v>2873</v>
      </c>
      <c r="D100" s="1">
        <v>845</v>
      </c>
      <c r="E100" s="1">
        <v>191</v>
      </c>
      <c r="F100" s="1">
        <v>355</v>
      </c>
      <c r="G100" s="1">
        <v>102</v>
      </c>
      <c r="H100" s="1">
        <v>43</v>
      </c>
      <c r="I100" s="1">
        <v>96</v>
      </c>
      <c r="J100" s="1">
        <v>1014</v>
      </c>
      <c r="K100" s="1">
        <v>2873</v>
      </c>
      <c r="L100" s="1">
        <v>2197</v>
      </c>
      <c r="M100" s="1">
        <v>2704</v>
      </c>
      <c r="N100" s="8">
        <f t="shared" si="2"/>
        <v>1389.4166666666667</v>
      </c>
      <c r="O100" s="8">
        <f t="shared" si="3"/>
        <v>16673</v>
      </c>
    </row>
    <row r="101" spans="1:15" x14ac:dyDescent="0.3">
      <c r="A101">
        <v>100</v>
      </c>
      <c r="B101" s="1">
        <v>2567</v>
      </c>
      <c r="C101" s="1">
        <v>2567</v>
      </c>
      <c r="D101" s="1">
        <v>3594</v>
      </c>
      <c r="E101" s="1">
        <v>3081</v>
      </c>
      <c r="F101" s="1">
        <v>1438</v>
      </c>
      <c r="G101" s="1">
        <v>1541</v>
      </c>
      <c r="H101" s="1">
        <v>386</v>
      </c>
      <c r="I101" s="1">
        <v>963</v>
      </c>
      <c r="J101" s="1">
        <v>2567</v>
      </c>
      <c r="K101" s="1">
        <v>2824</v>
      </c>
      <c r="L101" s="1">
        <v>771</v>
      </c>
      <c r="M101" s="1">
        <v>1027</v>
      </c>
      <c r="N101" s="8">
        <f t="shared" si="2"/>
        <v>1943.8333333333333</v>
      </c>
      <c r="O101" s="8">
        <f t="shared" si="3"/>
        <v>23326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2"/>
  <sheetViews>
    <sheetView workbookViewId="0">
      <selection activeCell="O2" sqref="O2:O101"/>
    </sheetView>
  </sheetViews>
  <sheetFormatPr defaultColWidth="13.44140625" defaultRowHeight="14.4" x14ac:dyDescent="0.3"/>
  <sheetData>
    <row r="1" spans="1:15" s="2" customFormat="1" ht="28.8" x14ac:dyDescent="0.3">
      <c r="A1" s="2" t="s">
        <v>0</v>
      </c>
      <c r="B1" s="3" t="s">
        <v>125</v>
      </c>
      <c r="C1" s="3" t="s">
        <v>126</v>
      </c>
      <c r="D1" s="3" t="s">
        <v>127</v>
      </c>
      <c r="E1" s="3" t="s">
        <v>128</v>
      </c>
      <c r="F1" s="3" t="s">
        <v>129</v>
      </c>
      <c r="G1" s="3" t="s">
        <v>130</v>
      </c>
      <c r="H1" s="3" t="s">
        <v>131</v>
      </c>
      <c r="I1" s="3" t="s">
        <v>132</v>
      </c>
      <c r="J1" s="3" t="s">
        <v>133</v>
      </c>
      <c r="K1" s="3" t="s">
        <v>134</v>
      </c>
      <c r="L1" s="3" t="s">
        <v>135</v>
      </c>
      <c r="M1" s="3" t="s">
        <v>136</v>
      </c>
      <c r="N1" s="2" t="s">
        <v>155</v>
      </c>
      <c r="O1" s="2" t="s">
        <v>154</v>
      </c>
    </row>
    <row r="2" spans="1:15" x14ac:dyDescent="0.3">
      <c r="A2">
        <v>1</v>
      </c>
      <c r="B2" s="4">
        <v>811</v>
      </c>
      <c r="C2" s="4">
        <v>1014</v>
      </c>
      <c r="D2" s="4">
        <v>1217</v>
      </c>
      <c r="E2" s="4">
        <v>1420</v>
      </c>
      <c r="F2" s="4">
        <v>1278</v>
      </c>
      <c r="G2" s="4">
        <v>2191</v>
      </c>
      <c r="H2" s="4">
        <v>1724</v>
      </c>
      <c r="I2" s="4">
        <v>2130</v>
      </c>
      <c r="J2" s="4">
        <v>1622</v>
      </c>
      <c r="K2" s="4">
        <v>1014</v>
      </c>
      <c r="L2" s="4">
        <v>811</v>
      </c>
      <c r="M2" s="4">
        <v>609</v>
      </c>
      <c r="N2" s="8">
        <f>AVERAGE(B2:M2)</f>
        <v>1320.0833333333333</v>
      </c>
      <c r="O2" s="8">
        <f>SUM(B2:M2)</f>
        <v>15841</v>
      </c>
    </row>
    <row r="3" spans="1:15" x14ac:dyDescent="0.3">
      <c r="A3">
        <v>2</v>
      </c>
      <c r="B3" s="4">
        <v>1106</v>
      </c>
      <c r="C3" s="4">
        <v>1383</v>
      </c>
      <c r="D3" s="4">
        <v>1659</v>
      </c>
      <c r="E3" s="4">
        <v>1936</v>
      </c>
      <c r="F3" s="4">
        <v>1742</v>
      </c>
      <c r="G3" s="4">
        <v>2987</v>
      </c>
      <c r="H3" s="4">
        <v>2350</v>
      </c>
      <c r="I3" s="4">
        <v>2904</v>
      </c>
      <c r="J3" s="4">
        <v>2212</v>
      </c>
      <c r="K3" s="4">
        <v>1383</v>
      </c>
      <c r="L3" s="4">
        <v>1106</v>
      </c>
      <c r="M3" s="4">
        <v>830</v>
      </c>
      <c r="N3" s="8">
        <f t="shared" ref="N3:N66" si="0">AVERAGE(B3:M3)</f>
        <v>1799.8333333333333</v>
      </c>
      <c r="O3" s="8">
        <f t="shared" ref="O3:O66" si="1">SUM(B3:M3)</f>
        <v>21598</v>
      </c>
    </row>
    <row r="4" spans="1:15" x14ac:dyDescent="0.3">
      <c r="A4">
        <v>3</v>
      </c>
      <c r="B4" s="4">
        <v>516</v>
      </c>
      <c r="C4" s="4">
        <v>645</v>
      </c>
      <c r="D4" s="4">
        <v>775</v>
      </c>
      <c r="E4" s="4">
        <v>904</v>
      </c>
      <c r="F4" s="4">
        <v>813</v>
      </c>
      <c r="G4" s="4">
        <v>1394</v>
      </c>
      <c r="H4" s="4">
        <v>1097</v>
      </c>
      <c r="I4" s="4">
        <v>1355</v>
      </c>
      <c r="J4" s="4">
        <v>1032</v>
      </c>
      <c r="K4" s="4">
        <v>645</v>
      </c>
      <c r="L4" s="4">
        <v>516</v>
      </c>
      <c r="M4" s="4">
        <v>388</v>
      </c>
      <c r="N4" s="8">
        <f t="shared" si="0"/>
        <v>840</v>
      </c>
      <c r="O4" s="8">
        <f t="shared" si="1"/>
        <v>10080</v>
      </c>
    </row>
    <row r="5" spans="1:15" x14ac:dyDescent="0.3">
      <c r="A5">
        <v>4</v>
      </c>
      <c r="B5" s="4">
        <v>664</v>
      </c>
      <c r="C5" s="4">
        <v>830</v>
      </c>
      <c r="D5" s="4">
        <v>996</v>
      </c>
      <c r="E5" s="4">
        <v>1162</v>
      </c>
      <c r="F5" s="4">
        <v>1046</v>
      </c>
      <c r="G5" s="4">
        <v>1793</v>
      </c>
      <c r="H5" s="4">
        <v>1411</v>
      </c>
      <c r="I5" s="4">
        <v>1742</v>
      </c>
      <c r="J5" s="4">
        <v>1327</v>
      </c>
      <c r="K5" s="4">
        <v>830</v>
      </c>
      <c r="L5" s="4">
        <v>664</v>
      </c>
      <c r="M5" s="4">
        <v>498</v>
      </c>
      <c r="N5" s="8">
        <f t="shared" si="0"/>
        <v>1080.25</v>
      </c>
      <c r="O5" s="8">
        <f t="shared" si="1"/>
        <v>12963</v>
      </c>
    </row>
    <row r="6" spans="1:15" x14ac:dyDescent="0.3">
      <c r="A6">
        <v>5</v>
      </c>
      <c r="B6" s="4">
        <v>369</v>
      </c>
      <c r="C6" s="4">
        <v>462</v>
      </c>
      <c r="D6" s="4">
        <v>553</v>
      </c>
      <c r="E6" s="4">
        <v>645</v>
      </c>
      <c r="F6" s="4">
        <v>582</v>
      </c>
      <c r="G6" s="4">
        <v>996</v>
      </c>
      <c r="H6" s="4">
        <v>784</v>
      </c>
      <c r="I6" s="4">
        <v>969</v>
      </c>
      <c r="J6" s="4">
        <v>737</v>
      </c>
      <c r="K6" s="4">
        <v>462</v>
      </c>
      <c r="L6" s="4">
        <v>369</v>
      </c>
      <c r="M6" s="4">
        <v>277</v>
      </c>
      <c r="N6" s="8">
        <f t="shared" si="0"/>
        <v>600.41666666666663</v>
      </c>
      <c r="O6" s="8">
        <f t="shared" si="1"/>
        <v>7205</v>
      </c>
    </row>
    <row r="7" spans="1:15" x14ac:dyDescent="0.3">
      <c r="A7">
        <v>6</v>
      </c>
      <c r="B7" s="4">
        <v>221</v>
      </c>
      <c r="C7" s="4">
        <v>277</v>
      </c>
      <c r="D7" s="4">
        <v>332</v>
      </c>
      <c r="E7" s="4">
        <v>388</v>
      </c>
      <c r="F7" s="4">
        <v>349</v>
      </c>
      <c r="G7" s="4">
        <v>598</v>
      </c>
      <c r="H7" s="4">
        <v>471</v>
      </c>
      <c r="I7" s="4">
        <v>582</v>
      </c>
      <c r="J7" s="4">
        <v>442</v>
      </c>
      <c r="K7" s="4">
        <v>277</v>
      </c>
      <c r="L7" s="4">
        <v>221</v>
      </c>
      <c r="M7" s="4">
        <v>167</v>
      </c>
      <c r="N7" s="8">
        <f t="shared" si="0"/>
        <v>360.41666666666669</v>
      </c>
      <c r="O7" s="8">
        <f t="shared" si="1"/>
        <v>4325</v>
      </c>
    </row>
    <row r="8" spans="1:15" x14ac:dyDescent="0.3">
      <c r="A8">
        <v>7</v>
      </c>
      <c r="B8" s="4">
        <v>3235</v>
      </c>
      <c r="C8" s="4">
        <v>3697</v>
      </c>
      <c r="D8" s="4">
        <v>924</v>
      </c>
      <c r="E8" s="4">
        <v>231</v>
      </c>
      <c r="F8" s="4">
        <v>324</v>
      </c>
      <c r="G8" s="4">
        <v>139</v>
      </c>
      <c r="H8" s="4">
        <v>463</v>
      </c>
      <c r="I8" s="4">
        <v>694</v>
      </c>
      <c r="J8" s="4">
        <v>1618</v>
      </c>
      <c r="K8" s="4">
        <v>3928</v>
      </c>
      <c r="L8" s="4">
        <v>2541</v>
      </c>
      <c r="M8" s="4">
        <v>4389</v>
      </c>
      <c r="N8" s="8">
        <f t="shared" si="0"/>
        <v>1848.5833333333333</v>
      </c>
      <c r="O8" s="8">
        <f t="shared" si="1"/>
        <v>22183</v>
      </c>
    </row>
    <row r="9" spans="1:15" x14ac:dyDescent="0.3">
      <c r="A9">
        <v>8</v>
      </c>
      <c r="B9" s="4">
        <v>3553</v>
      </c>
      <c r="C9" s="4">
        <v>4823</v>
      </c>
      <c r="D9" s="4">
        <v>1016</v>
      </c>
      <c r="E9" s="4">
        <v>762</v>
      </c>
      <c r="F9" s="4">
        <v>357</v>
      </c>
      <c r="G9" s="4">
        <v>610</v>
      </c>
      <c r="H9" s="4">
        <v>381</v>
      </c>
      <c r="I9" s="4">
        <v>382</v>
      </c>
      <c r="J9" s="4">
        <v>2031</v>
      </c>
      <c r="K9" s="4">
        <v>2538</v>
      </c>
      <c r="L9" s="4">
        <v>2793</v>
      </c>
      <c r="M9" s="4">
        <v>5076</v>
      </c>
      <c r="N9" s="8">
        <f t="shared" si="0"/>
        <v>2026.8333333333333</v>
      </c>
      <c r="O9" s="8">
        <f t="shared" si="1"/>
        <v>24322</v>
      </c>
    </row>
    <row r="10" spans="1:15" x14ac:dyDescent="0.3">
      <c r="A10">
        <v>9</v>
      </c>
      <c r="B10" s="4">
        <v>963</v>
      </c>
      <c r="C10" s="4">
        <v>1155</v>
      </c>
      <c r="D10" s="4">
        <v>1925</v>
      </c>
      <c r="E10" s="4">
        <v>1540</v>
      </c>
      <c r="F10" s="4">
        <v>2291</v>
      </c>
      <c r="G10" s="4">
        <v>2080</v>
      </c>
      <c r="H10" s="4">
        <v>1636</v>
      </c>
      <c r="I10" s="4">
        <v>1155</v>
      </c>
      <c r="J10" s="4">
        <v>963</v>
      </c>
      <c r="K10" s="4">
        <v>193</v>
      </c>
      <c r="L10" s="4">
        <v>386</v>
      </c>
      <c r="M10" s="4">
        <v>578</v>
      </c>
      <c r="N10" s="8">
        <f t="shared" si="0"/>
        <v>1238.75</v>
      </c>
      <c r="O10" s="8">
        <f t="shared" si="1"/>
        <v>14865</v>
      </c>
    </row>
    <row r="11" spans="1:15" x14ac:dyDescent="0.3">
      <c r="A11">
        <v>10</v>
      </c>
      <c r="B11" s="4">
        <v>933</v>
      </c>
      <c r="C11" s="4">
        <v>667</v>
      </c>
      <c r="D11" s="4">
        <v>800</v>
      </c>
      <c r="E11" s="4">
        <v>800</v>
      </c>
      <c r="F11" s="4">
        <v>653</v>
      </c>
      <c r="G11" s="4">
        <v>640</v>
      </c>
      <c r="H11" s="4">
        <v>1332</v>
      </c>
      <c r="I11" s="4">
        <v>1999</v>
      </c>
      <c r="J11" s="4">
        <v>400</v>
      </c>
      <c r="K11" s="4">
        <v>667</v>
      </c>
      <c r="L11" s="4">
        <v>800</v>
      </c>
      <c r="M11" s="4">
        <v>933</v>
      </c>
      <c r="N11" s="8">
        <f t="shared" si="0"/>
        <v>885.33333333333337</v>
      </c>
      <c r="O11" s="8">
        <f t="shared" si="1"/>
        <v>10624</v>
      </c>
    </row>
    <row r="12" spans="1:15" x14ac:dyDescent="0.3">
      <c r="A12">
        <v>11</v>
      </c>
      <c r="B12" s="4">
        <v>2388</v>
      </c>
      <c r="C12" s="4">
        <v>2388</v>
      </c>
      <c r="D12" s="4">
        <v>2686</v>
      </c>
      <c r="E12" s="4">
        <v>2388</v>
      </c>
      <c r="F12" s="4">
        <v>1881</v>
      </c>
      <c r="G12" s="4">
        <v>1433</v>
      </c>
      <c r="H12" s="4">
        <v>1194</v>
      </c>
      <c r="I12" s="4">
        <v>2239</v>
      </c>
      <c r="J12" s="4">
        <v>2388</v>
      </c>
      <c r="K12" s="4">
        <v>2090</v>
      </c>
      <c r="L12" s="4">
        <v>2686</v>
      </c>
      <c r="M12" s="4">
        <v>2388</v>
      </c>
      <c r="N12" s="8">
        <f t="shared" si="0"/>
        <v>2179.0833333333335</v>
      </c>
      <c r="O12" s="8">
        <f t="shared" si="1"/>
        <v>26149</v>
      </c>
    </row>
    <row r="13" spans="1:15" x14ac:dyDescent="0.3">
      <c r="A13">
        <v>12</v>
      </c>
      <c r="B13" s="4">
        <v>2642</v>
      </c>
      <c r="C13" s="4">
        <v>2642</v>
      </c>
      <c r="D13" s="4">
        <v>3302</v>
      </c>
      <c r="E13" s="4">
        <v>2642</v>
      </c>
      <c r="F13" s="4">
        <v>1619</v>
      </c>
      <c r="G13" s="4">
        <v>1586</v>
      </c>
      <c r="H13" s="4">
        <v>1321</v>
      </c>
      <c r="I13" s="4">
        <v>2229</v>
      </c>
      <c r="J13" s="4">
        <v>2642</v>
      </c>
      <c r="K13" s="4">
        <v>3302</v>
      </c>
      <c r="L13" s="4">
        <v>2642</v>
      </c>
      <c r="M13" s="4">
        <v>2642</v>
      </c>
      <c r="N13" s="8">
        <f t="shared" si="0"/>
        <v>2434.25</v>
      </c>
      <c r="O13" s="8">
        <f t="shared" si="1"/>
        <v>29211</v>
      </c>
    </row>
    <row r="14" spans="1:15" x14ac:dyDescent="0.3">
      <c r="A14">
        <v>13</v>
      </c>
      <c r="B14" s="4">
        <v>2801</v>
      </c>
      <c r="C14" s="4">
        <v>2801</v>
      </c>
      <c r="D14" s="4">
        <v>2801</v>
      </c>
      <c r="E14" s="4">
        <v>2801</v>
      </c>
      <c r="F14" s="4">
        <v>1961</v>
      </c>
      <c r="G14" s="4">
        <v>1681</v>
      </c>
      <c r="H14" s="4">
        <v>1401</v>
      </c>
      <c r="I14" s="4">
        <v>2101</v>
      </c>
      <c r="J14" s="4">
        <v>3501</v>
      </c>
      <c r="K14" s="4">
        <v>2801</v>
      </c>
      <c r="L14" s="4">
        <v>3501</v>
      </c>
      <c r="M14" s="4">
        <v>2801</v>
      </c>
      <c r="N14" s="8">
        <f t="shared" si="0"/>
        <v>2579.3333333333335</v>
      </c>
      <c r="O14" s="8">
        <f t="shared" si="1"/>
        <v>30952</v>
      </c>
    </row>
    <row r="15" spans="1:15" x14ac:dyDescent="0.3">
      <c r="A15">
        <v>14</v>
      </c>
      <c r="B15" s="4">
        <v>2895</v>
      </c>
      <c r="C15" s="4">
        <v>2895</v>
      </c>
      <c r="D15" s="4">
        <v>2895</v>
      </c>
      <c r="E15" s="4">
        <v>3618</v>
      </c>
      <c r="F15" s="4">
        <v>2027</v>
      </c>
      <c r="G15" s="4">
        <v>1520</v>
      </c>
      <c r="H15" s="4">
        <v>1447</v>
      </c>
      <c r="I15" s="4">
        <v>2442</v>
      </c>
      <c r="J15" s="4">
        <v>2895</v>
      </c>
      <c r="K15" s="4">
        <v>2895</v>
      </c>
      <c r="L15" s="4">
        <v>3618</v>
      </c>
      <c r="M15" s="4">
        <v>2895</v>
      </c>
      <c r="N15" s="8">
        <f t="shared" si="0"/>
        <v>2670.1666666666665</v>
      </c>
      <c r="O15" s="8">
        <f t="shared" si="1"/>
        <v>32042</v>
      </c>
    </row>
    <row r="16" spans="1:15" x14ac:dyDescent="0.3">
      <c r="A16">
        <v>15</v>
      </c>
      <c r="B16" s="4">
        <v>837</v>
      </c>
      <c r="C16" s="4">
        <v>628</v>
      </c>
      <c r="D16" s="4">
        <v>1256</v>
      </c>
      <c r="E16" s="4">
        <v>1047</v>
      </c>
      <c r="F16" s="4">
        <v>733</v>
      </c>
      <c r="G16" s="4">
        <v>1005</v>
      </c>
      <c r="H16" s="4">
        <v>1047</v>
      </c>
      <c r="I16" s="4">
        <v>1727</v>
      </c>
      <c r="J16" s="4">
        <v>2303</v>
      </c>
      <c r="K16" s="4">
        <v>4186</v>
      </c>
      <c r="L16" s="4">
        <v>1675</v>
      </c>
      <c r="M16" s="4">
        <v>1885</v>
      </c>
      <c r="N16" s="8">
        <f t="shared" si="0"/>
        <v>1527.4166666666667</v>
      </c>
      <c r="O16" s="8">
        <f t="shared" si="1"/>
        <v>18329</v>
      </c>
    </row>
    <row r="17" spans="1:15" x14ac:dyDescent="0.3">
      <c r="A17">
        <v>16</v>
      </c>
      <c r="B17" s="4">
        <v>232</v>
      </c>
      <c r="C17" s="4">
        <v>464</v>
      </c>
      <c r="D17" s="4">
        <v>696</v>
      </c>
      <c r="E17" s="4">
        <v>1159</v>
      </c>
      <c r="F17" s="4">
        <v>974</v>
      </c>
      <c r="G17" s="4">
        <v>1391</v>
      </c>
      <c r="H17" s="4">
        <v>927</v>
      </c>
      <c r="I17" s="4">
        <v>2955</v>
      </c>
      <c r="J17" s="4">
        <v>4171</v>
      </c>
      <c r="K17" s="4">
        <v>3940</v>
      </c>
      <c r="L17" s="4">
        <v>1854</v>
      </c>
      <c r="M17" s="4">
        <v>1159</v>
      </c>
      <c r="N17" s="8">
        <f t="shared" si="0"/>
        <v>1660.1666666666667</v>
      </c>
      <c r="O17" s="8">
        <f t="shared" si="1"/>
        <v>19922</v>
      </c>
    </row>
    <row r="18" spans="1:15" x14ac:dyDescent="0.3">
      <c r="A18">
        <v>17</v>
      </c>
      <c r="B18" s="4">
        <v>936</v>
      </c>
      <c r="C18" s="4">
        <v>936</v>
      </c>
      <c r="D18" s="4">
        <v>936</v>
      </c>
      <c r="E18" s="4">
        <v>936</v>
      </c>
      <c r="F18" s="4">
        <v>1093</v>
      </c>
      <c r="G18" s="4">
        <v>1499</v>
      </c>
      <c r="H18" s="4">
        <v>1404</v>
      </c>
      <c r="I18" s="4">
        <v>4680</v>
      </c>
      <c r="J18" s="4">
        <v>3744</v>
      </c>
      <c r="K18" s="4">
        <v>4680</v>
      </c>
      <c r="L18" s="4">
        <v>3120</v>
      </c>
      <c r="M18" s="4">
        <v>2808</v>
      </c>
      <c r="N18" s="8">
        <f t="shared" si="0"/>
        <v>2231</v>
      </c>
      <c r="O18" s="8">
        <f t="shared" si="1"/>
        <v>26772</v>
      </c>
    </row>
    <row r="19" spans="1:15" x14ac:dyDescent="0.3">
      <c r="A19">
        <v>18</v>
      </c>
      <c r="B19" s="4">
        <v>2394</v>
      </c>
      <c r="C19" s="4">
        <v>2736</v>
      </c>
      <c r="D19" s="4">
        <v>3077</v>
      </c>
      <c r="E19" s="4">
        <v>3077</v>
      </c>
      <c r="F19" s="4">
        <v>2633</v>
      </c>
      <c r="G19" s="4">
        <v>1847</v>
      </c>
      <c r="H19" s="4">
        <v>1710</v>
      </c>
      <c r="I19" s="4">
        <v>1539</v>
      </c>
      <c r="J19" s="4">
        <v>2052</v>
      </c>
      <c r="K19" s="4">
        <v>3077</v>
      </c>
      <c r="L19" s="4">
        <v>3761</v>
      </c>
      <c r="M19" s="4">
        <v>1710</v>
      </c>
      <c r="N19" s="8">
        <f t="shared" si="0"/>
        <v>2467.75</v>
      </c>
      <c r="O19" s="8">
        <f t="shared" si="1"/>
        <v>29613</v>
      </c>
    </row>
    <row r="20" spans="1:15" x14ac:dyDescent="0.3">
      <c r="A20">
        <v>19</v>
      </c>
      <c r="B20" s="4">
        <v>2909</v>
      </c>
      <c r="C20" s="4">
        <v>2586</v>
      </c>
      <c r="D20" s="4">
        <v>2586</v>
      </c>
      <c r="E20" s="4">
        <v>2586</v>
      </c>
      <c r="F20" s="4">
        <v>2036</v>
      </c>
      <c r="G20" s="4">
        <v>1551</v>
      </c>
      <c r="H20" s="4">
        <v>1293</v>
      </c>
      <c r="I20" s="4">
        <v>1939</v>
      </c>
      <c r="J20" s="4">
        <v>2586</v>
      </c>
      <c r="K20" s="4">
        <v>2909</v>
      </c>
      <c r="L20" s="4">
        <v>2909</v>
      </c>
      <c r="M20" s="4">
        <v>2586</v>
      </c>
      <c r="N20" s="8">
        <f t="shared" si="0"/>
        <v>2373</v>
      </c>
      <c r="O20" s="8">
        <f t="shared" si="1"/>
        <v>28476</v>
      </c>
    </row>
    <row r="21" spans="1:15" x14ac:dyDescent="0.3">
      <c r="A21">
        <v>20</v>
      </c>
      <c r="B21" s="4">
        <v>1903</v>
      </c>
      <c r="C21" s="4">
        <v>2140</v>
      </c>
      <c r="D21" s="4">
        <v>1903</v>
      </c>
      <c r="E21" s="4">
        <v>2140</v>
      </c>
      <c r="F21" s="4">
        <v>1332</v>
      </c>
      <c r="G21" s="4">
        <v>1285</v>
      </c>
      <c r="H21" s="4">
        <v>951</v>
      </c>
      <c r="I21" s="4">
        <v>1427</v>
      </c>
      <c r="J21" s="4">
        <v>2140</v>
      </c>
      <c r="K21" s="4">
        <v>1903</v>
      </c>
      <c r="L21" s="4">
        <v>1903</v>
      </c>
      <c r="M21" s="4">
        <v>1903</v>
      </c>
      <c r="N21" s="8">
        <f t="shared" si="0"/>
        <v>1744.1666666666667</v>
      </c>
      <c r="O21" s="8">
        <f t="shared" si="1"/>
        <v>20930</v>
      </c>
    </row>
    <row r="22" spans="1:15" x14ac:dyDescent="0.3">
      <c r="A22">
        <v>21</v>
      </c>
      <c r="B22" s="4">
        <v>2473</v>
      </c>
      <c r="C22" s="4">
        <v>2473</v>
      </c>
      <c r="D22" s="4">
        <v>2784</v>
      </c>
      <c r="E22" s="4">
        <v>2473</v>
      </c>
      <c r="F22" s="4">
        <v>1516</v>
      </c>
      <c r="G22" s="4">
        <v>1485</v>
      </c>
      <c r="H22" s="4">
        <v>1392</v>
      </c>
      <c r="I22" s="4">
        <v>1855</v>
      </c>
      <c r="J22" s="4">
        <v>2473</v>
      </c>
      <c r="K22" s="4">
        <v>2473</v>
      </c>
      <c r="L22" s="4">
        <v>2784</v>
      </c>
      <c r="M22" s="4">
        <v>3093</v>
      </c>
      <c r="N22" s="8">
        <f t="shared" si="0"/>
        <v>2272.8333333333335</v>
      </c>
      <c r="O22" s="8">
        <f t="shared" si="1"/>
        <v>27274</v>
      </c>
    </row>
    <row r="23" spans="1:15" x14ac:dyDescent="0.3">
      <c r="A23">
        <v>22</v>
      </c>
      <c r="B23" s="4">
        <v>2743</v>
      </c>
      <c r="C23" s="4">
        <v>2743</v>
      </c>
      <c r="D23" s="4">
        <v>2743</v>
      </c>
      <c r="E23" s="4">
        <v>2743</v>
      </c>
      <c r="F23" s="4">
        <v>2401</v>
      </c>
      <c r="G23" s="4">
        <v>1646</v>
      </c>
      <c r="H23" s="4">
        <v>1543</v>
      </c>
      <c r="I23" s="4">
        <v>2572</v>
      </c>
      <c r="J23" s="4">
        <v>2743</v>
      </c>
      <c r="K23" s="4">
        <v>2401</v>
      </c>
      <c r="L23" s="4">
        <v>2743</v>
      </c>
      <c r="M23" s="4">
        <v>2743</v>
      </c>
      <c r="N23" s="8">
        <f t="shared" si="0"/>
        <v>2480.3333333333335</v>
      </c>
      <c r="O23" s="8">
        <f t="shared" si="1"/>
        <v>29764</v>
      </c>
    </row>
    <row r="24" spans="1:15" x14ac:dyDescent="0.3">
      <c r="A24">
        <v>23</v>
      </c>
      <c r="B24" s="4">
        <v>1561</v>
      </c>
      <c r="C24" s="4">
        <v>1561</v>
      </c>
      <c r="D24" s="4">
        <v>1561</v>
      </c>
      <c r="E24" s="4">
        <v>1561</v>
      </c>
      <c r="F24" s="4">
        <v>1367</v>
      </c>
      <c r="G24" s="4">
        <v>937</v>
      </c>
      <c r="H24" s="4">
        <v>781</v>
      </c>
      <c r="I24" s="4">
        <v>1172</v>
      </c>
      <c r="J24" s="4">
        <v>1561</v>
      </c>
      <c r="K24" s="4">
        <v>1561</v>
      </c>
      <c r="L24" s="4">
        <v>1561</v>
      </c>
      <c r="M24" s="4">
        <v>1951</v>
      </c>
      <c r="N24" s="8">
        <f t="shared" si="0"/>
        <v>1427.9166666666667</v>
      </c>
      <c r="O24" s="8">
        <f t="shared" si="1"/>
        <v>17135</v>
      </c>
    </row>
    <row r="25" spans="1:15" x14ac:dyDescent="0.3">
      <c r="A25">
        <v>24</v>
      </c>
      <c r="B25" s="4">
        <v>2365</v>
      </c>
      <c r="C25" s="4">
        <v>1775</v>
      </c>
      <c r="D25" s="4">
        <v>1479</v>
      </c>
      <c r="E25" s="4">
        <v>2661</v>
      </c>
      <c r="F25" s="4">
        <v>1863</v>
      </c>
      <c r="G25" s="4">
        <v>1775</v>
      </c>
      <c r="H25" s="4">
        <v>888</v>
      </c>
      <c r="I25" s="4">
        <v>2218</v>
      </c>
      <c r="J25" s="4">
        <v>3252</v>
      </c>
      <c r="K25" s="4">
        <v>2956</v>
      </c>
      <c r="L25" s="4">
        <v>2365</v>
      </c>
      <c r="M25" s="4">
        <v>2365</v>
      </c>
      <c r="N25" s="8">
        <f t="shared" si="0"/>
        <v>2163.5</v>
      </c>
      <c r="O25" s="8">
        <f t="shared" si="1"/>
        <v>25962</v>
      </c>
    </row>
    <row r="26" spans="1:15" x14ac:dyDescent="0.3">
      <c r="A26">
        <v>25</v>
      </c>
      <c r="B26" s="4">
        <v>1694</v>
      </c>
      <c r="C26" s="4">
        <v>1694</v>
      </c>
      <c r="D26" s="4">
        <v>1694</v>
      </c>
      <c r="E26" s="4">
        <v>1694</v>
      </c>
      <c r="F26" s="4">
        <v>1630</v>
      </c>
      <c r="G26" s="4">
        <v>1017</v>
      </c>
      <c r="H26" s="4">
        <v>847</v>
      </c>
      <c r="I26" s="4">
        <v>1271</v>
      </c>
      <c r="J26" s="4">
        <v>2117</v>
      </c>
      <c r="K26" s="4">
        <v>1694</v>
      </c>
      <c r="L26" s="4">
        <v>1694</v>
      </c>
      <c r="M26" s="4">
        <v>1482</v>
      </c>
      <c r="N26" s="8">
        <f t="shared" si="0"/>
        <v>1544</v>
      </c>
      <c r="O26" s="8">
        <f t="shared" si="1"/>
        <v>18528</v>
      </c>
    </row>
    <row r="27" spans="1:15" x14ac:dyDescent="0.3">
      <c r="A27">
        <v>26</v>
      </c>
      <c r="B27" s="4">
        <v>1226</v>
      </c>
      <c r="C27" s="4">
        <v>1226</v>
      </c>
      <c r="D27" s="4">
        <v>1226</v>
      </c>
      <c r="E27" s="4">
        <v>1226</v>
      </c>
      <c r="F27" s="4">
        <v>1395</v>
      </c>
      <c r="G27" s="4">
        <v>828</v>
      </c>
      <c r="H27" s="4">
        <v>613</v>
      </c>
      <c r="I27" s="4">
        <v>920</v>
      </c>
      <c r="J27" s="4">
        <v>1226</v>
      </c>
      <c r="K27" s="4">
        <v>920</v>
      </c>
      <c r="L27" s="4">
        <v>1226</v>
      </c>
      <c r="M27" s="4">
        <v>1226</v>
      </c>
      <c r="N27" s="8">
        <f t="shared" si="0"/>
        <v>1104.8333333333333</v>
      </c>
      <c r="O27" s="8">
        <f t="shared" si="1"/>
        <v>13258</v>
      </c>
    </row>
    <row r="28" spans="1:15" x14ac:dyDescent="0.3">
      <c r="A28">
        <v>27</v>
      </c>
      <c r="B28" s="4">
        <v>1750</v>
      </c>
      <c r="C28" s="4">
        <v>1944</v>
      </c>
      <c r="D28" s="4">
        <v>1555</v>
      </c>
      <c r="E28" s="4">
        <v>1555</v>
      </c>
      <c r="F28" s="4">
        <v>817</v>
      </c>
      <c r="G28" s="4">
        <v>933</v>
      </c>
      <c r="H28" s="4">
        <v>876</v>
      </c>
      <c r="I28" s="4">
        <v>1167</v>
      </c>
      <c r="J28" s="4">
        <v>1555</v>
      </c>
      <c r="K28" s="4">
        <v>973</v>
      </c>
      <c r="L28" s="4">
        <v>2139</v>
      </c>
      <c r="M28" s="4">
        <v>1944</v>
      </c>
      <c r="N28" s="8">
        <f t="shared" si="0"/>
        <v>1434</v>
      </c>
      <c r="O28" s="8">
        <f t="shared" si="1"/>
        <v>17208</v>
      </c>
    </row>
    <row r="29" spans="1:15" x14ac:dyDescent="0.3">
      <c r="A29">
        <v>28</v>
      </c>
      <c r="B29" s="4">
        <v>2124</v>
      </c>
      <c r="C29" s="4">
        <v>3067</v>
      </c>
      <c r="D29" s="4">
        <v>4247</v>
      </c>
      <c r="E29" s="4">
        <v>1180</v>
      </c>
      <c r="F29" s="4">
        <v>1652</v>
      </c>
      <c r="G29" s="4">
        <v>1416</v>
      </c>
      <c r="H29" s="4">
        <v>236</v>
      </c>
      <c r="I29" s="4">
        <v>709</v>
      </c>
      <c r="J29" s="4">
        <v>944</v>
      </c>
      <c r="K29" s="4">
        <v>1180</v>
      </c>
      <c r="L29" s="4">
        <v>1652</v>
      </c>
      <c r="M29" s="4">
        <v>3067</v>
      </c>
      <c r="N29" s="8">
        <f t="shared" si="0"/>
        <v>1789.5</v>
      </c>
      <c r="O29" s="8">
        <f t="shared" si="1"/>
        <v>21474</v>
      </c>
    </row>
    <row r="30" spans="1:15" x14ac:dyDescent="0.3">
      <c r="A30">
        <v>29</v>
      </c>
      <c r="B30" s="4">
        <v>3813</v>
      </c>
      <c r="C30" s="4">
        <v>2080</v>
      </c>
      <c r="D30" s="4">
        <v>2772</v>
      </c>
      <c r="E30" s="4">
        <v>1040</v>
      </c>
      <c r="F30" s="4">
        <v>2184</v>
      </c>
      <c r="G30" s="4">
        <v>1040</v>
      </c>
      <c r="H30" s="4">
        <v>520</v>
      </c>
      <c r="I30" s="4">
        <v>2339</v>
      </c>
      <c r="J30" s="4">
        <v>2426</v>
      </c>
      <c r="K30" s="4">
        <v>4159</v>
      </c>
      <c r="L30" s="4">
        <v>4159</v>
      </c>
      <c r="M30" s="4">
        <v>5198</v>
      </c>
      <c r="N30" s="8">
        <f t="shared" si="0"/>
        <v>2644.1666666666665</v>
      </c>
      <c r="O30" s="8">
        <f t="shared" si="1"/>
        <v>31730</v>
      </c>
    </row>
    <row r="31" spans="1:15" x14ac:dyDescent="0.3">
      <c r="A31">
        <v>30</v>
      </c>
      <c r="B31" s="4">
        <v>2732</v>
      </c>
      <c r="C31" s="4">
        <v>1892</v>
      </c>
      <c r="D31" s="4">
        <v>1051</v>
      </c>
      <c r="E31" s="4">
        <v>1682</v>
      </c>
      <c r="F31" s="4">
        <v>2354</v>
      </c>
      <c r="G31" s="4">
        <v>505</v>
      </c>
      <c r="H31" s="4">
        <v>736</v>
      </c>
      <c r="I31" s="4">
        <v>631</v>
      </c>
      <c r="J31" s="4">
        <v>1682</v>
      </c>
      <c r="K31" s="4">
        <v>1051</v>
      </c>
      <c r="L31" s="4">
        <v>1892</v>
      </c>
      <c r="M31" s="4">
        <v>2522</v>
      </c>
      <c r="N31" s="8">
        <f t="shared" si="0"/>
        <v>1560.8333333333333</v>
      </c>
      <c r="O31" s="8">
        <f t="shared" si="1"/>
        <v>18730</v>
      </c>
    </row>
    <row r="32" spans="1:15" x14ac:dyDescent="0.3">
      <c r="A32">
        <v>31</v>
      </c>
      <c r="B32" s="4">
        <v>1063</v>
      </c>
      <c r="C32" s="4">
        <v>332</v>
      </c>
      <c r="D32" s="4">
        <v>531</v>
      </c>
      <c r="E32" s="4">
        <v>465</v>
      </c>
      <c r="F32" s="4">
        <v>559</v>
      </c>
      <c r="G32" s="4">
        <v>279</v>
      </c>
      <c r="H32" s="4">
        <v>200</v>
      </c>
      <c r="I32" s="4">
        <v>300</v>
      </c>
      <c r="J32" s="4">
        <v>266</v>
      </c>
      <c r="K32" s="4">
        <v>399</v>
      </c>
      <c r="L32" s="4">
        <v>664</v>
      </c>
      <c r="M32" s="4">
        <v>864</v>
      </c>
      <c r="N32" s="8">
        <f t="shared" si="0"/>
        <v>493.5</v>
      </c>
      <c r="O32" s="8">
        <f t="shared" si="1"/>
        <v>5922</v>
      </c>
    </row>
    <row r="33" spans="1:15" x14ac:dyDescent="0.3">
      <c r="A33">
        <v>32</v>
      </c>
      <c r="B33" s="4">
        <v>2064</v>
      </c>
      <c r="C33" s="4">
        <v>645</v>
      </c>
      <c r="D33" s="4">
        <v>1032</v>
      </c>
      <c r="E33" s="4">
        <v>904</v>
      </c>
      <c r="F33" s="4">
        <v>1085</v>
      </c>
      <c r="G33" s="4">
        <v>542</v>
      </c>
      <c r="H33" s="4">
        <v>388</v>
      </c>
      <c r="I33" s="4">
        <v>582</v>
      </c>
      <c r="J33" s="4">
        <v>516</v>
      </c>
      <c r="K33" s="4">
        <v>775</v>
      </c>
      <c r="L33" s="4">
        <v>1291</v>
      </c>
      <c r="M33" s="4">
        <v>1678</v>
      </c>
      <c r="N33" s="8">
        <f t="shared" si="0"/>
        <v>958.5</v>
      </c>
      <c r="O33" s="8">
        <f t="shared" si="1"/>
        <v>11502</v>
      </c>
    </row>
    <row r="34" spans="1:15" x14ac:dyDescent="0.3">
      <c r="A34">
        <v>33</v>
      </c>
      <c r="B34" s="4">
        <v>885</v>
      </c>
      <c r="C34" s="4">
        <v>277</v>
      </c>
      <c r="D34" s="4">
        <v>442</v>
      </c>
      <c r="E34" s="4">
        <v>388</v>
      </c>
      <c r="F34" s="4">
        <v>465</v>
      </c>
      <c r="G34" s="4">
        <v>233</v>
      </c>
      <c r="H34" s="4">
        <v>167</v>
      </c>
      <c r="I34" s="4">
        <v>249</v>
      </c>
      <c r="J34" s="4">
        <v>221</v>
      </c>
      <c r="K34" s="4">
        <v>332</v>
      </c>
      <c r="L34" s="4">
        <v>553</v>
      </c>
      <c r="M34" s="4">
        <v>719</v>
      </c>
      <c r="N34" s="8">
        <f t="shared" si="0"/>
        <v>410.91666666666669</v>
      </c>
      <c r="O34" s="8">
        <f t="shared" si="1"/>
        <v>4931</v>
      </c>
    </row>
    <row r="35" spans="1:15" x14ac:dyDescent="0.3">
      <c r="A35">
        <v>34</v>
      </c>
      <c r="B35" s="4">
        <v>295</v>
      </c>
      <c r="C35" s="4">
        <v>93</v>
      </c>
      <c r="D35" s="4">
        <v>147</v>
      </c>
      <c r="E35" s="4">
        <v>129</v>
      </c>
      <c r="F35" s="4">
        <v>156</v>
      </c>
      <c r="G35" s="4">
        <v>78</v>
      </c>
      <c r="H35" s="4">
        <v>56</v>
      </c>
      <c r="I35" s="4">
        <v>84</v>
      </c>
      <c r="J35" s="4">
        <v>74</v>
      </c>
      <c r="K35" s="4">
        <v>111</v>
      </c>
      <c r="L35" s="4">
        <v>185</v>
      </c>
      <c r="M35" s="4">
        <v>240</v>
      </c>
      <c r="N35" s="8">
        <f t="shared" si="0"/>
        <v>137.33333333333334</v>
      </c>
      <c r="O35" s="8">
        <f t="shared" si="1"/>
        <v>1648</v>
      </c>
    </row>
    <row r="36" spans="1:15" x14ac:dyDescent="0.3">
      <c r="A36">
        <v>35</v>
      </c>
      <c r="B36" s="4">
        <v>473</v>
      </c>
      <c r="C36" s="4">
        <v>147</v>
      </c>
      <c r="D36" s="4">
        <v>236</v>
      </c>
      <c r="E36" s="4">
        <v>207</v>
      </c>
      <c r="F36" s="4">
        <v>248</v>
      </c>
      <c r="G36" s="4">
        <v>124</v>
      </c>
      <c r="H36" s="4">
        <v>89</v>
      </c>
      <c r="I36" s="4">
        <v>133</v>
      </c>
      <c r="J36" s="4">
        <v>118</v>
      </c>
      <c r="K36" s="4">
        <v>178</v>
      </c>
      <c r="L36" s="4">
        <v>295</v>
      </c>
      <c r="M36" s="4">
        <v>384</v>
      </c>
      <c r="N36" s="8">
        <f t="shared" si="0"/>
        <v>219.33333333333334</v>
      </c>
      <c r="O36" s="8">
        <f t="shared" si="1"/>
        <v>2632</v>
      </c>
    </row>
    <row r="37" spans="1:15" x14ac:dyDescent="0.3">
      <c r="A37">
        <v>36</v>
      </c>
      <c r="B37" s="4">
        <v>118</v>
      </c>
      <c r="C37" s="4">
        <v>37</v>
      </c>
      <c r="D37" s="4">
        <v>60</v>
      </c>
      <c r="E37" s="4">
        <v>53</v>
      </c>
      <c r="F37" s="4">
        <v>63</v>
      </c>
      <c r="G37" s="4">
        <v>32</v>
      </c>
      <c r="H37" s="4">
        <v>22</v>
      </c>
      <c r="I37" s="4">
        <v>33</v>
      </c>
      <c r="J37" s="4">
        <v>30</v>
      </c>
      <c r="K37" s="4">
        <v>44</v>
      </c>
      <c r="L37" s="4">
        <v>74</v>
      </c>
      <c r="M37" s="4">
        <v>96</v>
      </c>
      <c r="N37" s="8">
        <f t="shared" si="0"/>
        <v>55.166666666666664</v>
      </c>
      <c r="O37" s="8">
        <f t="shared" si="1"/>
        <v>662</v>
      </c>
    </row>
    <row r="38" spans="1:15" x14ac:dyDescent="0.3">
      <c r="A38">
        <v>37</v>
      </c>
      <c r="B38" s="4">
        <v>1039</v>
      </c>
      <c r="C38" s="4">
        <v>1299</v>
      </c>
      <c r="D38" s="4">
        <v>1558</v>
      </c>
      <c r="E38" s="4">
        <v>780</v>
      </c>
      <c r="F38" s="4">
        <v>818</v>
      </c>
      <c r="G38" s="4">
        <v>545</v>
      </c>
      <c r="H38" s="4">
        <v>714</v>
      </c>
      <c r="I38" s="4">
        <v>585</v>
      </c>
      <c r="J38" s="4">
        <v>1428</v>
      </c>
      <c r="K38" s="4">
        <v>780</v>
      </c>
      <c r="L38" s="4">
        <v>1039</v>
      </c>
      <c r="M38" s="4">
        <v>780</v>
      </c>
      <c r="N38" s="8">
        <f t="shared" si="0"/>
        <v>947.08333333333337</v>
      </c>
      <c r="O38" s="8">
        <f t="shared" si="1"/>
        <v>11365</v>
      </c>
    </row>
    <row r="39" spans="1:15" x14ac:dyDescent="0.3">
      <c r="A39">
        <v>38</v>
      </c>
      <c r="B39" s="4">
        <v>186</v>
      </c>
      <c r="C39" s="4">
        <v>232</v>
      </c>
      <c r="D39" s="4">
        <v>279</v>
      </c>
      <c r="E39" s="4">
        <v>324</v>
      </c>
      <c r="F39" s="4">
        <v>146</v>
      </c>
      <c r="G39" s="4">
        <v>98</v>
      </c>
      <c r="H39" s="4">
        <v>35</v>
      </c>
      <c r="I39" s="4">
        <v>105</v>
      </c>
      <c r="J39" s="4">
        <v>256</v>
      </c>
      <c r="K39" s="4">
        <v>139</v>
      </c>
      <c r="L39" s="4">
        <v>186</v>
      </c>
      <c r="M39" s="4">
        <v>139</v>
      </c>
      <c r="N39" s="8">
        <f t="shared" si="0"/>
        <v>177.08333333333334</v>
      </c>
      <c r="O39" s="8">
        <f t="shared" si="1"/>
        <v>2125</v>
      </c>
    </row>
    <row r="40" spans="1:15" x14ac:dyDescent="0.3">
      <c r="A40">
        <v>39</v>
      </c>
      <c r="B40" s="4">
        <v>58</v>
      </c>
      <c r="C40" s="4">
        <v>91</v>
      </c>
      <c r="D40" s="4">
        <v>99</v>
      </c>
      <c r="E40" s="4">
        <v>115</v>
      </c>
      <c r="F40" s="4">
        <v>47</v>
      </c>
      <c r="G40" s="4">
        <v>40</v>
      </c>
      <c r="H40" s="4">
        <v>9</v>
      </c>
      <c r="I40" s="4">
        <v>43</v>
      </c>
      <c r="J40" s="4">
        <v>83</v>
      </c>
      <c r="K40" s="4">
        <v>58</v>
      </c>
      <c r="L40" s="4">
        <v>58</v>
      </c>
      <c r="M40" s="4">
        <v>58</v>
      </c>
      <c r="N40" s="8">
        <f t="shared" si="0"/>
        <v>63.25</v>
      </c>
      <c r="O40" s="8">
        <f t="shared" si="1"/>
        <v>759</v>
      </c>
    </row>
    <row r="41" spans="1:15" x14ac:dyDescent="0.3">
      <c r="A41">
        <v>40</v>
      </c>
      <c r="B41" s="4">
        <v>1522</v>
      </c>
      <c r="C41" s="4">
        <v>1015</v>
      </c>
      <c r="D41" s="4">
        <v>1269</v>
      </c>
      <c r="E41" s="4">
        <v>381</v>
      </c>
      <c r="F41" s="4">
        <v>267</v>
      </c>
      <c r="G41" s="4">
        <v>305</v>
      </c>
      <c r="H41" s="4">
        <v>317</v>
      </c>
      <c r="I41" s="4">
        <v>951</v>
      </c>
      <c r="J41" s="4">
        <v>1395</v>
      </c>
      <c r="K41" s="4">
        <v>1269</v>
      </c>
      <c r="L41" s="4">
        <v>1269</v>
      </c>
      <c r="M41" s="4">
        <v>1776</v>
      </c>
      <c r="N41" s="8">
        <f t="shared" si="0"/>
        <v>978</v>
      </c>
      <c r="O41" s="8">
        <f t="shared" si="1"/>
        <v>11736</v>
      </c>
    </row>
    <row r="42" spans="1:15" x14ac:dyDescent="0.3">
      <c r="A42">
        <v>41</v>
      </c>
      <c r="B42" s="4">
        <v>4680</v>
      </c>
      <c r="C42" s="4">
        <v>4680</v>
      </c>
      <c r="D42" s="4">
        <v>2881</v>
      </c>
      <c r="E42" s="4">
        <v>2881</v>
      </c>
      <c r="F42" s="4">
        <v>1764</v>
      </c>
      <c r="G42" s="4">
        <v>1729</v>
      </c>
      <c r="H42" s="4">
        <v>1440</v>
      </c>
      <c r="I42" s="4">
        <v>1350</v>
      </c>
      <c r="J42" s="4">
        <v>2520</v>
      </c>
      <c r="K42" s="4">
        <v>1800</v>
      </c>
      <c r="L42" s="4">
        <v>3600</v>
      </c>
      <c r="M42" s="4">
        <v>2881</v>
      </c>
      <c r="N42" s="8">
        <f t="shared" si="0"/>
        <v>2683.8333333333335</v>
      </c>
      <c r="O42" s="8">
        <f t="shared" si="1"/>
        <v>32206</v>
      </c>
    </row>
    <row r="43" spans="1:15" x14ac:dyDescent="0.3">
      <c r="A43">
        <v>42</v>
      </c>
      <c r="B43" s="4">
        <v>2973</v>
      </c>
      <c r="C43" s="4">
        <v>4757</v>
      </c>
      <c r="D43" s="4">
        <v>2973</v>
      </c>
      <c r="E43" s="4">
        <v>2379</v>
      </c>
      <c r="F43" s="4">
        <v>625</v>
      </c>
      <c r="G43" s="4">
        <v>536</v>
      </c>
      <c r="H43" s="4">
        <v>446</v>
      </c>
      <c r="I43" s="4">
        <v>670</v>
      </c>
      <c r="J43" s="4">
        <v>2379</v>
      </c>
      <c r="K43" s="4">
        <v>3568</v>
      </c>
      <c r="L43" s="4">
        <v>3865</v>
      </c>
      <c r="M43" s="4">
        <v>3270</v>
      </c>
      <c r="N43" s="8">
        <f t="shared" si="0"/>
        <v>2370.0833333333335</v>
      </c>
      <c r="O43" s="8">
        <f t="shared" si="1"/>
        <v>28441</v>
      </c>
    </row>
    <row r="44" spans="1:15" x14ac:dyDescent="0.3">
      <c r="A44">
        <v>43</v>
      </c>
      <c r="B44" s="4">
        <v>1575</v>
      </c>
      <c r="C44" s="4">
        <v>1575</v>
      </c>
      <c r="D44" s="4">
        <v>1312</v>
      </c>
      <c r="E44" s="4">
        <v>918</v>
      </c>
      <c r="F44" s="4">
        <v>460</v>
      </c>
      <c r="G44" s="4">
        <v>473</v>
      </c>
      <c r="H44" s="4">
        <v>525</v>
      </c>
      <c r="I44" s="4">
        <v>689</v>
      </c>
      <c r="J44" s="4">
        <v>918</v>
      </c>
      <c r="K44" s="4">
        <v>525</v>
      </c>
      <c r="L44" s="4">
        <v>1181</v>
      </c>
      <c r="M44" s="4">
        <v>1705</v>
      </c>
      <c r="N44" s="8">
        <f t="shared" si="0"/>
        <v>988</v>
      </c>
      <c r="O44" s="8">
        <f t="shared" si="1"/>
        <v>11856</v>
      </c>
    </row>
    <row r="45" spans="1:15" x14ac:dyDescent="0.3">
      <c r="A45">
        <v>44</v>
      </c>
      <c r="B45" s="4">
        <v>2127</v>
      </c>
      <c r="C45" s="4">
        <v>2127</v>
      </c>
      <c r="D45" s="4">
        <v>1824</v>
      </c>
      <c r="E45" s="4">
        <v>2431</v>
      </c>
      <c r="F45" s="4">
        <v>1278</v>
      </c>
      <c r="G45" s="4">
        <v>2735</v>
      </c>
      <c r="H45" s="4">
        <v>1976</v>
      </c>
      <c r="I45" s="4">
        <v>2508</v>
      </c>
      <c r="J45" s="4">
        <v>3039</v>
      </c>
      <c r="K45" s="4">
        <v>3039</v>
      </c>
      <c r="L45" s="4">
        <v>912</v>
      </c>
      <c r="M45" s="4">
        <v>1216</v>
      </c>
      <c r="N45" s="8">
        <f t="shared" si="0"/>
        <v>2101</v>
      </c>
      <c r="O45" s="8">
        <f t="shared" si="1"/>
        <v>25212</v>
      </c>
    </row>
    <row r="46" spans="1:15" x14ac:dyDescent="0.3">
      <c r="A46">
        <v>45</v>
      </c>
      <c r="B46" s="4">
        <v>267</v>
      </c>
      <c r="C46" s="4">
        <v>1995</v>
      </c>
      <c r="D46" s="4">
        <v>798</v>
      </c>
      <c r="E46" s="4">
        <v>532</v>
      </c>
      <c r="F46" s="4">
        <v>1211</v>
      </c>
      <c r="G46" s="4">
        <v>879</v>
      </c>
      <c r="H46" s="4">
        <v>532</v>
      </c>
      <c r="I46" s="4">
        <v>898</v>
      </c>
      <c r="J46" s="4">
        <v>1463</v>
      </c>
      <c r="K46" s="4">
        <v>1861</v>
      </c>
      <c r="L46" s="4">
        <v>666</v>
      </c>
      <c r="M46" s="4">
        <v>267</v>
      </c>
      <c r="N46" s="8">
        <f t="shared" si="0"/>
        <v>947.41666666666663</v>
      </c>
      <c r="O46" s="8">
        <f t="shared" si="1"/>
        <v>11369</v>
      </c>
    </row>
    <row r="47" spans="1:15" x14ac:dyDescent="0.3">
      <c r="A47">
        <v>46</v>
      </c>
      <c r="B47" s="4">
        <v>332</v>
      </c>
      <c r="C47" s="4">
        <v>1163</v>
      </c>
      <c r="D47" s="4">
        <v>2491</v>
      </c>
      <c r="E47" s="4">
        <v>2823</v>
      </c>
      <c r="F47" s="4">
        <v>117</v>
      </c>
      <c r="G47" s="4">
        <v>1097</v>
      </c>
      <c r="H47" s="4">
        <v>747</v>
      </c>
      <c r="I47" s="4">
        <v>1245</v>
      </c>
      <c r="J47" s="4">
        <v>2159</v>
      </c>
      <c r="K47" s="4">
        <v>1660</v>
      </c>
      <c r="L47" s="4">
        <v>665</v>
      </c>
      <c r="M47" s="4">
        <v>167</v>
      </c>
      <c r="N47" s="8">
        <f t="shared" si="0"/>
        <v>1222.1666666666667</v>
      </c>
      <c r="O47" s="8">
        <f t="shared" si="1"/>
        <v>14666</v>
      </c>
    </row>
    <row r="48" spans="1:15" x14ac:dyDescent="0.3">
      <c r="A48">
        <v>47</v>
      </c>
      <c r="B48" s="4">
        <v>1196</v>
      </c>
      <c r="C48" s="4">
        <v>1913</v>
      </c>
      <c r="D48" s="4">
        <v>1674</v>
      </c>
      <c r="E48" s="4">
        <v>1434</v>
      </c>
      <c r="F48" s="4">
        <v>502</v>
      </c>
      <c r="G48" s="4">
        <v>2296</v>
      </c>
      <c r="H48" s="4">
        <v>1554</v>
      </c>
      <c r="I48" s="4">
        <v>2510</v>
      </c>
      <c r="J48" s="4">
        <v>2630</v>
      </c>
      <c r="K48" s="4">
        <v>2391</v>
      </c>
      <c r="L48" s="4">
        <v>1434</v>
      </c>
      <c r="M48" s="4">
        <v>239</v>
      </c>
      <c r="N48" s="8">
        <f t="shared" si="0"/>
        <v>1647.75</v>
      </c>
      <c r="O48" s="8">
        <f t="shared" si="1"/>
        <v>19773</v>
      </c>
    </row>
    <row r="49" spans="1:15" x14ac:dyDescent="0.3">
      <c r="A49">
        <v>48</v>
      </c>
      <c r="B49" s="4">
        <v>2386</v>
      </c>
      <c r="C49" s="4">
        <v>1704</v>
      </c>
      <c r="D49" s="4">
        <v>2386</v>
      </c>
      <c r="E49" s="4">
        <v>1364</v>
      </c>
      <c r="F49" s="4">
        <v>1909</v>
      </c>
      <c r="G49" s="4">
        <v>2249</v>
      </c>
      <c r="H49" s="4">
        <v>1704</v>
      </c>
      <c r="I49" s="4">
        <v>3323</v>
      </c>
      <c r="J49" s="4">
        <v>5111</v>
      </c>
      <c r="K49" s="4">
        <v>5452</v>
      </c>
      <c r="L49" s="4">
        <v>682</v>
      </c>
      <c r="M49" s="4">
        <v>682</v>
      </c>
      <c r="N49" s="8">
        <f t="shared" si="0"/>
        <v>2412.6666666666665</v>
      </c>
      <c r="O49" s="8">
        <f t="shared" si="1"/>
        <v>28952</v>
      </c>
    </row>
    <row r="50" spans="1:15" x14ac:dyDescent="0.3">
      <c r="A50">
        <v>49</v>
      </c>
      <c r="B50" s="4">
        <v>172</v>
      </c>
      <c r="C50" s="4">
        <v>342</v>
      </c>
      <c r="D50" s="4">
        <v>2222</v>
      </c>
      <c r="E50" s="4">
        <v>2051</v>
      </c>
      <c r="F50" s="4">
        <v>838</v>
      </c>
      <c r="G50" s="4">
        <v>1436</v>
      </c>
      <c r="H50" s="4">
        <v>854</v>
      </c>
      <c r="I50" s="4">
        <v>1411</v>
      </c>
      <c r="J50" s="4">
        <v>1881</v>
      </c>
      <c r="K50" s="4">
        <v>1538</v>
      </c>
      <c r="L50" s="4">
        <v>1026</v>
      </c>
      <c r="M50" s="4">
        <v>684</v>
      </c>
      <c r="N50" s="8">
        <f t="shared" si="0"/>
        <v>1204.5833333333333</v>
      </c>
      <c r="O50" s="8">
        <f t="shared" si="1"/>
        <v>14455</v>
      </c>
    </row>
    <row r="51" spans="1:15" x14ac:dyDescent="0.3">
      <c r="A51">
        <v>50</v>
      </c>
      <c r="B51" s="4">
        <v>1084</v>
      </c>
      <c r="C51" s="4">
        <v>1084</v>
      </c>
      <c r="D51" s="4">
        <v>1084</v>
      </c>
      <c r="E51" s="4">
        <v>1084</v>
      </c>
      <c r="F51" s="4">
        <v>1265</v>
      </c>
      <c r="G51" s="4">
        <v>1733</v>
      </c>
      <c r="H51" s="4">
        <v>1625</v>
      </c>
      <c r="I51" s="4">
        <v>5417</v>
      </c>
      <c r="J51" s="4">
        <v>4333</v>
      </c>
      <c r="K51" s="4">
        <v>5417</v>
      </c>
      <c r="L51" s="4">
        <v>3611</v>
      </c>
      <c r="M51" s="4">
        <v>3250</v>
      </c>
      <c r="N51" s="8">
        <f t="shared" si="0"/>
        <v>2582.25</v>
      </c>
      <c r="O51" s="8">
        <f t="shared" si="1"/>
        <v>30987</v>
      </c>
    </row>
    <row r="52" spans="1:15" x14ac:dyDescent="0.3">
      <c r="A52">
        <v>51</v>
      </c>
      <c r="B52" s="4">
        <v>348</v>
      </c>
      <c r="C52" s="4">
        <v>697</v>
      </c>
      <c r="D52" s="4">
        <v>1045</v>
      </c>
      <c r="E52" s="4">
        <v>1742</v>
      </c>
      <c r="F52" s="4">
        <v>1463</v>
      </c>
      <c r="G52" s="4">
        <v>2091</v>
      </c>
      <c r="H52" s="4">
        <v>1394</v>
      </c>
      <c r="I52" s="4">
        <v>4443</v>
      </c>
      <c r="J52" s="4">
        <v>6272</v>
      </c>
      <c r="K52" s="4">
        <v>5924</v>
      </c>
      <c r="L52" s="4">
        <v>2788</v>
      </c>
      <c r="M52" s="4">
        <v>1742</v>
      </c>
      <c r="N52" s="8">
        <f t="shared" si="0"/>
        <v>2495.75</v>
      </c>
      <c r="O52" s="8">
        <f t="shared" si="1"/>
        <v>29949</v>
      </c>
    </row>
    <row r="53" spans="1:15" x14ac:dyDescent="0.3">
      <c r="A53">
        <v>52</v>
      </c>
      <c r="B53" s="4">
        <v>3289</v>
      </c>
      <c r="C53" s="4">
        <v>5480</v>
      </c>
      <c r="D53" s="4">
        <v>6028</v>
      </c>
      <c r="E53" s="4">
        <v>5480</v>
      </c>
      <c r="F53" s="4">
        <v>3069</v>
      </c>
      <c r="G53" s="4">
        <v>2631</v>
      </c>
      <c r="H53" s="4">
        <v>2193</v>
      </c>
      <c r="I53" s="4">
        <v>2466</v>
      </c>
      <c r="J53" s="4">
        <v>2740</v>
      </c>
      <c r="K53" s="4">
        <v>4932</v>
      </c>
      <c r="L53" s="4">
        <v>4932</v>
      </c>
      <c r="M53" s="4">
        <v>5480</v>
      </c>
      <c r="N53" s="8">
        <f t="shared" si="0"/>
        <v>4060</v>
      </c>
      <c r="O53" s="8">
        <f t="shared" si="1"/>
        <v>48720</v>
      </c>
    </row>
    <row r="54" spans="1:15" x14ac:dyDescent="0.3">
      <c r="A54">
        <v>53</v>
      </c>
      <c r="B54" s="4">
        <v>2439</v>
      </c>
      <c r="C54" s="4">
        <v>2439</v>
      </c>
      <c r="D54" s="4">
        <v>3048</v>
      </c>
      <c r="E54" s="4">
        <v>2439</v>
      </c>
      <c r="F54" s="4">
        <v>1708</v>
      </c>
      <c r="G54" s="4">
        <v>1281</v>
      </c>
      <c r="H54" s="4">
        <v>1220</v>
      </c>
      <c r="I54" s="4">
        <v>1830</v>
      </c>
      <c r="J54" s="4">
        <v>2439</v>
      </c>
      <c r="K54" s="4">
        <v>2439</v>
      </c>
      <c r="L54" s="4">
        <v>3353</v>
      </c>
      <c r="M54" s="4">
        <v>2439</v>
      </c>
      <c r="N54" s="8">
        <f t="shared" si="0"/>
        <v>2256.1666666666665</v>
      </c>
      <c r="O54" s="8">
        <f t="shared" si="1"/>
        <v>27074</v>
      </c>
    </row>
    <row r="55" spans="1:15" x14ac:dyDescent="0.3">
      <c r="A55">
        <v>54</v>
      </c>
      <c r="B55" s="4">
        <v>163</v>
      </c>
      <c r="C55" s="4">
        <v>163</v>
      </c>
      <c r="D55" s="4">
        <v>163</v>
      </c>
      <c r="E55" s="4">
        <v>122</v>
      </c>
      <c r="F55" s="4">
        <v>114</v>
      </c>
      <c r="G55" s="4">
        <v>98</v>
      </c>
      <c r="H55" s="4">
        <v>82</v>
      </c>
      <c r="I55" s="4">
        <v>122</v>
      </c>
      <c r="J55" s="4">
        <v>163</v>
      </c>
      <c r="K55" s="4">
        <v>163</v>
      </c>
      <c r="L55" s="4">
        <v>265</v>
      </c>
      <c r="M55" s="4">
        <v>184</v>
      </c>
      <c r="N55" s="8">
        <f t="shared" si="0"/>
        <v>150.16666666666666</v>
      </c>
      <c r="O55" s="8">
        <f t="shared" si="1"/>
        <v>1802</v>
      </c>
    </row>
    <row r="56" spans="1:15" x14ac:dyDescent="0.3">
      <c r="A56">
        <v>55</v>
      </c>
      <c r="B56" s="4">
        <v>168</v>
      </c>
      <c r="C56" s="4">
        <v>148</v>
      </c>
      <c r="D56" s="4">
        <v>148</v>
      </c>
      <c r="E56" s="4">
        <v>93</v>
      </c>
      <c r="F56" s="4">
        <v>143</v>
      </c>
      <c r="G56" s="4">
        <v>112</v>
      </c>
      <c r="H56" s="4">
        <v>84</v>
      </c>
      <c r="I56" s="4">
        <v>139</v>
      </c>
      <c r="J56" s="4">
        <v>148</v>
      </c>
      <c r="K56" s="4">
        <v>148</v>
      </c>
      <c r="L56" s="4">
        <v>112</v>
      </c>
      <c r="M56" s="4">
        <v>148</v>
      </c>
      <c r="N56" s="8">
        <f t="shared" si="0"/>
        <v>132.58333333333334</v>
      </c>
      <c r="O56" s="8">
        <f t="shared" si="1"/>
        <v>1591</v>
      </c>
    </row>
    <row r="57" spans="1:15" x14ac:dyDescent="0.3">
      <c r="A57">
        <v>56</v>
      </c>
      <c r="B57" s="4">
        <v>65</v>
      </c>
      <c r="C57" s="4">
        <v>129</v>
      </c>
      <c r="D57" s="4">
        <v>142</v>
      </c>
      <c r="E57" s="4">
        <v>129</v>
      </c>
      <c r="F57" s="4">
        <v>91</v>
      </c>
      <c r="G57" s="4">
        <v>109</v>
      </c>
      <c r="H57" s="4">
        <v>78</v>
      </c>
      <c r="I57" s="4">
        <v>79</v>
      </c>
      <c r="J57" s="4">
        <v>129</v>
      </c>
      <c r="K57" s="4">
        <v>39</v>
      </c>
      <c r="L57" s="4">
        <v>39</v>
      </c>
      <c r="M57" s="4">
        <v>53</v>
      </c>
      <c r="N57" s="8">
        <f t="shared" si="0"/>
        <v>90.166666666666671</v>
      </c>
      <c r="O57" s="8">
        <f t="shared" si="1"/>
        <v>1082</v>
      </c>
    </row>
    <row r="58" spans="1:15" x14ac:dyDescent="0.3">
      <c r="A58">
        <v>57</v>
      </c>
      <c r="B58" s="4">
        <v>846</v>
      </c>
      <c r="C58" s="4">
        <v>1862</v>
      </c>
      <c r="D58" s="4">
        <v>1693</v>
      </c>
      <c r="E58" s="4">
        <v>1354</v>
      </c>
      <c r="F58" s="4">
        <v>1068</v>
      </c>
      <c r="G58" s="4">
        <v>813</v>
      </c>
      <c r="H58" s="4">
        <v>678</v>
      </c>
      <c r="I58" s="4">
        <v>1143</v>
      </c>
      <c r="J58" s="4">
        <v>1693</v>
      </c>
      <c r="K58" s="4">
        <v>1354</v>
      </c>
      <c r="L58" s="4">
        <v>1016</v>
      </c>
      <c r="M58" s="4">
        <v>1354</v>
      </c>
      <c r="N58" s="8">
        <f t="shared" si="0"/>
        <v>1239.5</v>
      </c>
      <c r="O58" s="8">
        <f t="shared" si="1"/>
        <v>14874</v>
      </c>
    </row>
    <row r="59" spans="1:15" x14ac:dyDescent="0.3">
      <c r="A59">
        <v>58</v>
      </c>
      <c r="B59" s="4">
        <v>996</v>
      </c>
      <c r="C59" s="4">
        <v>2191</v>
      </c>
      <c r="D59" s="4">
        <v>1991</v>
      </c>
      <c r="E59" s="4">
        <v>1593</v>
      </c>
      <c r="F59" s="4">
        <v>1254</v>
      </c>
      <c r="G59" s="4">
        <v>956</v>
      </c>
      <c r="H59" s="4">
        <v>797</v>
      </c>
      <c r="I59" s="4">
        <v>1344</v>
      </c>
      <c r="J59" s="4">
        <v>1991</v>
      </c>
      <c r="K59" s="4">
        <v>1593</v>
      </c>
      <c r="L59" s="4">
        <v>1195</v>
      </c>
      <c r="M59" s="4">
        <v>1593</v>
      </c>
      <c r="N59" s="8">
        <f t="shared" si="0"/>
        <v>1457.8333333333333</v>
      </c>
      <c r="O59" s="8">
        <f t="shared" si="1"/>
        <v>17494</v>
      </c>
    </row>
    <row r="60" spans="1:15" x14ac:dyDescent="0.3">
      <c r="A60">
        <v>59</v>
      </c>
      <c r="B60" s="4">
        <v>67</v>
      </c>
      <c r="C60" s="4">
        <v>100</v>
      </c>
      <c r="D60" s="4">
        <v>150</v>
      </c>
      <c r="E60" s="4">
        <v>267</v>
      </c>
      <c r="F60" s="4">
        <v>327</v>
      </c>
      <c r="G60" s="4">
        <v>61</v>
      </c>
      <c r="H60" s="4">
        <v>33</v>
      </c>
      <c r="I60" s="4">
        <v>88</v>
      </c>
      <c r="J60" s="4">
        <v>100</v>
      </c>
      <c r="K60" s="4">
        <v>17</v>
      </c>
      <c r="L60" s="4">
        <v>167</v>
      </c>
      <c r="M60" s="4">
        <v>51</v>
      </c>
      <c r="N60" s="8">
        <f t="shared" si="0"/>
        <v>119</v>
      </c>
      <c r="O60" s="8">
        <f t="shared" si="1"/>
        <v>1428</v>
      </c>
    </row>
    <row r="61" spans="1:15" x14ac:dyDescent="0.3">
      <c r="A61">
        <v>60</v>
      </c>
      <c r="B61" s="4">
        <v>55</v>
      </c>
      <c r="C61" s="4">
        <v>55</v>
      </c>
      <c r="D61" s="4">
        <v>47</v>
      </c>
      <c r="E61" s="4">
        <v>55</v>
      </c>
      <c r="F61" s="4">
        <v>38</v>
      </c>
      <c r="G61" s="4">
        <v>33</v>
      </c>
      <c r="H61" s="4">
        <v>34</v>
      </c>
      <c r="I61" s="4">
        <v>41</v>
      </c>
      <c r="J61" s="4">
        <v>55</v>
      </c>
      <c r="K61" s="4">
        <v>55</v>
      </c>
      <c r="L61" s="4">
        <v>75</v>
      </c>
      <c r="M61" s="4">
        <v>55</v>
      </c>
      <c r="N61" s="8">
        <f t="shared" si="0"/>
        <v>49.833333333333336</v>
      </c>
      <c r="O61" s="8">
        <f t="shared" si="1"/>
        <v>598</v>
      </c>
    </row>
    <row r="62" spans="1:15" x14ac:dyDescent="0.3">
      <c r="A62">
        <v>61</v>
      </c>
      <c r="B62" s="4">
        <v>14</v>
      </c>
      <c r="C62" s="4">
        <v>93</v>
      </c>
      <c r="D62" s="4">
        <v>119</v>
      </c>
      <c r="E62" s="4">
        <v>290</v>
      </c>
      <c r="F62" s="4">
        <v>231</v>
      </c>
      <c r="G62" s="4">
        <v>57</v>
      </c>
      <c r="H62" s="4">
        <v>46</v>
      </c>
      <c r="I62" s="4">
        <v>119</v>
      </c>
      <c r="J62" s="4">
        <v>80</v>
      </c>
      <c r="K62" s="4">
        <v>14</v>
      </c>
      <c r="L62" s="4">
        <v>27</v>
      </c>
      <c r="M62" s="4">
        <v>14</v>
      </c>
      <c r="N62" s="8">
        <f t="shared" si="0"/>
        <v>92</v>
      </c>
      <c r="O62" s="8">
        <f t="shared" si="1"/>
        <v>1104</v>
      </c>
    </row>
    <row r="63" spans="1:15" x14ac:dyDescent="0.3">
      <c r="A63">
        <v>62</v>
      </c>
      <c r="B63" s="4">
        <v>56</v>
      </c>
      <c r="C63" s="4">
        <v>388</v>
      </c>
      <c r="D63" s="4">
        <v>498</v>
      </c>
      <c r="E63" s="4">
        <v>1217</v>
      </c>
      <c r="F63" s="4">
        <v>969</v>
      </c>
      <c r="G63" s="4">
        <v>233</v>
      </c>
      <c r="H63" s="4">
        <v>194</v>
      </c>
      <c r="I63" s="4">
        <v>498</v>
      </c>
      <c r="J63" s="4">
        <v>332</v>
      </c>
      <c r="K63" s="4">
        <v>56</v>
      </c>
      <c r="L63" s="4">
        <v>111</v>
      </c>
      <c r="M63" s="4">
        <v>56</v>
      </c>
      <c r="N63" s="8">
        <f t="shared" si="0"/>
        <v>384</v>
      </c>
      <c r="O63" s="8">
        <f t="shared" si="1"/>
        <v>4608</v>
      </c>
    </row>
    <row r="64" spans="1:15" x14ac:dyDescent="0.3">
      <c r="A64">
        <v>63</v>
      </c>
      <c r="B64" s="4">
        <v>206</v>
      </c>
      <c r="C64" s="4">
        <v>275</v>
      </c>
      <c r="D64" s="4">
        <v>275</v>
      </c>
      <c r="E64" s="4">
        <v>275</v>
      </c>
      <c r="F64" s="4">
        <v>193</v>
      </c>
      <c r="G64" s="4">
        <v>166</v>
      </c>
      <c r="H64" s="4">
        <v>137</v>
      </c>
      <c r="I64" s="4">
        <v>206</v>
      </c>
      <c r="J64" s="4">
        <v>275</v>
      </c>
      <c r="K64" s="4">
        <v>275</v>
      </c>
      <c r="L64" s="4">
        <v>446</v>
      </c>
      <c r="M64" s="4">
        <v>309</v>
      </c>
      <c r="N64" s="8">
        <f t="shared" si="0"/>
        <v>253.16666666666666</v>
      </c>
      <c r="O64" s="8">
        <f t="shared" si="1"/>
        <v>3038</v>
      </c>
    </row>
    <row r="65" spans="1:15" x14ac:dyDescent="0.3">
      <c r="A65">
        <v>64</v>
      </c>
      <c r="B65" s="4">
        <v>266</v>
      </c>
      <c r="C65" s="4">
        <v>355</v>
      </c>
      <c r="D65" s="4">
        <v>355</v>
      </c>
      <c r="E65" s="4">
        <v>355</v>
      </c>
      <c r="F65" s="4">
        <v>248</v>
      </c>
      <c r="G65" s="4">
        <v>213</v>
      </c>
      <c r="H65" s="4">
        <v>178</v>
      </c>
      <c r="I65" s="4">
        <v>267</v>
      </c>
      <c r="J65" s="4">
        <v>355</v>
      </c>
      <c r="K65" s="4">
        <v>355</v>
      </c>
      <c r="L65" s="4">
        <v>576</v>
      </c>
      <c r="M65" s="4">
        <v>399</v>
      </c>
      <c r="N65" s="8">
        <f t="shared" si="0"/>
        <v>326.83333333333331</v>
      </c>
      <c r="O65" s="8">
        <f t="shared" si="1"/>
        <v>3922</v>
      </c>
    </row>
    <row r="66" spans="1:15" x14ac:dyDescent="0.3">
      <c r="A66">
        <v>65</v>
      </c>
      <c r="B66" s="4">
        <v>1106</v>
      </c>
      <c r="C66" s="4">
        <v>1475</v>
      </c>
      <c r="D66" s="4">
        <v>1475</v>
      </c>
      <c r="E66" s="4">
        <v>1475</v>
      </c>
      <c r="F66" s="4">
        <v>1032</v>
      </c>
      <c r="G66" s="4">
        <v>885</v>
      </c>
      <c r="H66" s="4">
        <v>737</v>
      </c>
      <c r="I66" s="4">
        <v>1106</v>
      </c>
      <c r="J66" s="4">
        <v>1475</v>
      </c>
      <c r="K66" s="4">
        <v>1475</v>
      </c>
      <c r="L66" s="4">
        <v>2397</v>
      </c>
      <c r="M66" s="4">
        <v>1659</v>
      </c>
      <c r="N66" s="8">
        <f t="shared" si="0"/>
        <v>1358.0833333333333</v>
      </c>
      <c r="O66" s="8">
        <f t="shared" si="1"/>
        <v>16297</v>
      </c>
    </row>
    <row r="67" spans="1:15" x14ac:dyDescent="0.3">
      <c r="A67">
        <v>66</v>
      </c>
      <c r="B67" s="4">
        <v>1289</v>
      </c>
      <c r="C67" s="4">
        <v>1289</v>
      </c>
      <c r="D67" s="4">
        <v>1289</v>
      </c>
      <c r="E67" s="4">
        <v>1289</v>
      </c>
      <c r="F67" s="4">
        <v>1693</v>
      </c>
      <c r="G67" s="4">
        <v>871</v>
      </c>
      <c r="H67" s="4">
        <v>565</v>
      </c>
      <c r="I67" s="4">
        <v>1088</v>
      </c>
      <c r="J67" s="4">
        <v>1611</v>
      </c>
      <c r="K67" s="4">
        <v>1128</v>
      </c>
      <c r="L67" s="4">
        <v>806</v>
      </c>
      <c r="M67" s="4">
        <v>967</v>
      </c>
      <c r="N67" s="8">
        <f t="shared" ref="N67:N101" si="2">AVERAGE(B67:M67)</f>
        <v>1157.0833333333333</v>
      </c>
      <c r="O67" s="8">
        <f t="shared" ref="O67:O101" si="3">SUM(B67:M67)</f>
        <v>13885</v>
      </c>
    </row>
    <row r="68" spans="1:15" x14ac:dyDescent="0.3">
      <c r="A68">
        <v>67</v>
      </c>
      <c r="B68" s="4">
        <v>1117</v>
      </c>
      <c r="C68" s="4">
        <v>1340</v>
      </c>
      <c r="D68" s="4">
        <v>1564</v>
      </c>
      <c r="E68" s="4">
        <v>1564</v>
      </c>
      <c r="F68" s="4">
        <v>783</v>
      </c>
      <c r="G68" s="4">
        <v>805</v>
      </c>
      <c r="H68" s="4">
        <v>671</v>
      </c>
      <c r="I68" s="4">
        <v>1174</v>
      </c>
      <c r="J68" s="4">
        <v>1788</v>
      </c>
      <c r="K68" s="4">
        <v>4468</v>
      </c>
      <c r="L68" s="4">
        <v>4468</v>
      </c>
      <c r="M68" s="4">
        <v>671</v>
      </c>
      <c r="N68" s="8">
        <f t="shared" si="2"/>
        <v>1701.0833333333333</v>
      </c>
      <c r="O68" s="8">
        <f t="shared" si="3"/>
        <v>20413</v>
      </c>
    </row>
    <row r="69" spans="1:15" x14ac:dyDescent="0.3">
      <c r="A69">
        <v>68</v>
      </c>
      <c r="B69" s="4">
        <v>1087</v>
      </c>
      <c r="C69" s="4">
        <v>1222</v>
      </c>
      <c r="D69" s="4">
        <v>815</v>
      </c>
      <c r="E69" s="4">
        <v>1087</v>
      </c>
      <c r="F69" s="4">
        <v>855</v>
      </c>
      <c r="G69" s="4">
        <v>571</v>
      </c>
      <c r="H69" s="4">
        <v>408</v>
      </c>
      <c r="I69" s="4">
        <v>1018</v>
      </c>
      <c r="J69" s="4">
        <v>1494</v>
      </c>
      <c r="K69" s="4">
        <v>1765</v>
      </c>
      <c r="L69" s="4">
        <v>950</v>
      </c>
      <c r="M69" s="4">
        <v>815</v>
      </c>
      <c r="N69" s="8">
        <f t="shared" si="2"/>
        <v>1007.25</v>
      </c>
      <c r="O69" s="8">
        <f t="shared" si="3"/>
        <v>12087</v>
      </c>
    </row>
    <row r="70" spans="1:15" x14ac:dyDescent="0.3">
      <c r="A70">
        <v>69</v>
      </c>
      <c r="B70" s="4">
        <v>2684</v>
      </c>
      <c r="C70" s="4">
        <v>2684</v>
      </c>
      <c r="D70" s="4">
        <v>2147</v>
      </c>
      <c r="E70" s="4">
        <v>2684</v>
      </c>
      <c r="F70" s="4">
        <v>1692</v>
      </c>
      <c r="G70" s="4">
        <v>1933</v>
      </c>
      <c r="H70" s="4">
        <v>604</v>
      </c>
      <c r="I70" s="4">
        <v>2516</v>
      </c>
      <c r="J70" s="4">
        <v>2214</v>
      </c>
      <c r="K70" s="4">
        <v>1611</v>
      </c>
      <c r="L70" s="4">
        <v>1409</v>
      </c>
      <c r="M70" s="4">
        <v>1074</v>
      </c>
      <c r="N70" s="8">
        <f t="shared" si="2"/>
        <v>1937.6666666666667</v>
      </c>
      <c r="O70" s="8">
        <f t="shared" si="3"/>
        <v>23252</v>
      </c>
    </row>
    <row r="71" spans="1:15" x14ac:dyDescent="0.3">
      <c r="A71">
        <v>70</v>
      </c>
      <c r="B71" s="4">
        <v>590</v>
      </c>
      <c r="C71" s="4">
        <v>590</v>
      </c>
      <c r="D71" s="4">
        <v>473</v>
      </c>
      <c r="E71" s="4">
        <v>590</v>
      </c>
      <c r="F71" s="4">
        <v>373</v>
      </c>
      <c r="G71" s="4">
        <v>425</v>
      </c>
      <c r="H71" s="4">
        <v>133</v>
      </c>
      <c r="I71" s="4">
        <v>553</v>
      </c>
      <c r="J71" s="4">
        <v>487</v>
      </c>
      <c r="K71" s="4">
        <v>355</v>
      </c>
      <c r="L71" s="4">
        <v>310</v>
      </c>
      <c r="M71" s="4">
        <v>236</v>
      </c>
      <c r="N71" s="8">
        <f t="shared" si="2"/>
        <v>426.25</v>
      </c>
      <c r="O71" s="8">
        <f t="shared" si="3"/>
        <v>5115</v>
      </c>
    </row>
    <row r="72" spans="1:15" x14ac:dyDescent="0.3">
      <c r="A72">
        <v>71</v>
      </c>
      <c r="B72" s="4">
        <v>480</v>
      </c>
      <c r="C72" s="4">
        <v>480</v>
      </c>
      <c r="D72" s="4">
        <v>384</v>
      </c>
      <c r="E72" s="4">
        <v>480</v>
      </c>
      <c r="F72" s="4">
        <v>303</v>
      </c>
      <c r="G72" s="4">
        <v>345</v>
      </c>
      <c r="H72" s="4">
        <v>108</v>
      </c>
      <c r="I72" s="4">
        <v>450</v>
      </c>
      <c r="J72" s="4">
        <v>396</v>
      </c>
      <c r="K72" s="4">
        <v>288</v>
      </c>
      <c r="L72" s="4">
        <v>253</v>
      </c>
      <c r="M72" s="4">
        <v>192</v>
      </c>
      <c r="N72" s="8">
        <f t="shared" si="2"/>
        <v>346.58333333333331</v>
      </c>
      <c r="O72" s="8">
        <f t="shared" si="3"/>
        <v>4159</v>
      </c>
    </row>
    <row r="73" spans="1:15" x14ac:dyDescent="0.3">
      <c r="A73">
        <v>72</v>
      </c>
      <c r="B73" s="4">
        <v>516</v>
      </c>
      <c r="C73" s="4">
        <v>516</v>
      </c>
      <c r="D73" s="4">
        <v>413</v>
      </c>
      <c r="E73" s="4">
        <v>516</v>
      </c>
      <c r="F73" s="4">
        <v>325</v>
      </c>
      <c r="G73" s="4">
        <v>373</v>
      </c>
      <c r="H73" s="4">
        <v>116</v>
      </c>
      <c r="I73" s="4">
        <v>485</v>
      </c>
      <c r="J73" s="4">
        <v>426</v>
      </c>
      <c r="K73" s="4">
        <v>310</v>
      </c>
      <c r="L73" s="4">
        <v>272</v>
      </c>
      <c r="M73" s="4">
        <v>207</v>
      </c>
      <c r="N73" s="8">
        <f t="shared" si="2"/>
        <v>372.91666666666669</v>
      </c>
      <c r="O73" s="8">
        <f t="shared" si="3"/>
        <v>4475</v>
      </c>
    </row>
    <row r="74" spans="1:15" x14ac:dyDescent="0.3">
      <c r="A74">
        <v>73</v>
      </c>
      <c r="B74" s="4">
        <v>442</v>
      </c>
      <c r="C74" s="4">
        <v>442</v>
      </c>
      <c r="D74" s="4">
        <v>355</v>
      </c>
      <c r="E74" s="4">
        <v>442</v>
      </c>
      <c r="F74" s="4">
        <v>280</v>
      </c>
      <c r="G74" s="4">
        <v>319</v>
      </c>
      <c r="H74" s="4">
        <v>100</v>
      </c>
      <c r="I74" s="4">
        <v>415</v>
      </c>
      <c r="J74" s="4">
        <v>366</v>
      </c>
      <c r="K74" s="4">
        <v>266</v>
      </c>
      <c r="L74" s="4">
        <v>232</v>
      </c>
      <c r="M74" s="4">
        <v>178</v>
      </c>
      <c r="N74" s="8">
        <f t="shared" si="2"/>
        <v>319.75</v>
      </c>
      <c r="O74" s="8">
        <f t="shared" si="3"/>
        <v>3837</v>
      </c>
    </row>
    <row r="75" spans="1:15" x14ac:dyDescent="0.3">
      <c r="A75">
        <v>74</v>
      </c>
      <c r="B75" s="4">
        <v>442</v>
      </c>
      <c r="C75" s="4">
        <v>442</v>
      </c>
      <c r="D75" s="4">
        <v>355</v>
      </c>
      <c r="E75" s="4">
        <v>442</v>
      </c>
      <c r="F75" s="4">
        <v>280</v>
      </c>
      <c r="G75" s="4">
        <v>319</v>
      </c>
      <c r="H75" s="4">
        <v>100</v>
      </c>
      <c r="I75" s="4">
        <v>415</v>
      </c>
      <c r="J75" s="4">
        <v>366</v>
      </c>
      <c r="K75" s="4">
        <v>266</v>
      </c>
      <c r="L75" s="4">
        <v>232</v>
      </c>
      <c r="M75" s="4">
        <v>178</v>
      </c>
      <c r="N75" s="8">
        <f t="shared" si="2"/>
        <v>319.75</v>
      </c>
      <c r="O75" s="8">
        <f t="shared" si="3"/>
        <v>3837</v>
      </c>
    </row>
    <row r="76" spans="1:15" x14ac:dyDescent="0.3">
      <c r="A76">
        <v>75</v>
      </c>
      <c r="B76" s="4">
        <v>590</v>
      </c>
      <c r="C76" s="4">
        <v>590</v>
      </c>
      <c r="D76" s="4">
        <v>473</v>
      </c>
      <c r="E76" s="4">
        <v>590</v>
      </c>
      <c r="F76" s="4">
        <v>373</v>
      </c>
      <c r="G76" s="4">
        <v>425</v>
      </c>
      <c r="H76" s="4">
        <v>133</v>
      </c>
      <c r="I76" s="4">
        <v>553</v>
      </c>
      <c r="J76" s="4">
        <v>487</v>
      </c>
      <c r="K76" s="4">
        <v>355</v>
      </c>
      <c r="L76" s="4">
        <v>310</v>
      </c>
      <c r="M76" s="4">
        <v>236</v>
      </c>
      <c r="N76" s="8">
        <f t="shared" si="2"/>
        <v>426.25</v>
      </c>
      <c r="O76" s="8">
        <f t="shared" si="3"/>
        <v>5115</v>
      </c>
    </row>
    <row r="77" spans="1:15" x14ac:dyDescent="0.3">
      <c r="A77">
        <v>76</v>
      </c>
      <c r="B77" s="4">
        <v>627</v>
      </c>
      <c r="C77" s="4">
        <v>627</v>
      </c>
      <c r="D77" s="4">
        <v>502</v>
      </c>
      <c r="E77" s="4">
        <v>627</v>
      </c>
      <c r="F77" s="4">
        <v>396</v>
      </c>
      <c r="G77" s="4">
        <v>451</v>
      </c>
      <c r="H77" s="4">
        <v>141</v>
      </c>
      <c r="I77" s="4">
        <v>588</v>
      </c>
      <c r="J77" s="4">
        <v>517</v>
      </c>
      <c r="K77" s="4">
        <v>377</v>
      </c>
      <c r="L77" s="4">
        <v>329</v>
      </c>
      <c r="M77" s="4">
        <v>251</v>
      </c>
      <c r="N77" s="8">
        <f t="shared" si="2"/>
        <v>452.75</v>
      </c>
      <c r="O77" s="8">
        <f t="shared" si="3"/>
        <v>5433</v>
      </c>
    </row>
    <row r="78" spans="1:15" x14ac:dyDescent="0.3">
      <c r="A78">
        <v>77</v>
      </c>
      <c r="B78" s="4">
        <v>516</v>
      </c>
      <c r="C78" s="4">
        <v>516</v>
      </c>
      <c r="D78" s="4">
        <v>413</v>
      </c>
      <c r="E78" s="4">
        <v>516</v>
      </c>
      <c r="F78" s="4">
        <v>325</v>
      </c>
      <c r="G78" s="4">
        <v>373</v>
      </c>
      <c r="H78" s="4">
        <v>116</v>
      </c>
      <c r="I78" s="4">
        <v>485</v>
      </c>
      <c r="J78" s="4">
        <v>426</v>
      </c>
      <c r="K78" s="4">
        <v>310</v>
      </c>
      <c r="L78" s="4">
        <v>272</v>
      </c>
      <c r="M78" s="4">
        <v>207</v>
      </c>
      <c r="N78" s="8">
        <f t="shared" si="2"/>
        <v>372.91666666666669</v>
      </c>
      <c r="O78" s="8">
        <f t="shared" si="3"/>
        <v>4475</v>
      </c>
    </row>
    <row r="79" spans="1:15" x14ac:dyDescent="0.3">
      <c r="A79">
        <v>78</v>
      </c>
      <c r="B79" s="4">
        <v>701</v>
      </c>
      <c r="C79" s="4">
        <v>701</v>
      </c>
      <c r="D79" s="4">
        <v>561</v>
      </c>
      <c r="E79" s="4">
        <v>701</v>
      </c>
      <c r="F79" s="4">
        <v>442</v>
      </c>
      <c r="G79" s="4">
        <v>505</v>
      </c>
      <c r="H79" s="4">
        <v>159</v>
      </c>
      <c r="I79" s="4">
        <v>658</v>
      </c>
      <c r="J79" s="4">
        <v>579</v>
      </c>
      <c r="K79" s="4">
        <v>421</v>
      </c>
      <c r="L79" s="4">
        <v>369</v>
      </c>
      <c r="M79" s="4">
        <v>281</v>
      </c>
      <c r="N79" s="8">
        <f t="shared" si="2"/>
        <v>506.5</v>
      </c>
      <c r="O79" s="8">
        <f t="shared" si="3"/>
        <v>6078</v>
      </c>
    </row>
    <row r="80" spans="1:15" x14ac:dyDescent="0.3">
      <c r="A80">
        <v>79</v>
      </c>
      <c r="B80" s="4">
        <v>480</v>
      </c>
      <c r="C80" s="4">
        <v>480</v>
      </c>
      <c r="D80" s="4">
        <v>384</v>
      </c>
      <c r="E80" s="4">
        <v>480</v>
      </c>
      <c r="F80" s="4">
        <v>303</v>
      </c>
      <c r="G80" s="4">
        <v>345</v>
      </c>
      <c r="H80" s="4">
        <v>108</v>
      </c>
      <c r="I80" s="4">
        <v>450</v>
      </c>
      <c r="J80" s="4">
        <v>396</v>
      </c>
      <c r="K80" s="4">
        <v>288</v>
      </c>
      <c r="L80" s="4">
        <v>253</v>
      </c>
      <c r="M80" s="4">
        <v>192</v>
      </c>
      <c r="N80" s="8">
        <f t="shared" si="2"/>
        <v>346.58333333333331</v>
      </c>
      <c r="O80" s="8">
        <f t="shared" si="3"/>
        <v>4159</v>
      </c>
    </row>
    <row r="81" spans="1:15" x14ac:dyDescent="0.3">
      <c r="A81">
        <v>80</v>
      </c>
      <c r="B81" s="4">
        <v>369</v>
      </c>
      <c r="C81" s="4">
        <v>369</v>
      </c>
      <c r="D81" s="4">
        <v>295</v>
      </c>
      <c r="E81" s="4">
        <v>369</v>
      </c>
      <c r="F81" s="4">
        <v>233</v>
      </c>
      <c r="G81" s="4">
        <v>266</v>
      </c>
      <c r="H81" s="4">
        <v>84</v>
      </c>
      <c r="I81" s="4">
        <v>346</v>
      </c>
      <c r="J81" s="4">
        <v>305</v>
      </c>
      <c r="K81" s="4">
        <v>221</v>
      </c>
      <c r="L81" s="4">
        <v>194</v>
      </c>
      <c r="M81" s="4">
        <v>147</v>
      </c>
      <c r="N81" s="8">
        <f t="shared" si="2"/>
        <v>266.5</v>
      </c>
      <c r="O81" s="8">
        <f t="shared" si="3"/>
        <v>3198</v>
      </c>
    </row>
    <row r="82" spans="1:15" x14ac:dyDescent="0.3">
      <c r="A82">
        <v>81</v>
      </c>
      <c r="B82" s="4">
        <v>553</v>
      </c>
      <c r="C82" s="4">
        <v>553</v>
      </c>
      <c r="D82" s="4">
        <v>442</v>
      </c>
      <c r="E82" s="4">
        <v>553</v>
      </c>
      <c r="F82" s="4">
        <v>349</v>
      </c>
      <c r="G82" s="4">
        <v>399</v>
      </c>
      <c r="H82" s="4">
        <v>125</v>
      </c>
      <c r="I82" s="4">
        <v>519</v>
      </c>
      <c r="J82" s="4">
        <v>457</v>
      </c>
      <c r="K82" s="4">
        <v>332</v>
      </c>
      <c r="L82" s="4">
        <v>291</v>
      </c>
      <c r="M82" s="4">
        <v>221</v>
      </c>
      <c r="N82" s="8">
        <f t="shared" si="2"/>
        <v>399.5</v>
      </c>
      <c r="O82" s="8">
        <f t="shared" si="3"/>
        <v>4794</v>
      </c>
    </row>
    <row r="83" spans="1:15" x14ac:dyDescent="0.3">
      <c r="A83">
        <v>82</v>
      </c>
      <c r="B83" s="4">
        <v>627</v>
      </c>
      <c r="C83" s="4">
        <v>627</v>
      </c>
      <c r="D83" s="4">
        <v>502</v>
      </c>
      <c r="E83" s="4">
        <v>627</v>
      </c>
      <c r="F83" s="4">
        <v>396</v>
      </c>
      <c r="G83" s="4">
        <v>451</v>
      </c>
      <c r="H83" s="4">
        <v>141</v>
      </c>
      <c r="I83" s="4">
        <v>588</v>
      </c>
      <c r="J83" s="4">
        <v>517</v>
      </c>
      <c r="K83" s="4">
        <v>377</v>
      </c>
      <c r="L83" s="4">
        <v>329</v>
      </c>
      <c r="M83" s="4">
        <v>251</v>
      </c>
      <c r="N83" s="8">
        <f t="shared" si="2"/>
        <v>452.75</v>
      </c>
      <c r="O83" s="8">
        <f t="shared" si="3"/>
        <v>5433</v>
      </c>
    </row>
    <row r="84" spans="1:15" x14ac:dyDescent="0.3">
      <c r="A84">
        <v>83</v>
      </c>
      <c r="B84" s="4">
        <v>480</v>
      </c>
      <c r="C84" s="4">
        <v>480</v>
      </c>
      <c r="D84" s="4">
        <v>384</v>
      </c>
      <c r="E84" s="4">
        <v>480</v>
      </c>
      <c r="F84" s="4">
        <v>303</v>
      </c>
      <c r="G84" s="4">
        <v>345</v>
      </c>
      <c r="H84" s="4">
        <v>108</v>
      </c>
      <c r="I84" s="4">
        <v>450</v>
      </c>
      <c r="J84" s="4">
        <v>396</v>
      </c>
      <c r="K84" s="4">
        <v>288</v>
      </c>
      <c r="L84" s="4">
        <v>253</v>
      </c>
      <c r="M84" s="4">
        <v>192</v>
      </c>
      <c r="N84" s="8">
        <f t="shared" si="2"/>
        <v>346.58333333333331</v>
      </c>
      <c r="O84" s="8">
        <f t="shared" si="3"/>
        <v>4159</v>
      </c>
    </row>
    <row r="85" spans="1:15" x14ac:dyDescent="0.3">
      <c r="A85">
        <v>84</v>
      </c>
      <c r="B85" s="4">
        <v>662</v>
      </c>
      <c r="C85" s="4">
        <v>993</v>
      </c>
      <c r="D85" s="4">
        <v>2315</v>
      </c>
      <c r="E85" s="4">
        <v>2645</v>
      </c>
      <c r="F85" s="4">
        <v>2546</v>
      </c>
      <c r="G85" s="4">
        <v>3968</v>
      </c>
      <c r="H85" s="4">
        <v>2315</v>
      </c>
      <c r="I85" s="4">
        <v>4712</v>
      </c>
      <c r="J85" s="4">
        <v>1985</v>
      </c>
      <c r="K85" s="4">
        <v>1489</v>
      </c>
      <c r="L85" s="4">
        <v>1406</v>
      </c>
      <c r="M85" s="4">
        <v>331</v>
      </c>
      <c r="N85" s="8">
        <f t="shared" si="2"/>
        <v>2113.9166666666665</v>
      </c>
      <c r="O85" s="8">
        <f t="shared" si="3"/>
        <v>25367</v>
      </c>
    </row>
    <row r="86" spans="1:15" x14ac:dyDescent="0.3">
      <c r="A86">
        <v>85</v>
      </c>
      <c r="B86" s="4">
        <v>186</v>
      </c>
      <c r="C86" s="4">
        <v>279</v>
      </c>
      <c r="D86" s="4">
        <v>741</v>
      </c>
      <c r="E86" s="4">
        <v>2965</v>
      </c>
      <c r="F86" s="4">
        <v>2985</v>
      </c>
      <c r="G86" s="4">
        <v>1780</v>
      </c>
      <c r="H86" s="4">
        <v>1112</v>
      </c>
      <c r="I86" s="4">
        <v>2224</v>
      </c>
      <c r="J86" s="4">
        <v>1112</v>
      </c>
      <c r="K86" s="4">
        <v>417</v>
      </c>
      <c r="L86" s="4">
        <v>394</v>
      </c>
      <c r="M86" s="4">
        <v>93</v>
      </c>
      <c r="N86" s="8">
        <f t="shared" si="2"/>
        <v>1190.6666666666667</v>
      </c>
      <c r="O86" s="8">
        <f t="shared" si="3"/>
        <v>14288</v>
      </c>
    </row>
    <row r="87" spans="1:15" x14ac:dyDescent="0.3">
      <c r="A87">
        <v>86</v>
      </c>
      <c r="B87" s="4">
        <v>67</v>
      </c>
      <c r="C87" s="4">
        <v>100</v>
      </c>
      <c r="D87" s="4">
        <v>799</v>
      </c>
      <c r="E87" s="4">
        <v>2262</v>
      </c>
      <c r="F87" s="4">
        <v>1212</v>
      </c>
      <c r="G87" s="4">
        <v>1279</v>
      </c>
      <c r="H87" s="4">
        <v>1331</v>
      </c>
      <c r="I87" s="4">
        <v>1697</v>
      </c>
      <c r="J87" s="4">
        <v>666</v>
      </c>
      <c r="K87" s="4">
        <v>150</v>
      </c>
      <c r="L87" s="4">
        <v>400</v>
      </c>
      <c r="M87" s="4">
        <v>133</v>
      </c>
      <c r="N87" s="8">
        <f t="shared" si="2"/>
        <v>841.33333333333337</v>
      </c>
      <c r="O87" s="8">
        <f t="shared" si="3"/>
        <v>10096</v>
      </c>
    </row>
    <row r="88" spans="1:15" x14ac:dyDescent="0.3">
      <c r="A88">
        <v>87</v>
      </c>
      <c r="B88" s="4">
        <v>947</v>
      </c>
      <c r="C88" s="4">
        <v>947</v>
      </c>
      <c r="D88" s="4">
        <v>1657</v>
      </c>
      <c r="E88" s="4">
        <v>4025</v>
      </c>
      <c r="F88" s="4">
        <v>1823</v>
      </c>
      <c r="G88" s="4">
        <v>2699</v>
      </c>
      <c r="H88" s="4">
        <v>1657</v>
      </c>
      <c r="I88" s="4">
        <v>2841</v>
      </c>
      <c r="J88" s="4">
        <v>947</v>
      </c>
      <c r="K88" s="4">
        <v>237</v>
      </c>
      <c r="L88" s="4">
        <v>474</v>
      </c>
      <c r="M88" s="4">
        <v>237</v>
      </c>
      <c r="N88" s="8">
        <f t="shared" si="2"/>
        <v>1540.9166666666667</v>
      </c>
      <c r="O88" s="8">
        <f t="shared" si="3"/>
        <v>18491</v>
      </c>
    </row>
    <row r="89" spans="1:15" x14ac:dyDescent="0.3">
      <c r="A89">
        <v>88</v>
      </c>
      <c r="B89" s="4">
        <v>518</v>
      </c>
      <c r="C89" s="4">
        <v>345</v>
      </c>
      <c r="D89" s="4">
        <v>1382</v>
      </c>
      <c r="E89" s="4">
        <v>1727</v>
      </c>
      <c r="F89" s="4">
        <v>1330</v>
      </c>
      <c r="G89" s="4">
        <v>2073</v>
      </c>
      <c r="H89" s="4">
        <v>1209</v>
      </c>
      <c r="I89" s="4">
        <v>2461</v>
      </c>
      <c r="J89" s="4">
        <v>691</v>
      </c>
      <c r="K89" s="4">
        <v>518</v>
      </c>
      <c r="L89" s="4">
        <v>345</v>
      </c>
      <c r="M89" s="4">
        <v>691</v>
      </c>
      <c r="N89" s="8">
        <f t="shared" si="2"/>
        <v>1107.5</v>
      </c>
      <c r="O89" s="8">
        <f t="shared" si="3"/>
        <v>13290</v>
      </c>
    </row>
    <row r="90" spans="1:15" x14ac:dyDescent="0.3">
      <c r="A90">
        <v>89</v>
      </c>
      <c r="B90" s="4">
        <v>1645</v>
      </c>
      <c r="C90" s="4">
        <v>3495</v>
      </c>
      <c r="D90" s="4">
        <v>3701</v>
      </c>
      <c r="E90" s="4">
        <v>3495</v>
      </c>
      <c r="F90" s="4">
        <v>1152</v>
      </c>
      <c r="G90" s="4">
        <v>617</v>
      </c>
      <c r="H90" s="4">
        <v>103</v>
      </c>
      <c r="I90" s="4">
        <v>309</v>
      </c>
      <c r="J90" s="4">
        <v>617</v>
      </c>
      <c r="K90" s="4">
        <v>1028</v>
      </c>
      <c r="L90" s="4">
        <v>1234</v>
      </c>
      <c r="M90" s="4">
        <v>2056</v>
      </c>
      <c r="N90" s="8">
        <f t="shared" si="2"/>
        <v>1621</v>
      </c>
      <c r="O90" s="8">
        <f t="shared" si="3"/>
        <v>19452</v>
      </c>
    </row>
    <row r="91" spans="1:15" x14ac:dyDescent="0.3">
      <c r="A91">
        <v>90</v>
      </c>
      <c r="B91" s="4">
        <v>1372</v>
      </c>
      <c r="C91" s="4">
        <v>1600</v>
      </c>
      <c r="D91" s="4">
        <v>1828</v>
      </c>
      <c r="E91" s="4">
        <v>4569</v>
      </c>
      <c r="F91" s="4">
        <v>3199</v>
      </c>
      <c r="G91" s="4">
        <v>412</v>
      </c>
      <c r="H91" s="4">
        <v>572</v>
      </c>
      <c r="I91" s="4">
        <v>1029</v>
      </c>
      <c r="J91" s="4">
        <v>1600</v>
      </c>
      <c r="K91" s="4">
        <v>1600</v>
      </c>
      <c r="L91" s="4">
        <v>1142</v>
      </c>
      <c r="M91" s="4">
        <v>1372</v>
      </c>
      <c r="N91" s="8">
        <f t="shared" si="2"/>
        <v>1691.25</v>
      </c>
      <c r="O91" s="8">
        <f t="shared" si="3"/>
        <v>20295</v>
      </c>
    </row>
    <row r="92" spans="1:15" x14ac:dyDescent="0.3">
      <c r="A92">
        <v>91</v>
      </c>
      <c r="B92" s="4">
        <v>1158</v>
      </c>
      <c r="C92" s="4">
        <v>1930</v>
      </c>
      <c r="D92" s="4">
        <v>2123</v>
      </c>
      <c r="E92" s="4">
        <v>2509</v>
      </c>
      <c r="F92" s="4">
        <v>946</v>
      </c>
      <c r="G92" s="4">
        <v>696</v>
      </c>
      <c r="H92" s="4">
        <v>773</v>
      </c>
      <c r="I92" s="4">
        <v>1303</v>
      </c>
      <c r="J92" s="4">
        <v>1158</v>
      </c>
      <c r="K92" s="4">
        <v>1544</v>
      </c>
      <c r="L92" s="4">
        <v>1737</v>
      </c>
      <c r="M92" s="4">
        <v>1351</v>
      </c>
      <c r="N92" s="8">
        <f t="shared" si="2"/>
        <v>1435.6666666666667</v>
      </c>
      <c r="O92" s="8">
        <f t="shared" si="3"/>
        <v>17228</v>
      </c>
    </row>
    <row r="93" spans="1:15" x14ac:dyDescent="0.3">
      <c r="A93">
        <v>92</v>
      </c>
      <c r="B93" s="4">
        <v>1373</v>
      </c>
      <c r="C93" s="4">
        <v>3812</v>
      </c>
      <c r="D93" s="4">
        <v>2516</v>
      </c>
      <c r="E93" s="4">
        <v>1830</v>
      </c>
      <c r="F93" s="4">
        <v>1122</v>
      </c>
      <c r="G93" s="4">
        <v>732</v>
      </c>
      <c r="H93" s="4">
        <v>1525</v>
      </c>
      <c r="I93" s="4">
        <v>2288</v>
      </c>
      <c r="J93" s="4">
        <v>2440</v>
      </c>
      <c r="K93" s="4">
        <v>3050</v>
      </c>
      <c r="L93" s="4">
        <v>2745</v>
      </c>
      <c r="M93" s="4">
        <v>3660</v>
      </c>
      <c r="N93" s="8">
        <f t="shared" si="2"/>
        <v>2257.75</v>
      </c>
      <c r="O93" s="8">
        <f t="shared" si="3"/>
        <v>27093</v>
      </c>
    </row>
    <row r="94" spans="1:15" x14ac:dyDescent="0.3">
      <c r="A94">
        <v>93</v>
      </c>
      <c r="B94" s="4">
        <v>3435</v>
      </c>
      <c r="C94" s="4">
        <v>4661</v>
      </c>
      <c r="D94" s="4">
        <v>1473</v>
      </c>
      <c r="E94" s="4">
        <v>1104</v>
      </c>
      <c r="F94" s="4">
        <v>731</v>
      </c>
      <c r="G94" s="4">
        <v>147</v>
      </c>
      <c r="H94" s="4">
        <v>245</v>
      </c>
      <c r="I94" s="4">
        <v>552</v>
      </c>
      <c r="J94" s="4">
        <v>1718</v>
      </c>
      <c r="K94" s="4">
        <v>1963</v>
      </c>
      <c r="L94" s="4">
        <v>2699</v>
      </c>
      <c r="M94" s="4">
        <v>4907</v>
      </c>
      <c r="N94" s="8">
        <f t="shared" si="2"/>
        <v>1969.5833333333333</v>
      </c>
      <c r="O94" s="8">
        <f t="shared" si="3"/>
        <v>23635</v>
      </c>
    </row>
    <row r="95" spans="1:15" x14ac:dyDescent="0.3">
      <c r="A95">
        <v>94</v>
      </c>
      <c r="B95" s="4">
        <v>2535</v>
      </c>
      <c r="C95" s="4">
        <v>3380</v>
      </c>
      <c r="D95" s="4">
        <v>1268</v>
      </c>
      <c r="E95" s="4">
        <v>476</v>
      </c>
      <c r="F95" s="4">
        <v>315</v>
      </c>
      <c r="G95" s="4">
        <v>64</v>
      </c>
      <c r="H95" s="4">
        <v>106</v>
      </c>
      <c r="I95" s="4">
        <v>238</v>
      </c>
      <c r="J95" s="4">
        <v>845</v>
      </c>
      <c r="K95" s="4">
        <v>3380</v>
      </c>
      <c r="L95" s="4">
        <v>4859</v>
      </c>
      <c r="M95" s="4">
        <v>3380</v>
      </c>
      <c r="N95" s="8">
        <f t="shared" si="2"/>
        <v>1737.1666666666667</v>
      </c>
      <c r="O95" s="8">
        <f t="shared" si="3"/>
        <v>20846</v>
      </c>
    </row>
    <row r="96" spans="1:15" x14ac:dyDescent="0.3">
      <c r="A96">
        <v>95</v>
      </c>
      <c r="B96" s="4">
        <v>2412</v>
      </c>
      <c r="C96" s="4">
        <v>1930</v>
      </c>
      <c r="D96" s="4">
        <v>1930</v>
      </c>
      <c r="E96" s="4">
        <v>1930</v>
      </c>
      <c r="F96" s="4">
        <v>1014</v>
      </c>
      <c r="G96" s="4">
        <v>724</v>
      </c>
      <c r="H96" s="4">
        <v>1086</v>
      </c>
      <c r="I96" s="4">
        <v>1086</v>
      </c>
      <c r="J96" s="4">
        <v>2412</v>
      </c>
      <c r="K96" s="4">
        <v>2653</v>
      </c>
      <c r="L96" s="4">
        <v>2172</v>
      </c>
      <c r="M96" s="4">
        <v>2412</v>
      </c>
      <c r="N96" s="8">
        <f t="shared" si="2"/>
        <v>1813.4166666666667</v>
      </c>
      <c r="O96" s="8">
        <f t="shared" si="3"/>
        <v>21761</v>
      </c>
    </row>
    <row r="97" spans="1:15" x14ac:dyDescent="0.3">
      <c r="A97">
        <v>96</v>
      </c>
      <c r="B97" s="4">
        <v>2690</v>
      </c>
      <c r="C97" s="4">
        <v>2690</v>
      </c>
      <c r="D97" s="4">
        <v>2353</v>
      </c>
      <c r="E97" s="4">
        <v>2690</v>
      </c>
      <c r="F97" s="4">
        <v>1884</v>
      </c>
      <c r="G97" s="4">
        <v>1614</v>
      </c>
      <c r="H97" s="4">
        <v>1345</v>
      </c>
      <c r="I97" s="4">
        <v>2018</v>
      </c>
      <c r="J97" s="4">
        <v>2690</v>
      </c>
      <c r="K97" s="4">
        <v>3361</v>
      </c>
      <c r="L97" s="4">
        <v>3698</v>
      </c>
      <c r="M97" s="4">
        <v>2690</v>
      </c>
      <c r="N97" s="8">
        <f t="shared" si="2"/>
        <v>2476.9166666666665</v>
      </c>
      <c r="O97" s="8">
        <f t="shared" si="3"/>
        <v>29723</v>
      </c>
    </row>
    <row r="98" spans="1:15" x14ac:dyDescent="0.3">
      <c r="A98">
        <v>97</v>
      </c>
      <c r="B98" s="4">
        <v>2130</v>
      </c>
      <c r="C98" s="4">
        <v>2839</v>
      </c>
      <c r="D98" s="4">
        <v>2839</v>
      </c>
      <c r="E98" s="4">
        <v>2839</v>
      </c>
      <c r="F98" s="4">
        <v>1988</v>
      </c>
      <c r="G98" s="4">
        <v>1704</v>
      </c>
      <c r="H98" s="4">
        <v>1420</v>
      </c>
      <c r="I98" s="4">
        <v>2130</v>
      </c>
      <c r="J98" s="4">
        <v>2839</v>
      </c>
      <c r="K98" s="4">
        <v>2839</v>
      </c>
      <c r="L98" s="4">
        <v>4614</v>
      </c>
      <c r="M98" s="4">
        <v>3195</v>
      </c>
      <c r="N98" s="8">
        <f t="shared" si="2"/>
        <v>2614.6666666666665</v>
      </c>
      <c r="O98" s="8">
        <f t="shared" si="3"/>
        <v>31376</v>
      </c>
    </row>
    <row r="99" spans="1:15" x14ac:dyDescent="0.3">
      <c r="A99">
        <v>98</v>
      </c>
      <c r="B99" s="4">
        <v>1284</v>
      </c>
      <c r="C99" s="4">
        <v>2823</v>
      </c>
      <c r="D99" s="4">
        <v>2566</v>
      </c>
      <c r="E99" s="4">
        <v>2310</v>
      </c>
      <c r="F99" s="4">
        <v>1797</v>
      </c>
      <c r="G99" s="4">
        <v>1232</v>
      </c>
      <c r="H99" s="4">
        <v>1027</v>
      </c>
      <c r="I99" s="4">
        <v>1733</v>
      </c>
      <c r="J99" s="4">
        <v>2053</v>
      </c>
      <c r="K99" s="4">
        <v>2053</v>
      </c>
      <c r="L99" s="4">
        <v>1540</v>
      </c>
      <c r="M99" s="4">
        <v>2053</v>
      </c>
      <c r="N99" s="8">
        <f t="shared" si="2"/>
        <v>1872.5833333333333</v>
      </c>
      <c r="O99" s="8">
        <f t="shared" si="3"/>
        <v>22471</v>
      </c>
    </row>
    <row r="100" spans="1:15" x14ac:dyDescent="0.3">
      <c r="A100">
        <v>99</v>
      </c>
      <c r="B100" s="4">
        <v>3414</v>
      </c>
      <c r="C100" s="4">
        <v>2902</v>
      </c>
      <c r="D100" s="4">
        <v>853</v>
      </c>
      <c r="E100" s="4">
        <v>193</v>
      </c>
      <c r="F100" s="4">
        <v>359</v>
      </c>
      <c r="G100" s="4">
        <v>103</v>
      </c>
      <c r="H100" s="4">
        <v>43</v>
      </c>
      <c r="I100" s="4">
        <v>97</v>
      </c>
      <c r="J100" s="4">
        <v>1024</v>
      </c>
      <c r="K100" s="4">
        <v>2902</v>
      </c>
      <c r="L100" s="4">
        <v>2219</v>
      </c>
      <c r="M100" s="4">
        <v>2731</v>
      </c>
      <c r="N100" s="8">
        <f t="shared" si="2"/>
        <v>1403.3333333333333</v>
      </c>
      <c r="O100" s="8">
        <f t="shared" si="3"/>
        <v>16840</v>
      </c>
    </row>
    <row r="101" spans="1:15" x14ac:dyDescent="0.3">
      <c r="A101">
        <v>100</v>
      </c>
      <c r="B101" s="4">
        <v>2593</v>
      </c>
      <c r="C101" s="4">
        <v>2593</v>
      </c>
      <c r="D101" s="4">
        <v>3630</v>
      </c>
      <c r="E101" s="4">
        <v>3112</v>
      </c>
      <c r="F101" s="4">
        <v>1452</v>
      </c>
      <c r="G101" s="4">
        <v>1556</v>
      </c>
      <c r="H101" s="4">
        <v>390</v>
      </c>
      <c r="I101" s="4">
        <v>973</v>
      </c>
      <c r="J101" s="4">
        <v>2593</v>
      </c>
      <c r="K101" s="4">
        <v>2852</v>
      </c>
      <c r="L101" s="4">
        <v>779</v>
      </c>
      <c r="M101" s="4">
        <v>1037</v>
      </c>
      <c r="N101" s="8">
        <f t="shared" si="2"/>
        <v>1963.3333333333333</v>
      </c>
      <c r="O101" s="8">
        <f t="shared" si="3"/>
        <v>23560</v>
      </c>
    </row>
    <row r="102" spans="1:15" x14ac:dyDescent="0.3">
      <c r="B102" s="4"/>
      <c r="C102" s="4"/>
      <c r="D102" s="4"/>
      <c r="E102" s="4"/>
      <c r="F102" s="4"/>
      <c r="G102" s="4"/>
      <c r="H102" s="4"/>
      <c r="I102" s="4"/>
      <c r="J102" s="4"/>
      <c r="K102" s="4"/>
      <c r="L102" s="4"/>
      <c r="M10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01"/>
  <sheetViews>
    <sheetView workbookViewId="0">
      <selection activeCell="O2" sqref="O2:O101"/>
    </sheetView>
  </sheetViews>
  <sheetFormatPr defaultRowHeight="14.4" x14ac:dyDescent="0.3"/>
  <cols>
    <col min="2" max="13" width="10.5546875" bestFit="1" customWidth="1"/>
    <col min="14" max="14" width="10.109375" bestFit="1" customWidth="1"/>
    <col min="15" max="15" width="11.109375" bestFit="1" customWidth="1"/>
  </cols>
  <sheetData>
    <row r="1" spans="1:15" ht="28.8" x14ac:dyDescent="0.3">
      <c r="A1" s="2" t="s">
        <v>0</v>
      </c>
      <c r="B1" s="3" t="s">
        <v>137</v>
      </c>
      <c r="C1" s="3" t="s">
        <v>138</v>
      </c>
      <c r="D1" s="3" t="s">
        <v>139</v>
      </c>
      <c r="E1" s="3" t="s">
        <v>140</v>
      </c>
      <c r="F1" s="3" t="s">
        <v>141</v>
      </c>
      <c r="G1" s="3" t="s">
        <v>142</v>
      </c>
      <c r="H1" s="3" t="s">
        <v>143</v>
      </c>
      <c r="I1" s="3" t="s">
        <v>144</v>
      </c>
      <c r="J1" s="3" t="s">
        <v>145</v>
      </c>
      <c r="K1" s="3" t="s">
        <v>146</v>
      </c>
      <c r="L1" s="3" t="s">
        <v>147</v>
      </c>
      <c r="M1" s="3" t="s">
        <v>148</v>
      </c>
      <c r="N1" s="3" t="s">
        <v>155</v>
      </c>
      <c r="O1" s="3" t="s">
        <v>154</v>
      </c>
    </row>
    <row r="2" spans="1:15" x14ac:dyDescent="0.3">
      <c r="A2">
        <v>1</v>
      </c>
      <c r="B2" s="1">
        <v>821</v>
      </c>
      <c r="C2" s="1">
        <v>1027</v>
      </c>
      <c r="D2" s="1">
        <v>1232</v>
      </c>
      <c r="E2" s="1">
        <v>1438</v>
      </c>
      <c r="F2" s="1">
        <v>1294</v>
      </c>
      <c r="G2" s="1">
        <v>2218</v>
      </c>
      <c r="H2" s="1">
        <v>1746</v>
      </c>
      <c r="I2" s="1">
        <v>2157</v>
      </c>
      <c r="J2" s="1">
        <v>1642</v>
      </c>
      <c r="K2" s="1">
        <v>1027</v>
      </c>
      <c r="L2" s="1">
        <v>821</v>
      </c>
      <c r="M2" s="1">
        <v>667</v>
      </c>
      <c r="N2" s="8">
        <f>AVERAGE(B2:M2)</f>
        <v>1340.8333333333333</v>
      </c>
      <c r="O2" s="8">
        <f>SUM(B2:M2)</f>
        <v>16090</v>
      </c>
    </row>
    <row r="3" spans="1:15" x14ac:dyDescent="0.3">
      <c r="A3">
        <v>2</v>
      </c>
      <c r="B3" s="1">
        <v>1120</v>
      </c>
      <c r="C3" s="1">
        <v>1400</v>
      </c>
      <c r="D3" s="1">
        <v>1680</v>
      </c>
      <c r="E3" s="1">
        <v>1960</v>
      </c>
      <c r="F3" s="1">
        <v>1764</v>
      </c>
      <c r="G3" s="1">
        <v>3024</v>
      </c>
      <c r="H3" s="1">
        <v>2379</v>
      </c>
      <c r="I3" s="1">
        <v>2940</v>
      </c>
      <c r="J3" s="1">
        <v>2240</v>
      </c>
      <c r="K3" s="1">
        <v>1400</v>
      </c>
      <c r="L3" s="1">
        <v>1120</v>
      </c>
      <c r="M3" s="1">
        <v>916</v>
      </c>
      <c r="N3" s="8">
        <f t="shared" ref="N3:N66" si="0">AVERAGE(B3:M3)</f>
        <v>1828.5833333333333</v>
      </c>
      <c r="O3" s="8">
        <f t="shared" ref="O3:O66" si="1">SUM(B3:M3)</f>
        <v>21943</v>
      </c>
    </row>
    <row r="4" spans="1:15" x14ac:dyDescent="0.3">
      <c r="A4">
        <v>3</v>
      </c>
      <c r="B4" s="1">
        <v>522</v>
      </c>
      <c r="C4" s="1">
        <v>653</v>
      </c>
      <c r="D4" s="1">
        <v>785</v>
      </c>
      <c r="E4" s="1">
        <v>915</v>
      </c>
      <c r="F4" s="1">
        <v>823</v>
      </c>
      <c r="G4" s="1">
        <v>1411</v>
      </c>
      <c r="H4" s="1">
        <v>1111</v>
      </c>
      <c r="I4" s="1">
        <v>1372</v>
      </c>
      <c r="J4" s="1">
        <v>1045</v>
      </c>
      <c r="K4" s="1">
        <v>653</v>
      </c>
      <c r="L4" s="1">
        <v>522</v>
      </c>
      <c r="M4" s="1">
        <v>429</v>
      </c>
      <c r="N4" s="8">
        <f t="shared" si="0"/>
        <v>853.41666666666663</v>
      </c>
      <c r="O4" s="8">
        <f t="shared" si="1"/>
        <v>10241</v>
      </c>
    </row>
    <row r="5" spans="1:15" x14ac:dyDescent="0.3">
      <c r="A5">
        <v>4</v>
      </c>
      <c r="B5" s="1">
        <v>672</v>
      </c>
      <c r="C5" s="1">
        <v>840</v>
      </c>
      <c r="D5" s="1">
        <v>1008</v>
      </c>
      <c r="E5" s="1">
        <v>1177</v>
      </c>
      <c r="F5" s="1">
        <v>1059</v>
      </c>
      <c r="G5" s="1">
        <v>1815</v>
      </c>
      <c r="H5" s="1">
        <v>1429</v>
      </c>
      <c r="I5" s="1">
        <v>1764</v>
      </c>
      <c r="J5" s="1">
        <v>1344</v>
      </c>
      <c r="K5" s="1">
        <v>840</v>
      </c>
      <c r="L5" s="1">
        <v>672</v>
      </c>
      <c r="M5" s="1">
        <v>545</v>
      </c>
      <c r="N5" s="8">
        <f t="shared" si="0"/>
        <v>1097.0833333333333</v>
      </c>
      <c r="O5" s="8">
        <f t="shared" si="1"/>
        <v>13165</v>
      </c>
    </row>
    <row r="6" spans="1:15" x14ac:dyDescent="0.3">
      <c r="A6">
        <v>5</v>
      </c>
      <c r="B6" s="1">
        <v>374</v>
      </c>
      <c r="C6" s="1">
        <v>468</v>
      </c>
      <c r="D6" s="1">
        <v>560</v>
      </c>
      <c r="E6" s="1">
        <v>653</v>
      </c>
      <c r="F6" s="1">
        <v>589</v>
      </c>
      <c r="G6" s="1">
        <v>1008</v>
      </c>
      <c r="H6" s="1">
        <v>794</v>
      </c>
      <c r="I6" s="1">
        <v>981</v>
      </c>
      <c r="J6" s="1">
        <v>746</v>
      </c>
      <c r="K6" s="1">
        <v>468</v>
      </c>
      <c r="L6" s="1">
        <v>374</v>
      </c>
      <c r="M6" s="1">
        <v>308</v>
      </c>
      <c r="N6" s="8">
        <f t="shared" si="0"/>
        <v>610.25</v>
      </c>
      <c r="O6" s="8">
        <f t="shared" si="1"/>
        <v>7323</v>
      </c>
    </row>
    <row r="7" spans="1:15" x14ac:dyDescent="0.3">
      <c r="A7">
        <v>6</v>
      </c>
      <c r="B7" s="1">
        <v>224</v>
      </c>
      <c r="C7" s="1">
        <v>280</v>
      </c>
      <c r="D7" s="1">
        <v>336</v>
      </c>
      <c r="E7" s="1">
        <v>393</v>
      </c>
      <c r="F7" s="1">
        <v>353</v>
      </c>
      <c r="G7" s="1">
        <v>605</v>
      </c>
      <c r="H7" s="1">
        <v>477</v>
      </c>
      <c r="I7" s="1">
        <v>589</v>
      </c>
      <c r="J7" s="1">
        <v>448</v>
      </c>
      <c r="K7" s="1">
        <v>280</v>
      </c>
      <c r="L7" s="1">
        <v>224</v>
      </c>
      <c r="M7" s="1">
        <v>180</v>
      </c>
      <c r="N7" s="8">
        <f t="shared" si="0"/>
        <v>365.75</v>
      </c>
      <c r="O7" s="8">
        <f t="shared" si="1"/>
        <v>4389</v>
      </c>
    </row>
    <row r="8" spans="1:15" x14ac:dyDescent="0.3">
      <c r="A8">
        <v>7</v>
      </c>
      <c r="B8" s="1">
        <v>3275</v>
      </c>
      <c r="C8" s="1">
        <v>3743</v>
      </c>
      <c r="D8" s="1">
        <v>936</v>
      </c>
      <c r="E8" s="1">
        <v>234</v>
      </c>
      <c r="F8" s="1">
        <v>328</v>
      </c>
      <c r="G8" s="1">
        <v>141</v>
      </c>
      <c r="H8" s="1">
        <v>469</v>
      </c>
      <c r="I8" s="1">
        <v>703</v>
      </c>
      <c r="J8" s="1">
        <v>1638</v>
      </c>
      <c r="K8" s="1">
        <v>3977</v>
      </c>
      <c r="L8" s="1">
        <v>2573</v>
      </c>
      <c r="M8" s="1">
        <v>4889</v>
      </c>
      <c r="N8" s="8">
        <f t="shared" si="0"/>
        <v>1908.8333333333333</v>
      </c>
      <c r="O8" s="8">
        <f t="shared" si="1"/>
        <v>22906</v>
      </c>
    </row>
    <row r="9" spans="1:15" x14ac:dyDescent="0.3">
      <c r="A9">
        <v>8</v>
      </c>
      <c r="B9" s="1">
        <v>3597</v>
      </c>
      <c r="C9" s="1">
        <v>4883</v>
      </c>
      <c r="D9" s="1">
        <v>1029</v>
      </c>
      <c r="E9" s="1">
        <v>772</v>
      </c>
      <c r="F9" s="1">
        <v>361</v>
      </c>
      <c r="G9" s="1">
        <v>618</v>
      </c>
      <c r="H9" s="1">
        <v>386</v>
      </c>
      <c r="I9" s="1">
        <v>387</v>
      </c>
      <c r="J9" s="1">
        <v>2056</v>
      </c>
      <c r="K9" s="1">
        <v>2570</v>
      </c>
      <c r="L9" s="1">
        <v>2828</v>
      </c>
      <c r="M9" s="1">
        <v>5602</v>
      </c>
      <c r="N9" s="8">
        <f t="shared" si="0"/>
        <v>2090.75</v>
      </c>
      <c r="O9" s="8">
        <f t="shared" si="1"/>
        <v>25089</v>
      </c>
    </row>
    <row r="10" spans="1:15" x14ac:dyDescent="0.3">
      <c r="A10">
        <v>9</v>
      </c>
      <c r="B10" s="1">
        <v>975</v>
      </c>
      <c r="C10" s="1">
        <v>1169</v>
      </c>
      <c r="D10" s="1">
        <v>1949</v>
      </c>
      <c r="E10" s="1">
        <v>1559</v>
      </c>
      <c r="F10" s="1">
        <v>2320</v>
      </c>
      <c r="G10" s="1">
        <v>2106</v>
      </c>
      <c r="H10" s="1">
        <v>1656</v>
      </c>
      <c r="I10" s="1">
        <v>1169</v>
      </c>
      <c r="J10" s="1">
        <v>975</v>
      </c>
      <c r="K10" s="1">
        <v>195</v>
      </c>
      <c r="L10" s="1">
        <v>391</v>
      </c>
      <c r="M10" s="1">
        <v>621</v>
      </c>
      <c r="N10" s="8">
        <f t="shared" si="0"/>
        <v>1257.0833333333333</v>
      </c>
      <c r="O10" s="8">
        <f t="shared" si="1"/>
        <v>15085</v>
      </c>
    </row>
    <row r="11" spans="1:15" x14ac:dyDescent="0.3">
      <c r="A11">
        <v>10</v>
      </c>
      <c r="B11" s="1">
        <v>945</v>
      </c>
      <c r="C11" s="1">
        <v>675</v>
      </c>
      <c r="D11" s="1">
        <v>810</v>
      </c>
      <c r="E11" s="1">
        <v>810</v>
      </c>
      <c r="F11" s="1">
        <v>661</v>
      </c>
      <c r="G11" s="1">
        <v>648</v>
      </c>
      <c r="H11" s="1">
        <v>1349</v>
      </c>
      <c r="I11" s="1">
        <v>2024</v>
      </c>
      <c r="J11" s="1">
        <v>405</v>
      </c>
      <c r="K11" s="1">
        <v>675</v>
      </c>
      <c r="L11" s="1">
        <v>810</v>
      </c>
      <c r="M11" s="1">
        <v>1040</v>
      </c>
      <c r="N11" s="8">
        <f t="shared" si="0"/>
        <v>904.33333333333337</v>
      </c>
      <c r="O11" s="8">
        <f t="shared" si="1"/>
        <v>10852</v>
      </c>
    </row>
    <row r="12" spans="1:15" x14ac:dyDescent="0.3">
      <c r="A12">
        <v>11</v>
      </c>
      <c r="B12" s="1">
        <v>2418</v>
      </c>
      <c r="C12" s="1">
        <v>2418</v>
      </c>
      <c r="D12" s="1">
        <v>2720</v>
      </c>
      <c r="E12" s="1">
        <v>2418</v>
      </c>
      <c r="F12" s="1">
        <v>1905</v>
      </c>
      <c r="G12" s="1">
        <v>1451</v>
      </c>
      <c r="H12" s="1">
        <v>1209</v>
      </c>
      <c r="I12" s="1">
        <v>2267</v>
      </c>
      <c r="J12" s="1">
        <v>2418</v>
      </c>
      <c r="K12" s="1">
        <v>2116</v>
      </c>
      <c r="L12" s="1">
        <v>2720</v>
      </c>
      <c r="M12" s="1">
        <v>2660</v>
      </c>
      <c r="N12" s="8">
        <f t="shared" si="0"/>
        <v>2226.6666666666665</v>
      </c>
      <c r="O12" s="8">
        <f t="shared" si="1"/>
        <v>26720</v>
      </c>
    </row>
    <row r="13" spans="1:15" x14ac:dyDescent="0.3">
      <c r="A13">
        <v>12</v>
      </c>
      <c r="B13" s="1">
        <v>2675</v>
      </c>
      <c r="C13" s="1">
        <v>2675</v>
      </c>
      <c r="D13" s="1">
        <v>3343</v>
      </c>
      <c r="E13" s="1">
        <v>2675</v>
      </c>
      <c r="F13" s="1">
        <v>1639</v>
      </c>
      <c r="G13" s="1">
        <v>1606</v>
      </c>
      <c r="H13" s="1">
        <v>1338</v>
      </c>
      <c r="I13" s="1">
        <v>2257</v>
      </c>
      <c r="J13" s="1">
        <v>2675</v>
      </c>
      <c r="K13" s="1">
        <v>3343</v>
      </c>
      <c r="L13" s="1">
        <v>2675</v>
      </c>
      <c r="M13" s="1">
        <v>2836</v>
      </c>
      <c r="N13" s="8">
        <f t="shared" si="0"/>
        <v>2478.0833333333335</v>
      </c>
      <c r="O13" s="8">
        <f t="shared" si="1"/>
        <v>29737</v>
      </c>
    </row>
    <row r="14" spans="1:15" x14ac:dyDescent="0.3">
      <c r="A14">
        <v>13</v>
      </c>
      <c r="B14" s="1">
        <v>2836</v>
      </c>
      <c r="C14" s="1">
        <v>2836</v>
      </c>
      <c r="D14" s="1">
        <v>2836</v>
      </c>
      <c r="E14" s="1">
        <v>2836</v>
      </c>
      <c r="F14" s="1">
        <v>1986</v>
      </c>
      <c r="G14" s="1">
        <v>1702</v>
      </c>
      <c r="H14" s="1">
        <v>1419</v>
      </c>
      <c r="I14" s="1">
        <v>2127</v>
      </c>
      <c r="J14" s="1">
        <v>3545</v>
      </c>
      <c r="K14" s="1">
        <v>2836</v>
      </c>
      <c r="L14" s="1">
        <v>3545</v>
      </c>
      <c r="M14" s="1">
        <v>2978</v>
      </c>
      <c r="N14" s="8">
        <f t="shared" si="0"/>
        <v>2623.5</v>
      </c>
      <c r="O14" s="8">
        <f t="shared" si="1"/>
        <v>31482</v>
      </c>
    </row>
    <row r="15" spans="1:15" x14ac:dyDescent="0.3">
      <c r="A15">
        <v>14</v>
      </c>
      <c r="B15" s="1">
        <v>2931</v>
      </c>
      <c r="C15" s="1">
        <v>2931</v>
      </c>
      <c r="D15" s="1">
        <v>2931</v>
      </c>
      <c r="E15" s="1">
        <v>3663</v>
      </c>
      <c r="F15" s="1">
        <v>2052</v>
      </c>
      <c r="G15" s="1">
        <v>1539</v>
      </c>
      <c r="H15" s="1">
        <v>1465</v>
      </c>
      <c r="I15" s="1">
        <v>2473</v>
      </c>
      <c r="J15" s="1">
        <v>2931</v>
      </c>
      <c r="K15" s="1">
        <v>2931</v>
      </c>
      <c r="L15" s="1">
        <v>3663</v>
      </c>
      <c r="M15" s="1">
        <v>3107</v>
      </c>
      <c r="N15" s="8">
        <f t="shared" si="0"/>
        <v>2718.0833333333335</v>
      </c>
      <c r="O15" s="8">
        <f t="shared" si="1"/>
        <v>32617</v>
      </c>
    </row>
    <row r="16" spans="1:15" x14ac:dyDescent="0.3">
      <c r="A16">
        <v>15</v>
      </c>
      <c r="B16" s="1">
        <v>847</v>
      </c>
      <c r="C16" s="1">
        <v>636</v>
      </c>
      <c r="D16" s="1">
        <v>1272</v>
      </c>
      <c r="E16" s="1">
        <v>1060</v>
      </c>
      <c r="F16" s="1">
        <v>742</v>
      </c>
      <c r="G16" s="1">
        <v>1018</v>
      </c>
      <c r="H16" s="1">
        <v>1060</v>
      </c>
      <c r="I16" s="1">
        <v>1749</v>
      </c>
      <c r="J16" s="1">
        <v>2332</v>
      </c>
      <c r="K16" s="1">
        <v>4238</v>
      </c>
      <c r="L16" s="1">
        <v>1696</v>
      </c>
      <c r="M16" s="1">
        <v>2024</v>
      </c>
      <c r="N16" s="8">
        <f t="shared" si="0"/>
        <v>1556.1666666666667</v>
      </c>
      <c r="O16" s="8">
        <f t="shared" si="1"/>
        <v>18674</v>
      </c>
    </row>
    <row r="17" spans="1:15" x14ac:dyDescent="0.3">
      <c r="A17">
        <v>16</v>
      </c>
      <c r="B17" s="1">
        <v>235</v>
      </c>
      <c r="C17" s="1">
        <v>470</v>
      </c>
      <c r="D17" s="1">
        <v>705</v>
      </c>
      <c r="E17" s="1">
        <v>1173</v>
      </c>
      <c r="F17" s="1">
        <v>986</v>
      </c>
      <c r="G17" s="1">
        <v>1408</v>
      </c>
      <c r="H17" s="1">
        <v>939</v>
      </c>
      <c r="I17" s="1">
        <v>2992</v>
      </c>
      <c r="J17" s="1">
        <v>4223</v>
      </c>
      <c r="K17" s="1">
        <v>3989</v>
      </c>
      <c r="L17" s="1">
        <v>1877</v>
      </c>
      <c r="M17" s="1">
        <v>1291</v>
      </c>
      <c r="N17" s="8">
        <f t="shared" si="0"/>
        <v>1690.6666666666667</v>
      </c>
      <c r="O17" s="8">
        <f t="shared" si="1"/>
        <v>20288</v>
      </c>
    </row>
    <row r="18" spans="1:15" x14ac:dyDescent="0.3">
      <c r="A18">
        <v>17</v>
      </c>
      <c r="B18" s="1">
        <v>948</v>
      </c>
      <c r="C18" s="1">
        <v>948</v>
      </c>
      <c r="D18" s="1">
        <v>948</v>
      </c>
      <c r="E18" s="1">
        <v>948</v>
      </c>
      <c r="F18" s="1">
        <v>1107</v>
      </c>
      <c r="G18" s="1">
        <v>1518</v>
      </c>
      <c r="H18" s="1">
        <v>1422</v>
      </c>
      <c r="I18" s="1">
        <v>4739</v>
      </c>
      <c r="J18" s="1">
        <v>3791</v>
      </c>
      <c r="K18" s="1">
        <v>4739</v>
      </c>
      <c r="L18" s="1">
        <v>3159</v>
      </c>
      <c r="M18" s="1">
        <v>3128</v>
      </c>
      <c r="N18" s="8">
        <f t="shared" si="0"/>
        <v>2282.9166666666665</v>
      </c>
      <c r="O18" s="8">
        <f t="shared" si="1"/>
        <v>27395</v>
      </c>
    </row>
    <row r="19" spans="1:15" x14ac:dyDescent="0.3">
      <c r="A19">
        <v>18</v>
      </c>
      <c r="B19" s="1">
        <v>2424</v>
      </c>
      <c r="C19" s="1">
        <v>2770</v>
      </c>
      <c r="D19" s="1">
        <v>3115</v>
      </c>
      <c r="E19" s="1">
        <v>3115</v>
      </c>
      <c r="F19" s="1">
        <v>2666</v>
      </c>
      <c r="G19" s="1">
        <v>1870</v>
      </c>
      <c r="H19" s="1">
        <v>1731</v>
      </c>
      <c r="I19" s="1">
        <v>1558</v>
      </c>
      <c r="J19" s="1">
        <v>2078</v>
      </c>
      <c r="K19" s="1">
        <v>3115</v>
      </c>
      <c r="L19" s="1">
        <v>3808</v>
      </c>
      <c r="M19" s="1">
        <v>1818</v>
      </c>
      <c r="N19" s="8">
        <f t="shared" si="0"/>
        <v>2505.6666666666665</v>
      </c>
      <c r="O19" s="8">
        <f t="shared" si="1"/>
        <v>30068</v>
      </c>
    </row>
    <row r="20" spans="1:15" x14ac:dyDescent="0.3">
      <c r="A20">
        <v>19</v>
      </c>
      <c r="B20" s="1">
        <v>2945</v>
      </c>
      <c r="C20" s="1">
        <v>2618</v>
      </c>
      <c r="D20" s="1">
        <v>2618</v>
      </c>
      <c r="E20" s="1">
        <v>2618</v>
      </c>
      <c r="F20" s="1">
        <v>2061</v>
      </c>
      <c r="G20" s="1">
        <v>1570</v>
      </c>
      <c r="H20" s="1">
        <v>1309</v>
      </c>
      <c r="I20" s="1">
        <v>1963</v>
      </c>
      <c r="J20" s="1">
        <v>2618</v>
      </c>
      <c r="K20" s="1">
        <v>2945</v>
      </c>
      <c r="L20" s="1">
        <v>2945</v>
      </c>
      <c r="M20" s="1">
        <v>2749</v>
      </c>
      <c r="N20" s="8">
        <f t="shared" si="0"/>
        <v>2413.25</v>
      </c>
      <c r="O20" s="8">
        <f t="shared" si="1"/>
        <v>28959</v>
      </c>
    </row>
    <row r="21" spans="1:15" x14ac:dyDescent="0.3">
      <c r="A21">
        <v>20</v>
      </c>
      <c r="B21" s="1">
        <v>1927</v>
      </c>
      <c r="C21" s="1">
        <v>2167</v>
      </c>
      <c r="D21" s="1">
        <v>1927</v>
      </c>
      <c r="E21" s="1">
        <v>2167</v>
      </c>
      <c r="F21" s="1">
        <v>1349</v>
      </c>
      <c r="G21" s="1">
        <v>1301</v>
      </c>
      <c r="H21" s="1">
        <v>963</v>
      </c>
      <c r="I21" s="1">
        <v>1445</v>
      </c>
      <c r="J21" s="1">
        <v>2167</v>
      </c>
      <c r="K21" s="1">
        <v>1927</v>
      </c>
      <c r="L21" s="1">
        <v>1927</v>
      </c>
      <c r="M21" s="1">
        <v>2082</v>
      </c>
      <c r="N21" s="8">
        <f t="shared" si="0"/>
        <v>1779.0833333333333</v>
      </c>
      <c r="O21" s="8">
        <f t="shared" si="1"/>
        <v>21349</v>
      </c>
    </row>
    <row r="22" spans="1:15" x14ac:dyDescent="0.3">
      <c r="A22">
        <v>21</v>
      </c>
      <c r="B22" s="1">
        <v>2504</v>
      </c>
      <c r="C22" s="1">
        <v>2504</v>
      </c>
      <c r="D22" s="1">
        <v>2819</v>
      </c>
      <c r="E22" s="1">
        <v>2504</v>
      </c>
      <c r="F22" s="1">
        <v>1535</v>
      </c>
      <c r="G22" s="1">
        <v>1504</v>
      </c>
      <c r="H22" s="1">
        <v>1409</v>
      </c>
      <c r="I22" s="1">
        <v>1878</v>
      </c>
      <c r="J22" s="1">
        <v>2504</v>
      </c>
      <c r="K22" s="1">
        <v>2504</v>
      </c>
      <c r="L22" s="1">
        <v>2819</v>
      </c>
      <c r="M22" s="1">
        <v>3352</v>
      </c>
      <c r="N22" s="8">
        <f t="shared" si="0"/>
        <v>2319.6666666666665</v>
      </c>
      <c r="O22" s="8">
        <f t="shared" si="1"/>
        <v>27836</v>
      </c>
    </row>
    <row r="23" spans="1:15" x14ac:dyDescent="0.3">
      <c r="A23">
        <v>22</v>
      </c>
      <c r="B23" s="1">
        <v>2777</v>
      </c>
      <c r="C23" s="1">
        <v>2777</v>
      </c>
      <c r="D23" s="1">
        <v>2777</v>
      </c>
      <c r="E23" s="1">
        <v>2777</v>
      </c>
      <c r="F23" s="1">
        <v>2431</v>
      </c>
      <c r="G23" s="1">
        <v>1667</v>
      </c>
      <c r="H23" s="1">
        <v>1562</v>
      </c>
      <c r="I23" s="1">
        <v>2604</v>
      </c>
      <c r="J23" s="1">
        <v>2777</v>
      </c>
      <c r="K23" s="1">
        <v>2431</v>
      </c>
      <c r="L23" s="1">
        <v>2777</v>
      </c>
      <c r="M23" s="1">
        <v>2944</v>
      </c>
      <c r="N23" s="8">
        <f t="shared" si="0"/>
        <v>2525.0833333333335</v>
      </c>
      <c r="O23" s="8">
        <f t="shared" si="1"/>
        <v>30301</v>
      </c>
    </row>
    <row r="24" spans="1:15" x14ac:dyDescent="0.3">
      <c r="A24">
        <v>23</v>
      </c>
      <c r="B24" s="1">
        <v>1581</v>
      </c>
      <c r="C24" s="1">
        <v>1581</v>
      </c>
      <c r="D24" s="1">
        <v>1581</v>
      </c>
      <c r="E24" s="1">
        <v>1581</v>
      </c>
      <c r="F24" s="1">
        <v>1384</v>
      </c>
      <c r="G24" s="1">
        <v>949</v>
      </c>
      <c r="H24" s="1">
        <v>791</v>
      </c>
      <c r="I24" s="1">
        <v>1187</v>
      </c>
      <c r="J24" s="1">
        <v>1581</v>
      </c>
      <c r="K24" s="1">
        <v>1581</v>
      </c>
      <c r="L24" s="1">
        <v>1581</v>
      </c>
      <c r="M24" s="1">
        <v>2114</v>
      </c>
      <c r="N24" s="8">
        <f t="shared" si="0"/>
        <v>1457.6666666666667</v>
      </c>
      <c r="O24" s="8">
        <f t="shared" si="1"/>
        <v>17492</v>
      </c>
    </row>
    <row r="25" spans="1:15" x14ac:dyDescent="0.3">
      <c r="A25">
        <v>24</v>
      </c>
      <c r="B25" s="1">
        <v>2395</v>
      </c>
      <c r="C25" s="1">
        <v>1797</v>
      </c>
      <c r="D25" s="1">
        <v>1497</v>
      </c>
      <c r="E25" s="1">
        <v>2694</v>
      </c>
      <c r="F25" s="1">
        <v>1886</v>
      </c>
      <c r="G25" s="1">
        <v>1797</v>
      </c>
      <c r="H25" s="1">
        <v>899</v>
      </c>
      <c r="I25" s="1">
        <v>2246</v>
      </c>
      <c r="J25" s="1">
        <v>3293</v>
      </c>
      <c r="K25" s="1">
        <v>2993</v>
      </c>
      <c r="L25" s="1">
        <v>2395</v>
      </c>
      <c r="M25" s="1">
        <v>2635</v>
      </c>
      <c r="N25" s="8">
        <f t="shared" si="0"/>
        <v>2210.5833333333335</v>
      </c>
      <c r="O25" s="8">
        <f t="shared" si="1"/>
        <v>26527</v>
      </c>
    </row>
    <row r="26" spans="1:15" x14ac:dyDescent="0.3">
      <c r="A26">
        <v>25</v>
      </c>
      <c r="B26" s="1">
        <v>1715</v>
      </c>
      <c r="C26" s="1">
        <v>1715</v>
      </c>
      <c r="D26" s="1">
        <v>1715</v>
      </c>
      <c r="E26" s="1">
        <v>1715</v>
      </c>
      <c r="F26" s="1">
        <v>1650</v>
      </c>
      <c r="G26" s="1">
        <v>1030</v>
      </c>
      <c r="H26" s="1">
        <v>858</v>
      </c>
      <c r="I26" s="1">
        <v>1287</v>
      </c>
      <c r="J26" s="1">
        <v>2143</v>
      </c>
      <c r="K26" s="1">
        <v>1715</v>
      </c>
      <c r="L26" s="1">
        <v>1715</v>
      </c>
      <c r="M26" s="1">
        <v>1592</v>
      </c>
      <c r="N26" s="8">
        <f t="shared" si="0"/>
        <v>1570.8333333333333</v>
      </c>
      <c r="O26" s="8">
        <f t="shared" si="1"/>
        <v>18850</v>
      </c>
    </row>
    <row r="27" spans="1:15" x14ac:dyDescent="0.3">
      <c r="A27">
        <v>26</v>
      </c>
      <c r="B27" s="1">
        <v>1241</v>
      </c>
      <c r="C27" s="1">
        <v>1241</v>
      </c>
      <c r="D27" s="1">
        <v>1241</v>
      </c>
      <c r="E27" s="1">
        <v>1241</v>
      </c>
      <c r="F27" s="1">
        <v>1412</v>
      </c>
      <c r="G27" s="1">
        <v>838</v>
      </c>
      <c r="H27" s="1">
        <v>621</v>
      </c>
      <c r="I27" s="1">
        <v>932</v>
      </c>
      <c r="J27" s="1">
        <v>1241</v>
      </c>
      <c r="K27" s="1">
        <v>932</v>
      </c>
      <c r="L27" s="1">
        <v>1241</v>
      </c>
      <c r="M27" s="1">
        <v>1328</v>
      </c>
      <c r="N27" s="8">
        <f t="shared" si="0"/>
        <v>1125.75</v>
      </c>
      <c r="O27" s="8">
        <f t="shared" si="1"/>
        <v>13509</v>
      </c>
    </row>
    <row r="28" spans="1:15" x14ac:dyDescent="0.3">
      <c r="A28">
        <v>27</v>
      </c>
      <c r="B28" s="1">
        <v>1772</v>
      </c>
      <c r="C28" s="1">
        <v>1968</v>
      </c>
      <c r="D28" s="1">
        <v>1574</v>
      </c>
      <c r="E28" s="1">
        <v>1574</v>
      </c>
      <c r="F28" s="1">
        <v>827</v>
      </c>
      <c r="G28" s="1">
        <v>945</v>
      </c>
      <c r="H28" s="1">
        <v>887</v>
      </c>
      <c r="I28" s="1">
        <v>1182</v>
      </c>
      <c r="J28" s="1">
        <v>1574</v>
      </c>
      <c r="K28" s="1">
        <v>985</v>
      </c>
      <c r="L28" s="1">
        <v>2166</v>
      </c>
      <c r="M28" s="1">
        <v>2067</v>
      </c>
      <c r="N28" s="8">
        <f t="shared" si="0"/>
        <v>1460.0833333333333</v>
      </c>
      <c r="O28" s="8">
        <f t="shared" si="1"/>
        <v>17521</v>
      </c>
    </row>
    <row r="29" spans="1:15" x14ac:dyDescent="0.3">
      <c r="A29">
        <v>28</v>
      </c>
      <c r="B29" s="1">
        <v>2151</v>
      </c>
      <c r="C29" s="1">
        <v>3105</v>
      </c>
      <c r="D29" s="1">
        <v>4300</v>
      </c>
      <c r="E29" s="1">
        <v>1195</v>
      </c>
      <c r="F29" s="1">
        <v>1673</v>
      </c>
      <c r="G29" s="1">
        <v>1434</v>
      </c>
      <c r="H29" s="1">
        <v>239</v>
      </c>
      <c r="I29" s="1">
        <v>718</v>
      </c>
      <c r="J29" s="1">
        <v>956</v>
      </c>
      <c r="K29" s="1">
        <v>1195</v>
      </c>
      <c r="L29" s="1">
        <v>1673</v>
      </c>
      <c r="M29" s="1">
        <v>3292</v>
      </c>
      <c r="N29" s="8">
        <f t="shared" si="0"/>
        <v>1827.5833333333333</v>
      </c>
      <c r="O29" s="8">
        <f t="shared" si="1"/>
        <v>21931</v>
      </c>
    </row>
    <row r="30" spans="1:15" x14ac:dyDescent="0.3">
      <c r="A30">
        <v>29</v>
      </c>
      <c r="B30" s="1">
        <v>3861</v>
      </c>
      <c r="C30" s="1">
        <v>2106</v>
      </c>
      <c r="D30" s="1">
        <v>2807</v>
      </c>
      <c r="E30" s="1">
        <v>1053</v>
      </c>
      <c r="F30" s="1">
        <v>2211</v>
      </c>
      <c r="G30" s="1">
        <v>1053</v>
      </c>
      <c r="H30" s="1">
        <v>527</v>
      </c>
      <c r="I30" s="1">
        <v>2368</v>
      </c>
      <c r="J30" s="1">
        <v>2456</v>
      </c>
      <c r="K30" s="1">
        <v>4211</v>
      </c>
      <c r="L30" s="1">
        <v>4211</v>
      </c>
      <c r="M30" s="1">
        <v>5527</v>
      </c>
      <c r="N30" s="8">
        <f t="shared" si="0"/>
        <v>2699.25</v>
      </c>
      <c r="O30" s="8">
        <f t="shared" si="1"/>
        <v>32391</v>
      </c>
    </row>
    <row r="31" spans="1:15" x14ac:dyDescent="0.3">
      <c r="A31">
        <v>30</v>
      </c>
      <c r="B31" s="1">
        <v>2766</v>
      </c>
      <c r="C31" s="1">
        <v>1916</v>
      </c>
      <c r="D31" s="1">
        <v>1064</v>
      </c>
      <c r="E31" s="1">
        <v>1703</v>
      </c>
      <c r="F31" s="1">
        <v>2383</v>
      </c>
      <c r="G31" s="1">
        <v>511</v>
      </c>
      <c r="H31" s="1">
        <v>745</v>
      </c>
      <c r="I31" s="1">
        <v>639</v>
      </c>
      <c r="J31" s="1">
        <v>1703</v>
      </c>
      <c r="K31" s="1">
        <v>1064</v>
      </c>
      <c r="L31" s="1">
        <v>1916</v>
      </c>
      <c r="M31" s="1">
        <v>2733</v>
      </c>
      <c r="N31" s="8">
        <f t="shared" si="0"/>
        <v>1595.25</v>
      </c>
      <c r="O31" s="8">
        <f t="shared" si="1"/>
        <v>19143</v>
      </c>
    </row>
    <row r="32" spans="1:15" x14ac:dyDescent="0.3">
      <c r="A32">
        <v>31</v>
      </c>
      <c r="B32" s="1">
        <v>1076</v>
      </c>
      <c r="C32" s="1">
        <v>336</v>
      </c>
      <c r="D32" s="1">
        <v>538</v>
      </c>
      <c r="E32" s="1">
        <v>471</v>
      </c>
      <c r="F32" s="1">
        <v>566</v>
      </c>
      <c r="G32" s="1">
        <v>282</v>
      </c>
      <c r="H32" s="1">
        <v>203</v>
      </c>
      <c r="I32" s="1">
        <v>304</v>
      </c>
      <c r="J32" s="1">
        <v>269</v>
      </c>
      <c r="K32" s="1">
        <v>404</v>
      </c>
      <c r="L32" s="1">
        <v>672</v>
      </c>
      <c r="M32" s="1">
        <v>954</v>
      </c>
      <c r="N32" s="8">
        <f t="shared" si="0"/>
        <v>506.25</v>
      </c>
      <c r="O32" s="8">
        <f t="shared" si="1"/>
        <v>6075</v>
      </c>
    </row>
    <row r="33" spans="1:15" x14ac:dyDescent="0.3">
      <c r="A33">
        <v>32</v>
      </c>
      <c r="B33" s="1">
        <v>2090</v>
      </c>
      <c r="C33" s="1">
        <v>653</v>
      </c>
      <c r="D33" s="1">
        <v>1045</v>
      </c>
      <c r="E33" s="1">
        <v>915</v>
      </c>
      <c r="F33" s="1">
        <v>1099</v>
      </c>
      <c r="G33" s="1">
        <v>549</v>
      </c>
      <c r="H33" s="1">
        <v>393</v>
      </c>
      <c r="I33" s="1">
        <v>589</v>
      </c>
      <c r="J33" s="1">
        <v>522</v>
      </c>
      <c r="K33" s="1">
        <v>785</v>
      </c>
      <c r="L33" s="1">
        <v>1307</v>
      </c>
      <c r="M33" s="1">
        <v>1869</v>
      </c>
      <c r="N33" s="8">
        <f t="shared" si="0"/>
        <v>984.66666666666663</v>
      </c>
      <c r="O33" s="8">
        <f t="shared" si="1"/>
        <v>11816</v>
      </c>
    </row>
    <row r="34" spans="1:15" x14ac:dyDescent="0.3">
      <c r="A34">
        <v>33</v>
      </c>
      <c r="B34" s="1">
        <v>896</v>
      </c>
      <c r="C34" s="1">
        <v>280</v>
      </c>
      <c r="D34" s="1">
        <v>448</v>
      </c>
      <c r="E34" s="1">
        <v>393</v>
      </c>
      <c r="F34" s="1">
        <v>471</v>
      </c>
      <c r="G34" s="1">
        <v>236</v>
      </c>
      <c r="H34" s="1">
        <v>169</v>
      </c>
      <c r="I34" s="1">
        <v>252</v>
      </c>
      <c r="J34" s="1">
        <v>224</v>
      </c>
      <c r="K34" s="1">
        <v>336</v>
      </c>
      <c r="L34" s="1">
        <v>560</v>
      </c>
      <c r="M34" s="1">
        <v>787</v>
      </c>
      <c r="N34" s="8">
        <f t="shared" si="0"/>
        <v>421</v>
      </c>
      <c r="O34" s="8">
        <f t="shared" si="1"/>
        <v>5052</v>
      </c>
    </row>
    <row r="35" spans="1:15" x14ac:dyDescent="0.3">
      <c r="A35">
        <v>34</v>
      </c>
      <c r="B35" s="1">
        <v>299</v>
      </c>
      <c r="C35" s="1">
        <v>94</v>
      </c>
      <c r="D35" s="1">
        <v>149</v>
      </c>
      <c r="E35" s="1">
        <v>131</v>
      </c>
      <c r="F35" s="1">
        <v>158</v>
      </c>
      <c r="G35" s="1">
        <v>79</v>
      </c>
      <c r="H35" s="1">
        <v>57</v>
      </c>
      <c r="I35" s="1">
        <v>85</v>
      </c>
      <c r="J35" s="1">
        <v>75</v>
      </c>
      <c r="K35" s="1">
        <v>112</v>
      </c>
      <c r="L35" s="1">
        <v>187</v>
      </c>
      <c r="M35" s="1">
        <v>261</v>
      </c>
      <c r="N35" s="8">
        <f t="shared" si="0"/>
        <v>140.58333333333334</v>
      </c>
      <c r="O35" s="8">
        <f t="shared" si="1"/>
        <v>1687</v>
      </c>
    </row>
    <row r="36" spans="1:15" x14ac:dyDescent="0.3">
      <c r="A36">
        <v>35</v>
      </c>
      <c r="B36" s="1">
        <v>479</v>
      </c>
      <c r="C36" s="1">
        <v>149</v>
      </c>
      <c r="D36" s="1">
        <v>239</v>
      </c>
      <c r="E36" s="1">
        <v>210</v>
      </c>
      <c r="F36" s="1">
        <v>251</v>
      </c>
      <c r="G36" s="1">
        <v>126</v>
      </c>
      <c r="H36" s="1">
        <v>90</v>
      </c>
      <c r="I36" s="1">
        <v>135</v>
      </c>
      <c r="J36" s="1">
        <v>119</v>
      </c>
      <c r="K36" s="1">
        <v>180</v>
      </c>
      <c r="L36" s="1">
        <v>299</v>
      </c>
      <c r="M36" s="1">
        <v>413</v>
      </c>
      <c r="N36" s="8">
        <f t="shared" si="0"/>
        <v>224.16666666666666</v>
      </c>
      <c r="O36" s="8">
        <f t="shared" si="1"/>
        <v>2690</v>
      </c>
    </row>
    <row r="37" spans="1:15" x14ac:dyDescent="0.3">
      <c r="A37">
        <v>36</v>
      </c>
      <c r="B37" s="1">
        <v>119</v>
      </c>
      <c r="C37" s="1">
        <v>37</v>
      </c>
      <c r="D37" s="1">
        <v>61</v>
      </c>
      <c r="E37" s="1">
        <v>54</v>
      </c>
      <c r="F37" s="1">
        <v>64</v>
      </c>
      <c r="G37" s="1">
        <v>32</v>
      </c>
      <c r="H37" s="1">
        <v>22</v>
      </c>
      <c r="I37" s="1">
        <v>33</v>
      </c>
      <c r="J37" s="1">
        <v>30</v>
      </c>
      <c r="K37" s="1">
        <v>45</v>
      </c>
      <c r="L37" s="1">
        <v>75</v>
      </c>
      <c r="M37" s="1">
        <v>104</v>
      </c>
      <c r="N37" s="8">
        <f t="shared" si="0"/>
        <v>56.333333333333336</v>
      </c>
      <c r="O37" s="8">
        <f t="shared" si="1"/>
        <v>676</v>
      </c>
    </row>
    <row r="38" spans="1:15" x14ac:dyDescent="0.3">
      <c r="A38">
        <v>37</v>
      </c>
      <c r="B38" s="1">
        <v>1052</v>
      </c>
      <c r="C38" s="1">
        <v>1315</v>
      </c>
      <c r="D38" s="1">
        <v>1577</v>
      </c>
      <c r="E38" s="1">
        <v>790</v>
      </c>
      <c r="F38" s="1">
        <v>828</v>
      </c>
      <c r="G38" s="1">
        <v>552</v>
      </c>
      <c r="H38" s="1">
        <v>723</v>
      </c>
      <c r="I38" s="1">
        <v>592</v>
      </c>
      <c r="J38" s="1">
        <v>1446</v>
      </c>
      <c r="K38" s="1">
        <v>790</v>
      </c>
      <c r="L38" s="1">
        <v>1052</v>
      </c>
      <c r="M38" s="1">
        <v>862</v>
      </c>
      <c r="N38" s="8">
        <f t="shared" si="0"/>
        <v>964.91666666666663</v>
      </c>
      <c r="O38" s="8">
        <f t="shared" si="1"/>
        <v>11579</v>
      </c>
    </row>
    <row r="39" spans="1:15" x14ac:dyDescent="0.3">
      <c r="A39">
        <v>38</v>
      </c>
      <c r="B39" s="1">
        <v>188</v>
      </c>
      <c r="C39" s="1">
        <v>235</v>
      </c>
      <c r="D39" s="1">
        <v>282</v>
      </c>
      <c r="E39" s="1">
        <v>328</v>
      </c>
      <c r="F39" s="1">
        <v>148</v>
      </c>
      <c r="G39" s="1">
        <v>99</v>
      </c>
      <c r="H39" s="1">
        <v>35</v>
      </c>
      <c r="I39" s="1">
        <v>106</v>
      </c>
      <c r="J39" s="1">
        <v>259</v>
      </c>
      <c r="K39" s="1">
        <v>141</v>
      </c>
      <c r="L39" s="1">
        <v>188</v>
      </c>
      <c r="M39" s="1">
        <v>150</v>
      </c>
      <c r="N39" s="8">
        <f t="shared" si="0"/>
        <v>179.91666666666666</v>
      </c>
      <c r="O39" s="8">
        <f t="shared" si="1"/>
        <v>2159</v>
      </c>
    </row>
    <row r="40" spans="1:15" x14ac:dyDescent="0.3">
      <c r="A40">
        <v>39</v>
      </c>
      <c r="B40" s="1">
        <v>59</v>
      </c>
      <c r="C40" s="1">
        <v>92</v>
      </c>
      <c r="D40" s="1">
        <v>100</v>
      </c>
      <c r="E40" s="1">
        <v>116</v>
      </c>
      <c r="F40" s="1">
        <v>48</v>
      </c>
      <c r="G40" s="1">
        <v>41</v>
      </c>
      <c r="H40" s="1">
        <v>9</v>
      </c>
      <c r="I40" s="1">
        <v>44</v>
      </c>
      <c r="J40" s="1">
        <v>84</v>
      </c>
      <c r="K40" s="1">
        <v>59</v>
      </c>
      <c r="L40" s="1">
        <v>59</v>
      </c>
      <c r="M40" s="1">
        <v>65</v>
      </c>
      <c r="N40" s="8">
        <f t="shared" si="0"/>
        <v>64.666666666666671</v>
      </c>
      <c r="O40" s="8">
        <f t="shared" si="1"/>
        <v>776</v>
      </c>
    </row>
    <row r="41" spans="1:15" x14ac:dyDescent="0.3">
      <c r="A41">
        <v>40</v>
      </c>
      <c r="B41" s="1">
        <v>1541</v>
      </c>
      <c r="C41" s="1">
        <v>1028</v>
      </c>
      <c r="D41" s="1">
        <v>1285</v>
      </c>
      <c r="E41" s="1">
        <v>386</v>
      </c>
      <c r="F41" s="1">
        <v>270</v>
      </c>
      <c r="G41" s="1">
        <v>309</v>
      </c>
      <c r="H41" s="1">
        <v>321</v>
      </c>
      <c r="I41" s="1">
        <v>963</v>
      </c>
      <c r="J41" s="1">
        <v>1412</v>
      </c>
      <c r="K41" s="1">
        <v>1285</v>
      </c>
      <c r="L41" s="1">
        <v>1285</v>
      </c>
      <c r="M41" s="1">
        <v>1942</v>
      </c>
      <c r="N41" s="8">
        <f t="shared" si="0"/>
        <v>1002.25</v>
      </c>
      <c r="O41" s="8">
        <f t="shared" si="1"/>
        <v>12027</v>
      </c>
    </row>
    <row r="42" spans="1:15" x14ac:dyDescent="0.3">
      <c r="A42">
        <v>41</v>
      </c>
      <c r="B42" s="1">
        <v>4739</v>
      </c>
      <c r="C42" s="1">
        <v>4739</v>
      </c>
      <c r="D42" s="1">
        <v>2917</v>
      </c>
      <c r="E42" s="1">
        <v>2917</v>
      </c>
      <c r="F42" s="1">
        <v>1786</v>
      </c>
      <c r="G42" s="1">
        <v>1751</v>
      </c>
      <c r="H42" s="1">
        <v>1458</v>
      </c>
      <c r="I42" s="1">
        <v>1367</v>
      </c>
      <c r="J42" s="1">
        <v>2552</v>
      </c>
      <c r="K42" s="1">
        <v>1823</v>
      </c>
      <c r="L42" s="1">
        <v>3645</v>
      </c>
      <c r="M42" s="1">
        <v>3180</v>
      </c>
      <c r="N42" s="8">
        <f t="shared" si="0"/>
        <v>2739.5</v>
      </c>
      <c r="O42" s="8">
        <f t="shared" si="1"/>
        <v>32874</v>
      </c>
    </row>
    <row r="43" spans="1:15" x14ac:dyDescent="0.3">
      <c r="A43">
        <v>42</v>
      </c>
      <c r="B43" s="1">
        <v>3010</v>
      </c>
      <c r="C43" s="1">
        <v>4816</v>
      </c>
      <c r="D43" s="1">
        <v>3010</v>
      </c>
      <c r="E43" s="1">
        <v>2409</v>
      </c>
      <c r="F43" s="1">
        <v>633</v>
      </c>
      <c r="G43" s="1">
        <v>543</v>
      </c>
      <c r="H43" s="1">
        <v>452</v>
      </c>
      <c r="I43" s="1">
        <v>678</v>
      </c>
      <c r="J43" s="1">
        <v>2409</v>
      </c>
      <c r="K43" s="1">
        <v>3613</v>
      </c>
      <c r="L43" s="1">
        <v>3913</v>
      </c>
      <c r="M43" s="1">
        <v>3643</v>
      </c>
      <c r="N43" s="8">
        <f t="shared" si="0"/>
        <v>2427.4166666666665</v>
      </c>
      <c r="O43" s="8">
        <f t="shared" si="1"/>
        <v>29129</v>
      </c>
    </row>
    <row r="44" spans="1:15" x14ac:dyDescent="0.3">
      <c r="A44">
        <v>43</v>
      </c>
      <c r="B44" s="1">
        <v>1595</v>
      </c>
      <c r="C44" s="1">
        <v>1595</v>
      </c>
      <c r="D44" s="1">
        <v>1328</v>
      </c>
      <c r="E44" s="1">
        <v>929</v>
      </c>
      <c r="F44" s="1">
        <v>466</v>
      </c>
      <c r="G44" s="1">
        <v>479</v>
      </c>
      <c r="H44" s="1">
        <v>532</v>
      </c>
      <c r="I44" s="1">
        <v>698</v>
      </c>
      <c r="J44" s="1">
        <v>929</v>
      </c>
      <c r="K44" s="1">
        <v>532</v>
      </c>
      <c r="L44" s="1">
        <v>1196</v>
      </c>
      <c r="M44" s="1">
        <v>1882</v>
      </c>
      <c r="N44" s="8">
        <f t="shared" si="0"/>
        <v>1013.4166666666666</v>
      </c>
      <c r="O44" s="8">
        <f t="shared" si="1"/>
        <v>12161</v>
      </c>
    </row>
    <row r="45" spans="1:15" x14ac:dyDescent="0.3">
      <c r="A45">
        <v>44</v>
      </c>
      <c r="B45" s="1">
        <v>2154</v>
      </c>
      <c r="C45" s="1">
        <v>2154</v>
      </c>
      <c r="D45" s="1">
        <v>1847</v>
      </c>
      <c r="E45" s="1">
        <v>2461</v>
      </c>
      <c r="F45" s="1">
        <v>1294</v>
      </c>
      <c r="G45" s="1">
        <v>2769</v>
      </c>
      <c r="H45" s="1">
        <v>2001</v>
      </c>
      <c r="I45" s="1">
        <v>2539</v>
      </c>
      <c r="J45" s="1">
        <v>3077</v>
      </c>
      <c r="K45" s="1">
        <v>3077</v>
      </c>
      <c r="L45" s="1">
        <v>923</v>
      </c>
      <c r="M45" s="1">
        <v>1355</v>
      </c>
      <c r="N45" s="8">
        <f t="shared" si="0"/>
        <v>2137.5833333333335</v>
      </c>
      <c r="O45" s="8">
        <f t="shared" si="1"/>
        <v>25651</v>
      </c>
    </row>
    <row r="46" spans="1:15" x14ac:dyDescent="0.3">
      <c r="A46">
        <v>45</v>
      </c>
      <c r="B46" s="1">
        <v>270</v>
      </c>
      <c r="C46" s="1">
        <v>2020</v>
      </c>
      <c r="D46" s="1">
        <v>808</v>
      </c>
      <c r="E46" s="1">
        <v>539</v>
      </c>
      <c r="F46" s="1">
        <v>1226</v>
      </c>
      <c r="G46" s="1">
        <v>890</v>
      </c>
      <c r="H46" s="1">
        <v>539</v>
      </c>
      <c r="I46" s="1">
        <v>909</v>
      </c>
      <c r="J46" s="1">
        <v>1481</v>
      </c>
      <c r="K46" s="1">
        <v>1884</v>
      </c>
      <c r="L46" s="1">
        <v>674</v>
      </c>
      <c r="M46" s="1">
        <v>289</v>
      </c>
      <c r="N46" s="8">
        <f t="shared" si="0"/>
        <v>960.75</v>
      </c>
      <c r="O46" s="8">
        <f t="shared" si="1"/>
        <v>11529</v>
      </c>
    </row>
    <row r="47" spans="1:15" x14ac:dyDescent="0.3">
      <c r="A47">
        <v>46</v>
      </c>
      <c r="B47" s="1">
        <v>336</v>
      </c>
      <c r="C47" s="1">
        <v>1178</v>
      </c>
      <c r="D47" s="1">
        <v>2522</v>
      </c>
      <c r="E47" s="1">
        <v>2858</v>
      </c>
      <c r="F47" s="1">
        <v>118</v>
      </c>
      <c r="G47" s="1">
        <v>1111</v>
      </c>
      <c r="H47" s="1">
        <v>756</v>
      </c>
      <c r="I47" s="1">
        <v>1261</v>
      </c>
      <c r="J47" s="1">
        <v>2186</v>
      </c>
      <c r="K47" s="1">
        <v>1681</v>
      </c>
      <c r="L47" s="1">
        <v>673</v>
      </c>
      <c r="M47" s="1">
        <v>185</v>
      </c>
      <c r="N47" s="8">
        <f t="shared" si="0"/>
        <v>1238.75</v>
      </c>
      <c r="O47" s="8">
        <f t="shared" si="1"/>
        <v>14865</v>
      </c>
    </row>
    <row r="48" spans="1:15" x14ac:dyDescent="0.3">
      <c r="A48">
        <v>47</v>
      </c>
      <c r="B48" s="1">
        <v>1211</v>
      </c>
      <c r="C48" s="1">
        <v>1937</v>
      </c>
      <c r="D48" s="1">
        <v>1695</v>
      </c>
      <c r="E48" s="1">
        <v>1452</v>
      </c>
      <c r="F48" s="1">
        <v>508</v>
      </c>
      <c r="G48" s="1">
        <v>2325</v>
      </c>
      <c r="H48" s="1">
        <v>1573</v>
      </c>
      <c r="I48" s="1">
        <v>2541</v>
      </c>
      <c r="J48" s="1">
        <v>2663</v>
      </c>
      <c r="K48" s="1">
        <v>2421</v>
      </c>
      <c r="L48" s="1">
        <v>1452</v>
      </c>
      <c r="M48" s="1">
        <v>267</v>
      </c>
      <c r="N48" s="8">
        <f t="shared" si="0"/>
        <v>1670.4166666666667</v>
      </c>
      <c r="O48" s="8">
        <f t="shared" si="1"/>
        <v>20045</v>
      </c>
    </row>
    <row r="49" spans="1:15" x14ac:dyDescent="0.3">
      <c r="A49">
        <v>48</v>
      </c>
      <c r="B49" s="1">
        <v>2416</v>
      </c>
      <c r="C49" s="1">
        <v>1725</v>
      </c>
      <c r="D49" s="1">
        <v>2416</v>
      </c>
      <c r="E49" s="1">
        <v>1381</v>
      </c>
      <c r="F49" s="1">
        <v>1933</v>
      </c>
      <c r="G49" s="1">
        <v>2277</v>
      </c>
      <c r="H49" s="1">
        <v>1725</v>
      </c>
      <c r="I49" s="1">
        <v>3365</v>
      </c>
      <c r="J49" s="1">
        <v>5175</v>
      </c>
      <c r="K49" s="1">
        <v>5520</v>
      </c>
      <c r="L49" s="1">
        <v>691</v>
      </c>
      <c r="M49" s="1">
        <v>726</v>
      </c>
      <c r="N49" s="8">
        <f t="shared" si="0"/>
        <v>2445.8333333333335</v>
      </c>
      <c r="O49" s="8">
        <f t="shared" si="1"/>
        <v>29350</v>
      </c>
    </row>
    <row r="50" spans="1:15" x14ac:dyDescent="0.3">
      <c r="A50">
        <v>49</v>
      </c>
      <c r="B50" s="1">
        <v>174</v>
      </c>
      <c r="C50" s="1">
        <v>346</v>
      </c>
      <c r="D50" s="1">
        <v>2250</v>
      </c>
      <c r="E50" s="1">
        <v>2077</v>
      </c>
      <c r="F50" s="1">
        <v>848</v>
      </c>
      <c r="G50" s="1">
        <v>1454</v>
      </c>
      <c r="H50" s="1">
        <v>865</v>
      </c>
      <c r="I50" s="1">
        <v>1429</v>
      </c>
      <c r="J50" s="1">
        <v>1905</v>
      </c>
      <c r="K50" s="1">
        <v>1557</v>
      </c>
      <c r="L50" s="1">
        <v>1039</v>
      </c>
      <c r="M50" s="1">
        <v>763</v>
      </c>
      <c r="N50" s="8">
        <f t="shared" si="0"/>
        <v>1225.5833333333333</v>
      </c>
      <c r="O50" s="8">
        <f t="shared" si="1"/>
        <v>14707</v>
      </c>
    </row>
    <row r="51" spans="1:15" x14ac:dyDescent="0.3">
      <c r="A51">
        <v>50</v>
      </c>
      <c r="B51" s="1">
        <v>1098</v>
      </c>
      <c r="C51" s="1">
        <v>1098</v>
      </c>
      <c r="D51" s="1">
        <v>1098</v>
      </c>
      <c r="E51" s="1">
        <v>1098</v>
      </c>
      <c r="F51" s="1">
        <v>1281</v>
      </c>
      <c r="G51" s="1">
        <v>1755</v>
      </c>
      <c r="H51" s="1">
        <v>1645</v>
      </c>
      <c r="I51" s="1">
        <v>5485</v>
      </c>
      <c r="J51" s="1">
        <v>4387</v>
      </c>
      <c r="K51" s="1">
        <v>5485</v>
      </c>
      <c r="L51" s="1">
        <v>3656</v>
      </c>
      <c r="M51" s="1">
        <v>3621</v>
      </c>
      <c r="N51" s="8">
        <f t="shared" si="0"/>
        <v>2642.25</v>
      </c>
      <c r="O51" s="8">
        <f t="shared" si="1"/>
        <v>31707</v>
      </c>
    </row>
    <row r="52" spans="1:15" x14ac:dyDescent="0.3">
      <c r="A52">
        <v>51</v>
      </c>
      <c r="B52" s="1">
        <v>352</v>
      </c>
      <c r="C52" s="1">
        <v>706</v>
      </c>
      <c r="D52" s="1">
        <v>1058</v>
      </c>
      <c r="E52" s="1">
        <v>1764</v>
      </c>
      <c r="F52" s="1">
        <v>1481</v>
      </c>
      <c r="G52" s="1">
        <v>2117</v>
      </c>
      <c r="H52" s="1">
        <v>1411</v>
      </c>
      <c r="I52" s="1">
        <v>4499</v>
      </c>
      <c r="J52" s="1">
        <v>6350</v>
      </c>
      <c r="K52" s="1">
        <v>5998</v>
      </c>
      <c r="L52" s="1">
        <v>2823</v>
      </c>
      <c r="M52" s="1">
        <v>1870</v>
      </c>
      <c r="N52" s="8">
        <f t="shared" si="0"/>
        <v>2535.75</v>
      </c>
      <c r="O52" s="8">
        <f t="shared" si="1"/>
        <v>30429</v>
      </c>
    </row>
    <row r="53" spans="1:15" x14ac:dyDescent="0.3">
      <c r="A53">
        <v>52</v>
      </c>
      <c r="B53" s="1">
        <v>3330</v>
      </c>
      <c r="C53" s="1">
        <v>5549</v>
      </c>
      <c r="D53" s="1">
        <v>6103</v>
      </c>
      <c r="E53" s="1">
        <v>5549</v>
      </c>
      <c r="F53" s="1">
        <v>3107</v>
      </c>
      <c r="G53" s="1">
        <v>2664</v>
      </c>
      <c r="H53" s="1">
        <v>2220</v>
      </c>
      <c r="I53" s="1">
        <v>2497</v>
      </c>
      <c r="J53" s="1">
        <v>2774</v>
      </c>
      <c r="K53" s="1">
        <v>4994</v>
      </c>
      <c r="L53" s="1">
        <v>4994</v>
      </c>
      <c r="M53" s="1">
        <v>5882</v>
      </c>
      <c r="N53" s="8">
        <f t="shared" si="0"/>
        <v>4138.583333333333</v>
      </c>
      <c r="O53" s="8">
        <f t="shared" si="1"/>
        <v>49663</v>
      </c>
    </row>
    <row r="54" spans="1:15" x14ac:dyDescent="0.3">
      <c r="A54">
        <v>53</v>
      </c>
      <c r="B54" s="1">
        <v>2469</v>
      </c>
      <c r="C54" s="1">
        <v>2469</v>
      </c>
      <c r="D54" s="1">
        <v>3086</v>
      </c>
      <c r="E54" s="1">
        <v>2469</v>
      </c>
      <c r="F54" s="1">
        <v>1729</v>
      </c>
      <c r="G54" s="1">
        <v>1297</v>
      </c>
      <c r="H54" s="1">
        <v>1235</v>
      </c>
      <c r="I54" s="1">
        <v>1853</v>
      </c>
      <c r="J54" s="1">
        <v>2469</v>
      </c>
      <c r="K54" s="1">
        <v>2469</v>
      </c>
      <c r="L54" s="1">
        <v>3395</v>
      </c>
      <c r="M54" s="1">
        <v>2642</v>
      </c>
      <c r="N54" s="8">
        <f t="shared" si="0"/>
        <v>2298.5</v>
      </c>
      <c r="O54" s="8">
        <f t="shared" si="1"/>
        <v>27582</v>
      </c>
    </row>
    <row r="55" spans="1:15" x14ac:dyDescent="0.3">
      <c r="A55">
        <v>54</v>
      </c>
      <c r="B55" s="1">
        <v>165</v>
      </c>
      <c r="C55" s="1">
        <v>165</v>
      </c>
      <c r="D55" s="1">
        <v>165</v>
      </c>
      <c r="E55" s="1">
        <v>124</v>
      </c>
      <c r="F55" s="1">
        <v>115</v>
      </c>
      <c r="G55" s="1">
        <v>99</v>
      </c>
      <c r="H55" s="1">
        <v>83</v>
      </c>
      <c r="I55" s="1">
        <v>124</v>
      </c>
      <c r="J55" s="1">
        <v>165</v>
      </c>
      <c r="K55" s="1">
        <v>165</v>
      </c>
      <c r="L55" s="1">
        <v>268</v>
      </c>
      <c r="M55" s="1">
        <v>200</v>
      </c>
      <c r="N55" s="8">
        <f t="shared" si="0"/>
        <v>153.16666666666666</v>
      </c>
      <c r="O55" s="8">
        <f t="shared" si="1"/>
        <v>1838</v>
      </c>
    </row>
    <row r="56" spans="1:15" x14ac:dyDescent="0.3">
      <c r="A56">
        <v>55</v>
      </c>
      <c r="B56" s="1">
        <v>170</v>
      </c>
      <c r="C56" s="1">
        <v>150</v>
      </c>
      <c r="D56" s="1">
        <v>150</v>
      </c>
      <c r="E56" s="1">
        <v>94</v>
      </c>
      <c r="F56" s="1">
        <v>145</v>
      </c>
      <c r="G56" s="1">
        <v>113</v>
      </c>
      <c r="H56" s="1">
        <v>85</v>
      </c>
      <c r="I56" s="1">
        <v>141</v>
      </c>
      <c r="J56" s="1">
        <v>150</v>
      </c>
      <c r="K56" s="1">
        <v>150</v>
      </c>
      <c r="L56" s="1">
        <v>113</v>
      </c>
      <c r="M56" s="1">
        <v>164</v>
      </c>
      <c r="N56" s="8">
        <f t="shared" si="0"/>
        <v>135.41666666666666</v>
      </c>
      <c r="O56" s="8">
        <f t="shared" si="1"/>
        <v>1625</v>
      </c>
    </row>
    <row r="57" spans="1:15" x14ac:dyDescent="0.3">
      <c r="A57">
        <v>56</v>
      </c>
      <c r="B57" s="1">
        <v>66</v>
      </c>
      <c r="C57" s="1">
        <v>131</v>
      </c>
      <c r="D57" s="1">
        <v>144</v>
      </c>
      <c r="E57" s="1">
        <v>131</v>
      </c>
      <c r="F57" s="1">
        <v>92</v>
      </c>
      <c r="G57" s="1">
        <v>110</v>
      </c>
      <c r="H57" s="1">
        <v>79</v>
      </c>
      <c r="I57" s="1">
        <v>80</v>
      </c>
      <c r="J57" s="1">
        <v>131</v>
      </c>
      <c r="K57" s="1">
        <v>39</v>
      </c>
      <c r="L57" s="1">
        <v>39</v>
      </c>
      <c r="M57" s="1">
        <v>58</v>
      </c>
      <c r="N57" s="8">
        <f t="shared" si="0"/>
        <v>91.666666666666671</v>
      </c>
      <c r="O57" s="8">
        <f t="shared" si="1"/>
        <v>1100</v>
      </c>
    </row>
    <row r="58" spans="1:15" x14ac:dyDescent="0.3">
      <c r="A58">
        <v>57</v>
      </c>
      <c r="B58" s="1">
        <v>857</v>
      </c>
      <c r="C58" s="1">
        <v>1885</v>
      </c>
      <c r="D58" s="1">
        <v>1714</v>
      </c>
      <c r="E58" s="1">
        <v>1371</v>
      </c>
      <c r="F58" s="1">
        <v>1081</v>
      </c>
      <c r="G58" s="1">
        <v>823</v>
      </c>
      <c r="H58" s="1">
        <v>686</v>
      </c>
      <c r="I58" s="1">
        <v>1157</v>
      </c>
      <c r="J58" s="1">
        <v>1714</v>
      </c>
      <c r="K58" s="1">
        <v>1371</v>
      </c>
      <c r="L58" s="1">
        <v>1029</v>
      </c>
      <c r="M58" s="1">
        <v>1495</v>
      </c>
      <c r="N58" s="8">
        <f t="shared" si="0"/>
        <v>1265.25</v>
      </c>
      <c r="O58" s="8">
        <f t="shared" si="1"/>
        <v>15183</v>
      </c>
    </row>
    <row r="59" spans="1:15" x14ac:dyDescent="0.3">
      <c r="A59">
        <v>58</v>
      </c>
      <c r="B59" s="1">
        <v>1008</v>
      </c>
      <c r="C59" s="1">
        <v>2218</v>
      </c>
      <c r="D59" s="1">
        <v>2016</v>
      </c>
      <c r="E59" s="1">
        <v>1613</v>
      </c>
      <c r="F59" s="1">
        <v>1270</v>
      </c>
      <c r="G59" s="1">
        <v>968</v>
      </c>
      <c r="H59" s="1">
        <v>807</v>
      </c>
      <c r="I59" s="1">
        <v>1361</v>
      </c>
      <c r="J59" s="1">
        <v>2016</v>
      </c>
      <c r="K59" s="1">
        <v>1613</v>
      </c>
      <c r="L59" s="1">
        <v>1210</v>
      </c>
      <c r="M59" s="1">
        <v>1726</v>
      </c>
      <c r="N59" s="8">
        <f t="shared" si="0"/>
        <v>1485.5</v>
      </c>
      <c r="O59" s="8">
        <f t="shared" si="1"/>
        <v>17826</v>
      </c>
    </row>
    <row r="60" spans="1:15" x14ac:dyDescent="0.3">
      <c r="A60">
        <v>59</v>
      </c>
      <c r="B60" s="1">
        <v>68</v>
      </c>
      <c r="C60" s="1">
        <v>101</v>
      </c>
      <c r="D60" s="1">
        <v>152</v>
      </c>
      <c r="E60" s="1">
        <v>270</v>
      </c>
      <c r="F60" s="1">
        <v>331</v>
      </c>
      <c r="G60" s="1">
        <v>62</v>
      </c>
      <c r="H60" s="1">
        <v>33</v>
      </c>
      <c r="I60" s="1">
        <v>89</v>
      </c>
      <c r="J60" s="1">
        <v>101</v>
      </c>
      <c r="K60" s="1">
        <v>17</v>
      </c>
      <c r="L60" s="1">
        <v>169</v>
      </c>
      <c r="M60" s="1">
        <v>56</v>
      </c>
      <c r="N60" s="8">
        <f t="shared" si="0"/>
        <v>120.75</v>
      </c>
      <c r="O60" s="8">
        <f t="shared" si="1"/>
        <v>1449</v>
      </c>
    </row>
    <row r="61" spans="1:15" x14ac:dyDescent="0.3">
      <c r="A61">
        <v>60</v>
      </c>
      <c r="B61" s="1">
        <v>56</v>
      </c>
      <c r="C61" s="1">
        <v>56</v>
      </c>
      <c r="D61" s="1">
        <v>48</v>
      </c>
      <c r="E61" s="1">
        <v>56</v>
      </c>
      <c r="F61" s="1">
        <v>38</v>
      </c>
      <c r="G61" s="1">
        <v>33</v>
      </c>
      <c r="H61" s="1">
        <v>34</v>
      </c>
      <c r="I61" s="1">
        <v>42</v>
      </c>
      <c r="J61" s="1">
        <v>56</v>
      </c>
      <c r="K61" s="1">
        <v>56</v>
      </c>
      <c r="L61" s="1">
        <v>76</v>
      </c>
      <c r="M61" s="1">
        <v>62</v>
      </c>
      <c r="N61" s="8">
        <f t="shared" si="0"/>
        <v>51.083333333333336</v>
      </c>
      <c r="O61" s="8">
        <f t="shared" si="1"/>
        <v>613</v>
      </c>
    </row>
    <row r="62" spans="1:15" x14ac:dyDescent="0.3">
      <c r="A62">
        <v>61</v>
      </c>
      <c r="B62" s="1">
        <v>14</v>
      </c>
      <c r="C62" s="1">
        <v>94</v>
      </c>
      <c r="D62" s="1">
        <v>120</v>
      </c>
      <c r="E62" s="1">
        <v>294</v>
      </c>
      <c r="F62" s="1">
        <v>234</v>
      </c>
      <c r="G62" s="1">
        <v>58</v>
      </c>
      <c r="H62" s="1">
        <v>47</v>
      </c>
      <c r="I62" s="1">
        <v>120</v>
      </c>
      <c r="J62" s="1">
        <v>81</v>
      </c>
      <c r="K62" s="1">
        <v>14</v>
      </c>
      <c r="L62" s="1">
        <v>27</v>
      </c>
      <c r="M62" s="1">
        <v>15</v>
      </c>
      <c r="N62" s="8">
        <f t="shared" si="0"/>
        <v>93.166666666666671</v>
      </c>
      <c r="O62" s="8">
        <f t="shared" si="1"/>
        <v>1118</v>
      </c>
    </row>
    <row r="63" spans="1:15" x14ac:dyDescent="0.3">
      <c r="A63">
        <v>62</v>
      </c>
      <c r="B63" s="1">
        <v>57</v>
      </c>
      <c r="C63" s="1">
        <v>393</v>
      </c>
      <c r="D63" s="1">
        <v>504</v>
      </c>
      <c r="E63" s="1">
        <v>1232</v>
      </c>
      <c r="F63" s="1">
        <v>981</v>
      </c>
      <c r="G63" s="1">
        <v>236</v>
      </c>
      <c r="H63" s="1">
        <v>196</v>
      </c>
      <c r="I63" s="1">
        <v>504</v>
      </c>
      <c r="J63" s="1">
        <v>336</v>
      </c>
      <c r="K63" s="1">
        <v>57</v>
      </c>
      <c r="L63" s="1">
        <v>112</v>
      </c>
      <c r="M63" s="1">
        <v>61</v>
      </c>
      <c r="N63" s="8">
        <f t="shared" si="0"/>
        <v>389.08333333333331</v>
      </c>
      <c r="O63" s="8">
        <f t="shared" si="1"/>
        <v>4669</v>
      </c>
    </row>
    <row r="64" spans="1:15" x14ac:dyDescent="0.3">
      <c r="A64">
        <v>63</v>
      </c>
      <c r="B64" s="1">
        <v>209</v>
      </c>
      <c r="C64" s="1">
        <v>278</v>
      </c>
      <c r="D64" s="1">
        <v>278</v>
      </c>
      <c r="E64" s="1">
        <v>278</v>
      </c>
      <c r="F64" s="1">
        <v>195</v>
      </c>
      <c r="G64" s="1">
        <v>168</v>
      </c>
      <c r="H64" s="1">
        <v>139</v>
      </c>
      <c r="I64" s="1">
        <v>209</v>
      </c>
      <c r="J64" s="1">
        <v>278</v>
      </c>
      <c r="K64" s="1">
        <v>278</v>
      </c>
      <c r="L64" s="1">
        <v>452</v>
      </c>
      <c r="M64" s="1">
        <v>339</v>
      </c>
      <c r="N64" s="8">
        <f t="shared" si="0"/>
        <v>258.41666666666669</v>
      </c>
      <c r="O64" s="8">
        <f t="shared" si="1"/>
        <v>3101</v>
      </c>
    </row>
    <row r="65" spans="1:15" x14ac:dyDescent="0.3">
      <c r="A65">
        <v>64</v>
      </c>
      <c r="B65" s="1">
        <v>269</v>
      </c>
      <c r="C65" s="1">
        <v>359</v>
      </c>
      <c r="D65" s="1">
        <v>359</v>
      </c>
      <c r="E65" s="1">
        <v>359</v>
      </c>
      <c r="F65" s="1">
        <v>251</v>
      </c>
      <c r="G65" s="1">
        <v>216</v>
      </c>
      <c r="H65" s="1">
        <v>180</v>
      </c>
      <c r="I65" s="1">
        <v>270</v>
      </c>
      <c r="J65" s="1">
        <v>359</v>
      </c>
      <c r="K65" s="1">
        <v>359</v>
      </c>
      <c r="L65" s="1">
        <v>583</v>
      </c>
      <c r="M65" s="1">
        <v>437</v>
      </c>
      <c r="N65" s="8">
        <f t="shared" si="0"/>
        <v>333.41666666666669</v>
      </c>
      <c r="O65" s="8">
        <f t="shared" si="1"/>
        <v>4001</v>
      </c>
    </row>
    <row r="66" spans="1:15" x14ac:dyDescent="0.3">
      <c r="A66">
        <v>65</v>
      </c>
      <c r="B66" s="1">
        <v>1120</v>
      </c>
      <c r="C66" s="1">
        <v>1493</v>
      </c>
      <c r="D66" s="1">
        <v>1493</v>
      </c>
      <c r="E66" s="1">
        <v>1493</v>
      </c>
      <c r="F66" s="1">
        <v>1045</v>
      </c>
      <c r="G66" s="1">
        <v>896</v>
      </c>
      <c r="H66" s="1">
        <v>746</v>
      </c>
      <c r="I66" s="1">
        <v>1120</v>
      </c>
      <c r="J66" s="1">
        <v>1493</v>
      </c>
      <c r="K66" s="1">
        <v>1493</v>
      </c>
      <c r="L66" s="1">
        <v>2427</v>
      </c>
      <c r="M66" s="1">
        <v>1764</v>
      </c>
      <c r="N66" s="8">
        <f t="shared" si="0"/>
        <v>1381.9166666666667</v>
      </c>
      <c r="O66" s="8">
        <f t="shared" si="1"/>
        <v>16583</v>
      </c>
    </row>
    <row r="67" spans="1:15" x14ac:dyDescent="0.3">
      <c r="A67">
        <v>66</v>
      </c>
      <c r="B67" s="1">
        <v>1305</v>
      </c>
      <c r="C67" s="1">
        <v>1305</v>
      </c>
      <c r="D67" s="1">
        <v>1305</v>
      </c>
      <c r="E67" s="1">
        <v>1305</v>
      </c>
      <c r="F67" s="1">
        <v>1714</v>
      </c>
      <c r="G67" s="1">
        <v>882</v>
      </c>
      <c r="H67" s="1">
        <v>572</v>
      </c>
      <c r="I67" s="1">
        <v>1102</v>
      </c>
      <c r="J67" s="1">
        <v>1631</v>
      </c>
      <c r="K67" s="1">
        <v>1142</v>
      </c>
      <c r="L67" s="1">
        <v>816</v>
      </c>
      <c r="M67" s="1">
        <v>1077</v>
      </c>
      <c r="N67" s="8">
        <f t="shared" ref="N67:N101" si="2">AVERAGE(B67:M67)</f>
        <v>1179.6666666666667</v>
      </c>
      <c r="O67" s="8">
        <f t="shared" ref="O67:O101" si="3">SUM(B67:M67)</f>
        <v>14156</v>
      </c>
    </row>
    <row r="68" spans="1:15" x14ac:dyDescent="0.3">
      <c r="A68">
        <v>67</v>
      </c>
      <c r="B68" s="1">
        <v>1131</v>
      </c>
      <c r="C68" s="1">
        <v>1357</v>
      </c>
      <c r="D68" s="1">
        <v>1584</v>
      </c>
      <c r="E68" s="1">
        <v>1584</v>
      </c>
      <c r="F68" s="1">
        <v>793</v>
      </c>
      <c r="G68" s="1">
        <v>815</v>
      </c>
      <c r="H68" s="1">
        <v>679</v>
      </c>
      <c r="I68" s="1">
        <v>1189</v>
      </c>
      <c r="J68" s="1">
        <v>1810</v>
      </c>
      <c r="K68" s="1">
        <v>4524</v>
      </c>
      <c r="L68" s="1">
        <v>4524</v>
      </c>
      <c r="M68" s="1">
        <v>720</v>
      </c>
      <c r="N68" s="8">
        <f t="shared" si="2"/>
        <v>1725.8333333333333</v>
      </c>
      <c r="O68" s="8">
        <f t="shared" si="3"/>
        <v>20710</v>
      </c>
    </row>
    <row r="69" spans="1:15" x14ac:dyDescent="0.3">
      <c r="A69">
        <v>68</v>
      </c>
      <c r="B69" s="1">
        <v>1101</v>
      </c>
      <c r="C69" s="1">
        <v>1237</v>
      </c>
      <c r="D69" s="1">
        <v>825</v>
      </c>
      <c r="E69" s="1">
        <v>1101</v>
      </c>
      <c r="F69" s="1">
        <v>866</v>
      </c>
      <c r="G69" s="1">
        <v>578</v>
      </c>
      <c r="H69" s="1">
        <v>413</v>
      </c>
      <c r="I69" s="1">
        <v>1031</v>
      </c>
      <c r="J69" s="1">
        <v>1513</v>
      </c>
      <c r="K69" s="1">
        <v>1787</v>
      </c>
      <c r="L69" s="1">
        <v>962</v>
      </c>
      <c r="M69" s="1">
        <v>883</v>
      </c>
      <c r="N69" s="8">
        <f t="shared" si="2"/>
        <v>1024.75</v>
      </c>
      <c r="O69" s="8">
        <f t="shared" si="3"/>
        <v>12297</v>
      </c>
    </row>
    <row r="70" spans="1:15" x14ac:dyDescent="0.3">
      <c r="A70">
        <v>69</v>
      </c>
      <c r="B70" s="1">
        <v>2718</v>
      </c>
      <c r="C70" s="1">
        <v>2718</v>
      </c>
      <c r="D70" s="1">
        <v>2174</v>
      </c>
      <c r="E70" s="1">
        <v>2718</v>
      </c>
      <c r="F70" s="1">
        <v>1713</v>
      </c>
      <c r="G70" s="1">
        <v>1957</v>
      </c>
      <c r="H70" s="1">
        <v>612</v>
      </c>
      <c r="I70" s="1">
        <v>2547</v>
      </c>
      <c r="J70" s="1">
        <v>2242</v>
      </c>
      <c r="K70" s="1">
        <v>1631</v>
      </c>
      <c r="L70" s="1">
        <v>1427</v>
      </c>
      <c r="M70" s="1">
        <v>1185</v>
      </c>
      <c r="N70" s="8">
        <f t="shared" si="2"/>
        <v>1970.1666666666667</v>
      </c>
      <c r="O70" s="8">
        <f t="shared" si="3"/>
        <v>23642</v>
      </c>
    </row>
    <row r="71" spans="1:15" x14ac:dyDescent="0.3">
      <c r="A71">
        <v>70</v>
      </c>
      <c r="B71" s="1">
        <v>597</v>
      </c>
      <c r="C71" s="1">
        <v>597</v>
      </c>
      <c r="D71" s="1">
        <v>479</v>
      </c>
      <c r="E71" s="1">
        <v>597</v>
      </c>
      <c r="F71" s="1">
        <v>378</v>
      </c>
      <c r="G71" s="1">
        <v>430</v>
      </c>
      <c r="H71" s="1">
        <v>135</v>
      </c>
      <c r="I71" s="1">
        <v>560</v>
      </c>
      <c r="J71" s="1">
        <v>493</v>
      </c>
      <c r="K71" s="1">
        <v>359</v>
      </c>
      <c r="L71" s="1">
        <v>314</v>
      </c>
      <c r="M71" s="1">
        <v>261</v>
      </c>
      <c r="N71" s="8">
        <f t="shared" si="2"/>
        <v>433.33333333333331</v>
      </c>
      <c r="O71" s="8">
        <f t="shared" si="3"/>
        <v>5200</v>
      </c>
    </row>
    <row r="72" spans="1:15" x14ac:dyDescent="0.3">
      <c r="A72">
        <v>71</v>
      </c>
      <c r="B72" s="1">
        <v>486</v>
      </c>
      <c r="C72" s="1">
        <v>486</v>
      </c>
      <c r="D72" s="1">
        <v>389</v>
      </c>
      <c r="E72" s="1">
        <v>486</v>
      </c>
      <c r="F72" s="1">
        <v>307</v>
      </c>
      <c r="G72" s="1">
        <v>349</v>
      </c>
      <c r="H72" s="1">
        <v>109</v>
      </c>
      <c r="I72" s="1">
        <v>456</v>
      </c>
      <c r="J72" s="1">
        <v>401</v>
      </c>
      <c r="K72" s="1">
        <v>292</v>
      </c>
      <c r="L72" s="1">
        <v>256</v>
      </c>
      <c r="M72" s="1">
        <v>206</v>
      </c>
      <c r="N72" s="8">
        <f t="shared" si="2"/>
        <v>351.91666666666669</v>
      </c>
      <c r="O72" s="8">
        <f t="shared" si="3"/>
        <v>4223</v>
      </c>
    </row>
    <row r="73" spans="1:15" x14ac:dyDescent="0.3">
      <c r="A73">
        <v>72</v>
      </c>
      <c r="B73" s="1">
        <v>522</v>
      </c>
      <c r="C73" s="1">
        <v>522</v>
      </c>
      <c r="D73" s="1">
        <v>418</v>
      </c>
      <c r="E73" s="1">
        <v>522</v>
      </c>
      <c r="F73" s="1">
        <v>329</v>
      </c>
      <c r="G73" s="1">
        <v>378</v>
      </c>
      <c r="H73" s="1">
        <v>117</v>
      </c>
      <c r="I73" s="1">
        <v>491</v>
      </c>
      <c r="J73" s="1">
        <v>431</v>
      </c>
      <c r="K73" s="1">
        <v>314</v>
      </c>
      <c r="L73" s="1">
        <v>275</v>
      </c>
      <c r="M73" s="1">
        <v>227</v>
      </c>
      <c r="N73" s="8">
        <f t="shared" si="2"/>
        <v>378.83333333333331</v>
      </c>
      <c r="O73" s="8">
        <f t="shared" si="3"/>
        <v>4546</v>
      </c>
    </row>
    <row r="74" spans="1:15" x14ac:dyDescent="0.3">
      <c r="A74">
        <v>73</v>
      </c>
      <c r="B74" s="1">
        <v>448</v>
      </c>
      <c r="C74" s="1">
        <v>448</v>
      </c>
      <c r="D74" s="1">
        <v>359</v>
      </c>
      <c r="E74" s="1">
        <v>448</v>
      </c>
      <c r="F74" s="1">
        <v>284</v>
      </c>
      <c r="G74" s="1">
        <v>323</v>
      </c>
      <c r="H74" s="1">
        <v>101</v>
      </c>
      <c r="I74" s="1">
        <v>420</v>
      </c>
      <c r="J74" s="1">
        <v>371</v>
      </c>
      <c r="K74" s="1">
        <v>269</v>
      </c>
      <c r="L74" s="1">
        <v>235</v>
      </c>
      <c r="M74" s="1">
        <v>193</v>
      </c>
      <c r="N74" s="8">
        <f t="shared" si="2"/>
        <v>324.91666666666669</v>
      </c>
      <c r="O74" s="8">
        <f t="shared" si="3"/>
        <v>3899</v>
      </c>
    </row>
    <row r="75" spans="1:15" x14ac:dyDescent="0.3">
      <c r="A75">
        <v>74</v>
      </c>
      <c r="B75" s="1">
        <v>448</v>
      </c>
      <c r="C75" s="1">
        <v>448</v>
      </c>
      <c r="D75" s="1">
        <v>359</v>
      </c>
      <c r="E75" s="1">
        <v>448</v>
      </c>
      <c r="F75" s="1">
        <v>284</v>
      </c>
      <c r="G75" s="1">
        <v>323</v>
      </c>
      <c r="H75" s="1">
        <v>101</v>
      </c>
      <c r="I75" s="1">
        <v>420</v>
      </c>
      <c r="J75" s="1">
        <v>371</v>
      </c>
      <c r="K75" s="1">
        <v>269</v>
      </c>
      <c r="L75" s="1">
        <v>235</v>
      </c>
      <c r="M75" s="1">
        <v>189</v>
      </c>
      <c r="N75" s="8">
        <f t="shared" si="2"/>
        <v>324.58333333333331</v>
      </c>
      <c r="O75" s="8">
        <f t="shared" si="3"/>
        <v>3895</v>
      </c>
    </row>
    <row r="76" spans="1:15" x14ac:dyDescent="0.3">
      <c r="A76">
        <v>75</v>
      </c>
      <c r="B76" s="1">
        <v>597</v>
      </c>
      <c r="C76" s="1">
        <v>597</v>
      </c>
      <c r="D76" s="1">
        <v>479</v>
      </c>
      <c r="E76" s="1">
        <v>597</v>
      </c>
      <c r="F76" s="1">
        <v>378</v>
      </c>
      <c r="G76" s="1">
        <v>430</v>
      </c>
      <c r="H76" s="1">
        <v>135</v>
      </c>
      <c r="I76" s="1">
        <v>560</v>
      </c>
      <c r="J76" s="1">
        <v>493</v>
      </c>
      <c r="K76" s="1">
        <v>359</v>
      </c>
      <c r="L76" s="1">
        <v>314</v>
      </c>
      <c r="M76" s="1">
        <v>256</v>
      </c>
      <c r="N76" s="8">
        <f t="shared" si="2"/>
        <v>432.91666666666669</v>
      </c>
      <c r="O76" s="8">
        <f t="shared" si="3"/>
        <v>5195</v>
      </c>
    </row>
    <row r="77" spans="1:15" x14ac:dyDescent="0.3">
      <c r="A77">
        <v>76</v>
      </c>
      <c r="B77" s="1">
        <v>635</v>
      </c>
      <c r="C77" s="1">
        <v>635</v>
      </c>
      <c r="D77" s="1">
        <v>508</v>
      </c>
      <c r="E77" s="1">
        <v>635</v>
      </c>
      <c r="F77" s="1">
        <v>401</v>
      </c>
      <c r="G77" s="1">
        <v>457</v>
      </c>
      <c r="H77" s="1">
        <v>143</v>
      </c>
      <c r="I77" s="1">
        <v>595</v>
      </c>
      <c r="J77" s="1">
        <v>523</v>
      </c>
      <c r="K77" s="1">
        <v>382</v>
      </c>
      <c r="L77" s="1">
        <v>333</v>
      </c>
      <c r="M77" s="1">
        <v>267</v>
      </c>
      <c r="N77" s="8">
        <f t="shared" si="2"/>
        <v>459.5</v>
      </c>
      <c r="O77" s="8">
        <f t="shared" si="3"/>
        <v>5514</v>
      </c>
    </row>
    <row r="78" spans="1:15" x14ac:dyDescent="0.3">
      <c r="A78">
        <v>77</v>
      </c>
      <c r="B78" s="1">
        <v>522</v>
      </c>
      <c r="C78" s="1">
        <v>522</v>
      </c>
      <c r="D78" s="1">
        <v>418</v>
      </c>
      <c r="E78" s="1">
        <v>522</v>
      </c>
      <c r="F78" s="1">
        <v>329</v>
      </c>
      <c r="G78" s="1">
        <v>378</v>
      </c>
      <c r="H78" s="1">
        <v>117</v>
      </c>
      <c r="I78" s="1">
        <v>491</v>
      </c>
      <c r="J78" s="1">
        <v>431</v>
      </c>
      <c r="K78" s="1">
        <v>314</v>
      </c>
      <c r="L78" s="1">
        <v>275</v>
      </c>
      <c r="M78" s="1">
        <v>223</v>
      </c>
      <c r="N78" s="8">
        <f t="shared" si="2"/>
        <v>378.5</v>
      </c>
      <c r="O78" s="8">
        <f t="shared" si="3"/>
        <v>4542</v>
      </c>
    </row>
    <row r="79" spans="1:15" x14ac:dyDescent="0.3">
      <c r="A79">
        <v>78</v>
      </c>
      <c r="B79" s="1">
        <v>710</v>
      </c>
      <c r="C79" s="1">
        <v>710</v>
      </c>
      <c r="D79" s="1">
        <v>568</v>
      </c>
      <c r="E79" s="1">
        <v>710</v>
      </c>
      <c r="F79" s="1">
        <v>448</v>
      </c>
      <c r="G79" s="1">
        <v>511</v>
      </c>
      <c r="H79" s="1">
        <v>161</v>
      </c>
      <c r="I79" s="1">
        <v>666</v>
      </c>
      <c r="J79" s="1">
        <v>586</v>
      </c>
      <c r="K79" s="1">
        <v>426</v>
      </c>
      <c r="L79" s="1">
        <v>374</v>
      </c>
      <c r="M79" s="1">
        <v>311</v>
      </c>
      <c r="N79" s="8">
        <f t="shared" si="2"/>
        <v>515.08333333333337</v>
      </c>
      <c r="O79" s="8">
        <f t="shared" si="3"/>
        <v>6181</v>
      </c>
    </row>
    <row r="80" spans="1:15" x14ac:dyDescent="0.3">
      <c r="A80">
        <v>79</v>
      </c>
      <c r="B80" s="1">
        <v>486</v>
      </c>
      <c r="C80" s="1">
        <v>486</v>
      </c>
      <c r="D80" s="1">
        <v>389</v>
      </c>
      <c r="E80" s="1">
        <v>486</v>
      </c>
      <c r="F80" s="1">
        <v>307</v>
      </c>
      <c r="G80" s="1">
        <v>349</v>
      </c>
      <c r="H80" s="1">
        <v>109</v>
      </c>
      <c r="I80" s="1">
        <v>456</v>
      </c>
      <c r="J80" s="1">
        <v>401</v>
      </c>
      <c r="K80" s="1">
        <v>292</v>
      </c>
      <c r="L80" s="1">
        <v>256</v>
      </c>
      <c r="M80" s="1">
        <v>214</v>
      </c>
      <c r="N80" s="8">
        <f t="shared" si="2"/>
        <v>352.58333333333331</v>
      </c>
      <c r="O80" s="8">
        <f t="shared" si="3"/>
        <v>4231</v>
      </c>
    </row>
    <row r="81" spans="1:15" x14ac:dyDescent="0.3">
      <c r="A81">
        <v>80</v>
      </c>
      <c r="B81" s="1">
        <v>374</v>
      </c>
      <c r="C81" s="1">
        <v>374</v>
      </c>
      <c r="D81" s="1">
        <v>299</v>
      </c>
      <c r="E81" s="1">
        <v>374</v>
      </c>
      <c r="F81" s="1">
        <v>236</v>
      </c>
      <c r="G81" s="1">
        <v>269</v>
      </c>
      <c r="H81" s="1">
        <v>85</v>
      </c>
      <c r="I81" s="1">
        <v>350</v>
      </c>
      <c r="J81" s="1">
        <v>309</v>
      </c>
      <c r="K81" s="1">
        <v>224</v>
      </c>
      <c r="L81" s="1">
        <v>196</v>
      </c>
      <c r="M81" s="1">
        <v>158</v>
      </c>
      <c r="N81" s="8">
        <f t="shared" si="2"/>
        <v>270.66666666666669</v>
      </c>
      <c r="O81" s="8">
        <f t="shared" si="3"/>
        <v>3248</v>
      </c>
    </row>
    <row r="82" spans="1:15" x14ac:dyDescent="0.3">
      <c r="A82">
        <v>81</v>
      </c>
      <c r="B82" s="1">
        <v>560</v>
      </c>
      <c r="C82" s="1">
        <v>560</v>
      </c>
      <c r="D82" s="1">
        <v>448</v>
      </c>
      <c r="E82" s="1">
        <v>560</v>
      </c>
      <c r="F82" s="1">
        <v>353</v>
      </c>
      <c r="G82" s="1">
        <v>404</v>
      </c>
      <c r="H82" s="1">
        <v>127</v>
      </c>
      <c r="I82" s="1">
        <v>525</v>
      </c>
      <c r="J82" s="1">
        <v>463</v>
      </c>
      <c r="K82" s="1">
        <v>336</v>
      </c>
      <c r="L82" s="1">
        <v>295</v>
      </c>
      <c r="M82" s="1">
        <v>238</v>
      </c>
      <c r="N82" s="8">
        <f t="shared" si="2"/>
        <v>405.75</v>
      </c>
      <c r="O82" s="8">
        <f t="shared" si="3"/>
        <v>4869</v>
      </c>
    </row>
    <row r="83" spans="1:15" x14ac:dyDescent="0.3">
      <c r="A83">
        <v>82</v>
      </c>
      <c r="B83" s="1">
        <v>635</v>
      </c>
      <c r="C83" s="1">
        <v>635</v>
      </c>
      <c r="D83" s="1">
        <v>508</v>
      </c>
      <c r="E83" s="1">
        <v>635</v>
      </c>
      <c r="F83" s="1">
        <v>401</v>
      </c>
      <c r="G83" s="1">
        <v>457</v>
      </c>
      <c r="H83" s="1">
        <v>143</v>
      </c>
      <c r="I83" s="1">
        <v>595</v>
      </c>
      <c r="J83" s="1">
        <v>523</v>
      </c>
      <c r="K83" s="1">
        <v>382</v>
      </c>
      <c r="L83" s="1">
        <v>333</v>
      </c>
      <c r="M83" s="1">
        <v>272</v>
      </c>
      <c r="N83" s="8">
        <f t="shared" si="2"/>
        <v>459.91666666666669</v>
      </c>
      <c r="O83" s="8">
        <f t="shared" si="3"/>
        <v>5519</v>
      </c>
    </row>
    <row r="84" spans="1:15" x14ac:dyDescent="0.3">
      <c r="A84">
        <v>83</v>
      </c>
      <c r="B84" s="1">
        <v>486</v>
      </c>
      <c r="C84" s="1">
        <v>486</v>
      </c>
      <c r="D84" s="1">
        <v>389</v>
      </c>
      <c r="E84" s="1">
        <v>486</v>
      </c>
      <c r="F84" s="1">
        <v>307</v>
      </c>
      <c r="G84" s="1">
        <v>349</v>
      </c>
      <c r="H84" s="1">
        <v>109</v>
      </c>
      <c r="I84" s="1">
        <v>456</v>
      </c>
      <c r="J84" s="1">
        <v>401</v>
      </c>
      <c r="K84" s="1">
        <v>292</v>
      </c>
      <c r="L84" s="1">
        <v>256</v>
      </c>
      <c r="M84" s="1">
        <v>214</v>
      </c>
      <c r="N84" s="8">
        <f t="shared" si="2"/>
        <v>352.58333333333331</v>
      </c>
      <c r="O84" s="8">
        <f t="shared" si="3"/>
        <v>4231</v>
      </c>
    </row>
    <row r="85" spans="1:15" x14ac:dyDescent="0.3">
      <c r="A85">
        <v>84</v>
      </c>
      <c r="B85" s="1">
        <v>670</v>
      </c>
      <c r="C85" s="1">
        <v>1005</v>
      </c>
      <c r="D85" s="1">
        <v>2344</v>
      </c>
      <c r="E85" s="1">
        <v>2678</v>
      </c>
      <c r="F85" s="1">
        <v>2578</v>
      </c>
      <c r="G85" s="1">
        <v>4018</v>
      </c>
      <c r="H85" s="1">
        <v>2344</v>
      </c>
      <c r="I85" s="1">
        <v>4771</v>
      </c>
      <c r="J85" s="1">
        <v>2010</v>
      </c>
      <c r="K85" s="1">
        <v>1508</v>
      </c>
      <c r="L85" s="1">
        <v>1424</v>
      </c>
      <c r="M85" s="1">
        <v>366</v>
      </c>
      <c r="N85" s="8">
        <f t="shared" si="2"/>
        <v>2143</v>
      </c>
      <c r="O85" s="8">
        <f t="shared" si="3"/>
        <v>25716</v>
      </c>
    </row>
    <row r="86" spans="1:15" x14ac:dyDescent="0.3">
      <c r="A86">
        <v>85</v>
      </c>
      <c r="B86" s="1">
        <v>188</v>
      </c>
      <c r="C86" s="1">
        <v>282</v>
      </c>
      <c r="D86" s="1">
        <v>750</v>
      </c>
      <c r="E86" s="1">
        <v>3002</v>
      </c>
      <c r="F86" s="1">
        <v>3022</v>
      </c>
      <c r="G86" s="1">
        <v>1802</v>
      </c>
      <c r="H86" s="1">
        <v>1126</v>
      </c>
      <c r="I86" s="1">
        <v>2252</v>
      </c>
      <c r="J86" s="1">
        <v>1126</v>
      </c>
      <c r="K86" s="1">
        <v>422</v>
      </c>
      <c r="L86" s="1">
        <v>399</v>
      </c>
      <c r="M86" s="1">
        <v>104</v>
      </c>
      <c r="N86" s="8">
        <f t="shared" si="2"/>
        <v>1206.25</v>
      </c>
      <c r="O86" s="8">
        <f t="shared" si="3"/>
        <v>14475</v>
      </c>
    </row>
    <row r="87" spans="1:15" x14ac:dyDescent="0.3">
      <c r="A87">
        <v>86</v>
      </c>
      <c r="B87" s="1">
        <v>68</v>
      </c>
      <c r="C87" s="1">
        <v>101</v>
      </c>
      <c r="D87" s="1">
        <v>809</v>
      </c>
      <c r="E87" s="1">
        <v>2290</v>
      </c>
      <c r="F87" s="1">
        <v>1227</v>
      </c>
      <c r="G87" s="1">
        <v>1295</v>
      </c>
      <c r="H87" s="1">
        <v>1348</v>
      </c>
      <c r="I87" s="1">
        <v>1718</v>
      </c>
      <c r="J87" s="1">
        <v>674</v>
      </c>
      <c r="K87" s="1">
        <v>152</v>
      </c>
      <c r="L87" s="1">
        <v>405</v>
      </c>
      <c r="M87" s="1">
        <v>146</v>
      </c>
      <c r="N87" s="8">
        <f t="shared" si="2"/>
        <v>852.75</v>
      </c>
      <c r="O87" s="8">
        <f t="shared" si="3"/>
        <v>10233</v>
      </c>
    </row>
    <row r="88" spans="1:15" x14ac:dyDescent="0.3">
      <c r="A88">
        <v>87</v>
      </c>
      <c r="B88" s="1">
        <v>959</v>
      </c>
      <c r="C88" s="1">
        <v>959</v>
      </c>
      <c r="D88" s="1">
        <v>1678</v>
      </c>
      <c r="E88" s="1">
        <v>4075</v>
      </c>
      <c r="F88" s="1">
        <v>1846</v>
      </c>
      <c r="G88" s="1">
        <v>2733</v>
      </c>
      <c r="H88" s="1">
        <v>1678</v>
      </c>
      <c r="I88" s="1">
        <v>2877</v>
      </c>
      <c r="J88" s="1">
        <v>959</v>
      </c>
      <c r="K88" s="1">
        <v>240</v>
      </c>
      <c r="L88" s="1">
        <v>480</v>
      </c>
      <c r="M88" s="1">
        <v>255</v>
      </c>
      <c r="N88" s="8">
        <f t="shared" si="2"/>
        <v>1561.5833333333333</v>
      </c>
      <c r="O88" s="8">
        <f t="shared" si="3"/>
        <v>18739</v>
      </c>
    </row>
    <row r="89" spans="1:15" x14ac:dyDescent="0.3">
      <c r="A89">
        <v>88</v>
      </c>
      <c r="B89" s="1">
        <v>524</v>
      </c>
      <c r="C89" s="1">
        <v>349</v>
      </c>
      <c r="D89" s="1">
        <v>1399</v>
      </c>
      <c r="E89" s="1">
        <v>1749</v>
      </c>
      <c r="F89" s="1">
        <v>1347</v>
      </c>
      <c r="G89" s="1">
        <v>2099</v>
      </c>
      <c r="H89" s="1">
        <v>1224</v>
      </c>
      <c r="I89" s="1">
        <v>2492</v>
      </c>
      <c r="J89" s="1">
        <v>700</v>
      </c>
      <c r="K89" s="1">
        <v>524</v>
      </c>
      <c r="L89" s="1">
        <v>349</v>
      </c>
      <c r="M89" s="1">
        <v>742</v>
      </c>
      <c r="N89" s="8">
        <f t="shared" si="2"/>
        <v>1124.8333333333333</v>
      </c>
      <c r="O89" s="8">
        <f t="shared" si="3"/>
        <v>13498</v>
      </c>
    </row>
    <row r="90" spans="1:15" x14ac:dyDescent="0.3">
      <c r="A90">
        <v>89</v>
      </c>
      <c r="B90" s="1">
        <v>1666</v>
      </c>
      <c r="C90" s="1">
        <v>3539</v>
      </c>
      <c r="D90" s="1">
        <v>3747</v>
      </c>
      <c r="E90" s="1">
        <v>3539</v>
      </c>
      <c r="F90" s="1">
        <v>1166</v>
      </c>
      <c r="G90" s="1">
        <v>625</v>
      </c>
      <c r="H90" s="1">
        <v>104</v>
      </c>
      <c r="I90" s="1">
        <v>313</v>
      </c>
      <c r="J90" s="1">
        <v>625</v>
      </c>
      <c r="K90" s="1">
        <v>1041</v>
      </c>
      <c r="L90" s="1">
        <v>1249</v>
      </c>
      <c r="M90" s="1">
        <v>2291</v>
      </c>
      <c r="N90" s="8">
        <f t="shared" si="2"/>
        <v>1658.75</v>
      </c>
      <c r="O90" s="8">
        <f t="shared" si="3"/>
        <v>19905</v>
      </c>
    </row>
    <row r="91" spans="1:15" x14ac:dyDescent="0.3">
      <c r="A91">
        <v>90</v>
      </c>
      <c r="B91" s="1">
        <v>1389</v>
      </c>
      <c r="C91" s="1">
        <v>1620</v>
      </c>
      <c r="D91" s="1">
        <v>1851</v>
      </c>
      <c r="E91" s="1">
        <v>4626</v>
      </c>
      <c r="F91" s="1">
        <v>3239</v>
      </c>
      <c r="G91" s="1">
        <v>417</v>
      </c>
      <c r="H91" s="1">
        <v>579</v>
      </c>
      <c r="I91" s="1">
        <v>1042</v>
      </c>
      <c r="J91" s="1">
        <v>1620</v>
      </c>
      <c r="K91" s="1">
        <v>1620</v>
      </c>
      <c r="L91" s="1">
        <v>1156</v>
      </c>
      <c r="M91" s="1">
        <v>1487</v>
      </c>
      <c r="N91" s="8">
        <f t="shared" si="2"/>
        <v>1720.5</v>
      </c>
      <c r="O91" s="8">
        <f t="shared" si="3"/>
        <v>20646</v>
      </c>
    </row>
    <row r="92" spans="1:15" x14ac:dyDescent="0.3">
      <c r="A92">
        <v>91</v>
      </c>
      <c r="B92" s="1">
        <v>1172</v>
      </c>
      <c r="C92" s="1">
        <v>1954</v>
      </c>
      <c r="D92" s="1">
        <v>2150</v>
      </c>
      <c r="E92" s="1">
        <v>2540</v>
      </c>
      <c r="F92" s="1">
        <v>958</v>
      </c>
      <c r="G92" s="1">
        <v>705</v>
      </c>
      <c r="H92" s="1">
        <v>783</v>
      </c>
      <c r="I92" s="1">
        <v>1319</v>
      </c>
      <c r="J92" s="1">
        <v>1172</v>
      </c>
      <c r="K92" s="1">
        <v>1563</v>
      </c>
      <c r="L92" s="1">
        <v>1759</v>
      </c>
      <c r="M92" s="1">
        <v>1451</v>
      </c>
      <c r="N92" s="8">
        <f t="shared" si="2"/>
        <v>1460.5</v>
      </c>
      <c r="O92" s="8">
        <f t="shared" si="3"/>
        <v>17526</v>
      </c>
    </row>
    <row r="93" spans="1:15" x14ac:dyDescent="0.3">
      <c r="A93">
        <v>92</v>
      </c>
      <c r="B93" s="1">
        <v>1390</v>
      </c>
      <c r="C93" s="1">
        <v>3860</v>
      </c>
      <c r="D93" s="1">
        <v>2547</v>
      </c>
      <c r="E93" s="1">
        <v>1853</v>
      </c>
      <c r="F93" s="1">
        <v>1136</v>
      </c>
      <c r="G93" s="1">
        <v>741</v>
      </c>
      <c r="H93" s="1">
        <v>1544</v>
      </c>
      <c r="I93" s="1">
        <v>2317</v>
      </c>
      <c r="J93" s="1">
        <v>2471</v>
      </c>
      <c r="K93" s="1">
        <v>3088</v>
      </c>
      <c r="L93" s="1">
        <v>2779</v>
      </c>
      <c r="M93" s="1">
        <v>3966</v>
      </c>
      <c r="N93" s="8">
        <f t="shared" si="2"/>
        <v>2307.6666666666665</v>
      </c>
      <c r="O93" s="8">
        <f t="shared" si="3"/>
        <v>27692</v>
      </c>
    </row>
    <row r="94" spans="1:15" x14ac:dyDescent="0.3">
      <c r="A94">
        <v>93</v>
      </c>
      <c r="B94" s="1">
        <v>3478</v>
      </c>
      <c r="C94" s="1">
        <v>4719</v>
      </c>
      <c r="D94" s="1">
        <v>1491</v>
      </c>
      <c r="E94" s="1">
        <v>1118</v>
      </c>
      <c r="F94" s="1">
        <v>740</v>
      </c>
      <c r="G94" s="1">
        <v>149</v>
      </c>
      <c r="H94" s="1">
        <v>248</v>
      </c>
      <c r="I94" s="1">
        <v>559</v>
      </c>
      <c r="J94" s="1">
        <v>1739</v>
      </c>
      <c r="K94" s="1">
        <v>1988</v>
      </c>
      <c r="L94" s="1">
        <v>2733</v>
      </c>
      <c r="M94" s="1">
        <v>5217</v>
      </c>
      <c r="N94" s="8">
        <f t="shared" si="2"/>
        <v>2014.9166666666667</v>
      </c>
      <c r="O94" s="8">
        <f t="shared" si="3"/>
        <v>24179</v>
      </c>
    </row>
    <row r="95" spans="1:15" x14ac:dyDescent="0.3">
      <c r="A95">
        <v>94</v>
      </c>
      <c r="B95" s="1">
        <v>2567</v>
      </c>
      <c r="C95" s="1">
        <v>3422</v>
      </c>
      <c r="D95" s="1">
        <v>1284</v>
      </c>
      <c r="E95" s="1">
        <v>482</v>
      </c>
      <c r="F95" s="1">
        <v>319</v>
      </c>
      <c r="G95" s="1">
        <v>65</v>
      </c>
      <c r="H95" s="1">
        <v>107</v>
      </c>
      <c r="I95" s="1">
        <v>241</v>
      </c>
      <c r="J95" s="1">
        <v>856</v>
      </c>
      <c r="K95" s="1">
        <v>3422</v>
      </c>
      <c r="L95" s="1">
        <v>4920</v>
      </c>
      <c r="M95" s="1">
        <v>3765</v>
      </c>
      <c r="N95" s="8">
        <f t="shared" si="2"/>
        <v>1787.5</v>
      </c>
      <c r="O95" s="8">
        <f t="shared" si="3"/>
        <v>21450</v>
      </c>
    </row>
    <row r="96" spans="1:15" x14ac:dyDescent="0.3">
      <c r="A96">
        <v>95</v>
      </c>
      <c r="B96" s="1">
        <v>2442</v>
      </c>
      <c r="C96" s="1">
        <v>1954</v>
      </c>
      <c r="D96" s="1">
        <v>1954</v>
      </c>
      <c r="E96" s="1">
        <v>1954</v>
      </c>
      <c r="F96" s="1">
        <v>1027</v>
      </c>
      <c r="G96" s="1">
        <v>733</v>
      </c>
      <c r="H96" s="1">
        <v>1100</v>
      </c>
      <c r="I96" s="1">
        <v>1100</v>
      </c>
      <c r="J96" s="1">
        <v>2442</v>
      </c>
      <c r="K96" s="1">
        <v>2686</v>
      </c>
      <c r="L96" s="1">
        <v>2199</v>
      </c>
      <c r="M96" s="1">
        <v>2638</v>
      </c>
      <c r="N96" s="8">
        <f t="shared" si="2"/>
        <v>1852.4166666666667</v>
      </c>
      <c r="O96" s="8">
        <f t="shared" si="3"/>
        <v>22229</v>
      </c>
    </row>
    <row r="97" spans="1:15" x14ac:dyDescent="0.3">
      <c r="A97">
        <v>96</v>
      </c>
      <c r="B97" s="1">
        <v>2724</v>
      </c>
      <c r="C97" s="1">
        <v>2724</v>
      </c>
      <c r="D97" s="1">
        <v>2382</v>
      </c>
      <c r="E97" s="1">
        <v>2724</v>
      </c>
      <c r="F97" s="1">
        <v>1908</v>
      </c>
      <c r="G97" s="1">
        <v>1634</v>
      </c>
      <c r="H97" s="1">
        <v>1362</v>
      </c>
      <c r="I97" s="1">
        <v>2043</v>
      </c>
      <c r="J97" s="1">
        <v>2724</v>
      </c>
      <c r="K97" s="1">
        <v>3403</v>
      </c>
      <c r="L97" s="1">
        <v>3744</v>
      </c>
      <c r="M97" s="1">
        <v>2970</v>
      </c>
      <c r="N97" s="8">
        <f t="shared" si="2"/>
        <v>2528.5</v>
      </c>
      <c r="O97" s="8">
        <f t="shared" si="3"/>
        <v>30342</v>
      </c>
    </row>
    <row r="98" spans="1:15" x14ac:dyDescent="0.3">
      <c r="A98">
        <v>97</v>
      </c>
      <c r="B98" s="1">
        <v>2157</v>
      </c>
      <c r="C98" s="1">
        <v>2874</v>
      </c>
      <c r="D98" s="1">
        <v>2874</v>
      </c>
      <c r="E98" s="1">
        <v>2874</v>
      </c>
      <c r="F98" s="1">
        <v>2013</v>
      </c>
      <c r="G98" s="1">
        <v>1725</v>
      </c>
      <c r="H98" s="1">
        <v>1438</v>
      </c>
      <c r="I98" s="1">
        <v>2157</v>
      </c>
      <c r="J98" s="1">
        <v>2874</v>
      </c>
      <c r="K98" s="1">
        <v>2874</v>
      </c>
      <c r="L98" s="1">
        <v>4672</v>
      </c>
      <c r="M98" s="1">
        <v>3494</v>
      </c>
      <c r="N98" s="8">
        <f t="shared" si="2"/>
        <v>2668.8333333333335</v>
      </c>
      <c r="O98" s="8">
        <f t="shared" si="3"/>
        <v>32026</v>
      </c>
    </row>
    <row r="99" spans="1:15" x14ac:dyDescent="0.3">
      <c r="A99">
        <v>98</v>
      </c>
      <c r="B99" s="1">
        <v>1300</v>
      </c>
      <c r="C99" s="1">
        <v>2858</v>
      </c>
      <c r="D99" s="1">
        <v>2598</v>
      </c>
      <c r="E99" s="1">
        <v>2339</v>
      </c>
      <c r="F99" s="1">
        <v>1819</v>
      </c>
      <c r="G99" s="1">
        <v>1247</v>
      </c>
      <c r="H99" s="1">
        <v>1040</v>
      </c>
      <c r="I99" s="1">
        <v>1755</v>
      </c>
      <c r="J99" s="1">
        <v>2079</v>
      </c>
      <c r="K99" s="1">
        <v>2079</v>
      </c>
      <c r="L99" s="1">
        <v>1559</v>
      </c>
      <c r="M99" s="1">
        <v>2204</v>
      </c>
      <c r="N99" s="8">
        <f t="shared" si="2"/>
        <v>1906.4166666666667</v>
      </c>
      <c r="O99" s="8">
        <f t="shared" si="3"/>
        <v>22877</v>
      </c>
    </row>
    <row r="100" spans="1:15" x14ac:dyDescent="0.3">
      <c r="A100">
        <v>99</v>
      </c>
      <c r="B100" s="1">
        <v>3457</v>
      </c>
      <c r="C100" s="1">
        <v>2938</v>
      </c>
      <c r="D100" s="1">
        <v>864</v>
      </c>
      <c r="E100" s="1">
        <v>195</v>
      </c>
      <c r="F100" s="1">
        <v>363</v>
      </c>
      <c r="G100" s="1">
        <v>104</v>
      </c>
      <c r="H100" s="1">
        <v>44</v>
      </c>
      <c r="I100" s="1">
        <v>98</v>
      </c>
      <c r="J100" s="1">
        <v>1037</v>
      </c>
      <c r="K100" s="1">
        <v>2938</v>
      </c>
      <c r="L100" s="1">
        <v>2247</v>
      </c>
      <c r="M100" s="1">
        <v>3042</v>
      </c>
      <c r="N100" s="8">
        <f t="shared" si="2"/>
        <v>1443.9166666666667</v>
      </c>
      <c r="O100" s="8">
        <f t="shared" si="3"/>
        <v>17327</v>
      </c>
    </row>
    <row r="101" spans="1:15" x14ac:dyDescent="0.3">
      <c r="A101">
        <v>100</v>
      </c>
      <c r="B101" s="1">
        <v>2625</v>
      </c>
      <c r="C101" s="1">
        <v>2625</v>
      </c>
      <c r="D101" s="1">
        <v>3675</v>
      </c>
      <c r="E101" s="1">
        <v>3151</v>
      </c>
      <c r="F101" s="1">
        <v>1470</v>
      </c>
      <c r="G101" s="1">
        <v>1575</v>
      </c>
      <c r="H101" s="1">
        <v>395</v>
      </c>
      <c r="I101" s="1">
        <v>985</v>
      </c>
      <c r="J101" s="1">
        <v>2625</v>
      </c>
      <c r="K101" s="1">
        <v>2888</v>
      </c>
      <c r="L101" s="1">
        <v>789</v>
      </c>
      <c r="M101" s="1">
        <v>1113</v>
      </c>
      <c r="N101" s="8">
        <f t="shared" si="2"/>
        <v>1993</v>
      </c>
      <c r="O101" s="8">
        <f t="shared" si="3"/>
        <v>23916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DataSet_Combined</vt:lpstr>
      <vt:lpstr>2011</vt:lpstr>
      <vt:lpstr>2012</vt:lpstr>
      <vt:lpstr>2013</vt:lpstr>
    </vt:vector>
  </TitlesOfParts>
  <Company>Saint Mary's University of MN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Kinney</dc:creator>
  <cp:lastModifiedBy>akula dixith kumar</cp:lastModifiedBy>
  <dcterms:created xsi:type="dcterms:W3CDTF">2014-04-06T21:29:44Z</dcterms:created>
  <dcterms:modified xsi:type="dcterms:W3CDTF">2021-11-21T06:02:17Z</dcterms:modified>
</cp:coreProperties>
</file>