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a\Desktop\Masters\RESEARCH\ThesisSim\iccad2013_lithoAnika\lithosim\LUT_final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E26" i="1" l="1"/>
  <c r="E24" i="1" l="1"/>
  <c r="C24" i="1"/>
  <c r="B26" i="1"/>
  <c r="C26" i="1" s="1"/>
  <c r="B25" i="1"/>
  <c r="B24" i="1"/>
  <c r="E23" i="1"/>
  <c r="B23" i="1"/>
  <c r="C23" i="1" s="1"/>
  <c r="E22" i="1"/>
  <c r="B22" i="1"/>
  <c r="C22" i="1" s="1"/>
  <c r="E21" i="1"/>
  <c r="B21" i="1"/>
  <c r="C21" i="1" s="1"/>
  <c r="E20" i="1"/>
  <c r="B20" i="1"/>
  <c r="C20" i="1" s="1"/>
  <c r="E19" i="1"/>
  <c r="B19" i="1"/>
  <c r="C19" i="1" s="1"/>
  <c r="E18" i="1"/>
  <c r="B18" i="1"/>
  <c r="C18" i="1" s="1"/>
  <c r="E17" i="1"/>
  <c r="B17" i="1"/>
  <c r="C17" i="1" s="1"/>
  <c r="E16" i="1"/>
  <c r="C16" i="1"/>
  <c r="C2" i="1" l="1"/>
  <c r="E9" i="1"/>
  <c r="E8" i="1"/>
  <c r="E7" i="1"/>
  <c r="E6" i="1"/>
  <c r="E5" i="1"/>
  <c r="E4" i="1"/>
  <c r="E3" i="1"/>
  <c r="E2" i="1"/>
  <c r="B9" i="1"/>
  <c r="C9" i="1" s="1"/>
  <c r="B8" i="1"/>
  <c r="C8" i="1" s="1"/>
  <c r="B7" i="1"/>
  <c r="C7" i="1" s="1"/>
  <c r="B6" i="1"/>
  <c r="C6" i="1" s="1"/>
  <c r="B5" i="1"/>
  <c r="C5" i="1" s="1"/>
  <c r="B3" i="1"/>
  <c r="C3" i="1" s="1"/>
  <c r="B4" i="1"/>
  <c r="C4" i="1" s="1"/>
</calcChain>
</file>

<file path=xl/sharedStrings.xml><?xml version="1.0" encoding="utf-8"?>
<sst xmlns="http://schemas.openxmlformats.org/spreadsheetml/2006/main" count="33" uniqueCount="21">
  <si>
    <t>small tile</t>
  </si>
  <si>
    <t>data point</t>
  </si>
  <si>
    <t>time(sec)</t>
  </si>
  <si>
    <t>varies from 5 to 6</t>
  </si>
  <si>
    <t>varies from 8 to 6</t>
  </si>
  <si>
    <t>varies from 13 to 10</t>
  </si>
  <si>
    <t># of runs</t>
  </si>
  <si>
    <t>varies from 45 to 37</t>
  </si>
  <si>
    <t>varies from 173 to 161</t>
  </si>
  <si>
    <t>varies from 727 to 698</t>
  </si>
  <si>
    <t>log2(datapoint)</t>
  </si>
  <si>
    <t>log10(time)</t>
  </si>
  <si>
    <t>comment</t>
  </si>
  <si>
    <t>Another Try</t>
  </si>
  <si>
    <t>varies from 2 to 3</t>
  </si>
  <si>
    <t>only 3 seconds</t>
  </si>
  <si>
    <t>varies from 19 to 25</t>
  </si>
  <si>
    <t>varies from 409 to 470</t>
  </si>
  <si>
    <t>varies from 85 to 111</t>
  </si>
  <si>
    <t>varies from 16077 to 11213</t>
  </si>
  <si>
    <t>varies from to 83820 103221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</si>
</sst>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93242083057375E-2"/>
          <c:y val="0.16425365853658536"/>
          <c:w val="0.89582770378001819"/>
          <c:h val="0.7647287113501056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(Sheet1!$C$2:$C$9,Sheet1!$C$12)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</c:numCache>
            </c:numRef>
          </c:xVal>
          <c:yVal>
            <c:numRef>
              <c:f>(Sheet1!$E$2:$E$9,Sheet1!$E$12)</c:f>
              <c:numCache>
                <c:formatCode>General</c:formatCode>
                <c:ptCount val="9"/>
                <c:pt idx="0">
                  <c:v>0.74036268949424389</c:v>
                </c:pt>
                <c:pt idx="1">
                  <c:v>0.74036268949424389</c:v>
                </c:pt>
                <c:pt idx="2">
                  <c:v>0.77815125038364363</c:v>
                </c:pt>
                <c:pt idx="3">
                  <c:v>0.84509804001425681</c:v>
                </c:pt>
                <c:pt idx="4">
                  <c:v>1.0606978403536116</c:v>
                </c:pt>
                <c:pt idx="5">
                  <c:v>1.6127838567197355</c:v>
                </c:pt>
                <c:pt idx="6">
                  <c:v>2.2227164711475833</c:v>
                </c:pt>
                <c:pt idx="7">
                  <c:v>2.8741918046790711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D2-471D-9939-561DD109F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35136"/>
        <c:axId val="193832640"/>
      </c:scatterChart>
      <c:valAx>
        <c:axId val="19383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32640"/>
        <c:crosses val="autoZero"/>
        <c:crossBetween val="midCat"/>
      </c:valAx>
      <c:valAx>
        <c:axId val="1938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3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(Sheet1!$C$16:$C$24,Sheet1!$C$26)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</c:numCache>
            </c:numRef>
          </c:xVal>
          <c:yVal>
            <c:numRef>
              <c:f>(Sheet1!$E$16:$E$24,Sheet1!$E$26)</c:f>
              <c:numCache>
                <c:formatCode>General</c:formatCode>
                <c:ptCount val="10"/>
                <c:pt idx="0">
                  <c:v>0.3979400086720376</c:v>
                </c:pt>
                <c:pt idx="1">
                  <c:v>0.3979400086720376</c:v>
                </c:pt>
                <c:pt idx="2">
                  <c:v>0.3979400086720376</c:v>
                </c:pt>
                <c:pt idx="3">
                  <c:v>0.47712125471966244</c:v>
                </c:pt>
                <c:pt idx="4">
                  <c:v>0.74036268949424389</c:v>
                </c:pt>
                <c:pt idx="5">
                  <c:v>1.3424226808222062</c:v>
                </c:pt>
                <c:pt idx="6">
                  <c:v>1.9912260756924949</c:v>
                </c:pt>
                <c:pt idx="7">
                  <c:v>2.6434526764861874</c:v>
                </c:pt>
                <c:pt idx="8">
                  <c:v>4.1303337684950066</c:v>
                </c:pt>
                <c:pt idx="9">
                  <c:v>5.0137680621780154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E7-4A8B-92AF-1C1445B03E6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67648800"/>
        <c:axId val="1767654208"/>
      </c:scatterChart>
      <c:valAx>
        <c:axId val="176764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log2( Datapoint)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654208"/>
        <c:crosses val="autoZero"/>
        <c:crossBetween val="midCat"/>
      </c:valAx>
      <c:valAx>
        <c:axId val="176765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log10(time)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64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2</xdr:row>
      <xdr:rowOff>142874</xdr:rowOff>
    </xdr:from>
    <xdr:to>
      <xdr:col>15</xdr:col>
      <xdr:colOff>504825</xdr:colOff>
      <xdr:row>20</xdr:row>
      <xdr:rowOff>82549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231775</xdr:colOff>
      <xdr:row>11</xdr:row>
      <xdr:rowOff>15875</xdr:rowOff>
    </xdr:from>
    <xdr:to>
      <xdr:col>13</xdr:col>
      <xdr:colOff>536575</xdr:colOff>
      <xdr:row>25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topLeftCell="A10" workbookViewId="0">
      <selection activeCell="F25" sqref="F25"/>
    </sheetView>
  </sheetViews>
  <sheetFormatPr defaultRowHeight="14.5" x14ac:dyDescent="0.35"/>
  <cols>
    <col min="1" max="1" width="13.81640625" customWidth="1"/>
    <col min="2" max="2" width="14.36328125" customWidth="1"/>
    <col min="3" max="3" width="13.6328125" customWidth="1"/>
    <col min="4" max="5" width="9.453125" customWidth="1"/>
    <col min="6" max="6" width="28.81640625" customWidth="1"/>
  </cols>
  <sheetData>
    <row r="1" spans="1:10" x14ac:dyDescent="0.35">
      <c r="A1" s="1" t="s">
        <v>0</v>
      </c>
      <c r="B1" s="1" t="s">
        <v>1</v>
      </c>
      <c r="C1" s="1" t="s">
        <v>10</v>
      </c>
      <c r="D1" s="1" t="s">
        <v>2</v>
      </c>
      <c r="E1" s="1" t="s">
        <v>11</v>
      </c>
      <c r="F1" s="1" t="s">
        <v>12</v>
      </c>
      <c r="G1" s="1" t="s">
        <v>6</v>
      </c>
    </row>
    <row r="2" spans="1:10" x14ac:dyDescent="0.35">
      <c r="A2" s="1">
        <v>2048</v>
      </c>
      <c r="B2" s="1">
        <v>1</v>
      </c>
      <c r="C2" s="1">
        <f>LOG(B2,2)</f>
        <v>0</v>
      </c>
      <c r="D2" s="1">
        <v>5.5</v>
      </c>
      <c r="E2" s="1">
        <f>LOG10(D2)</f>
        <v>0.74036268949424389</v>
      </c>
      <c r="F2" s="1" t="s">
        <v>3</v>
      </c>
      <c r="G2" s="1">
        <v>6</v>
      </c>
    </row>
    <row r="3" spans="1:10" x14ac:dyDescent="0.35">
      <c r="A3" s="1">
        <v>1024</v>
      </c>
      <c r="B3" s="1">
        <f>POWER((2048/A3),2)</f>
        <v>4</v>
      </c>
      <c r="C3" s="1">
        <f t="shared" ref="C3:C9" si="0">LOG(B3,2)</f>
        <v>2</v>
      </c>
      <c r="D3" s="1">
        <v>5.5</v>
      </c>
      <c r="E3" s="1">
        <f t="shared" ref="E3:E9" si="1">LOG10(D3)</f>
        <v>0.74036268949424389</v>
      </c>
      <c r="F3" s="1" t="s">
        <v>3</v>
      </c>
      <c r="G3" s="1">
        <v>6</v>
      </c>
    </row>
    <row r="4" spans="1:10" x14ac:dyDescent="0.35">
      <c r="A4" s="1">
        <v>512</v>
      </c>
      <c r="B4" s="1">
        <f>POWER((2048/A4),2)</f>
        <v>16</v>
      </c>
      <c r="C4" s="1">
        <f t="shared" si="0"/>
        <v>4</v>
      </c>
      <c r="D4" s="1">
        <v>6</v>
      </c>
      <c r="E4" s="1">
        <f t="shared" si="1"/>
        <v>0.77815125038364363</v>
      </c>
      <c r="F4" s="1" t="s">
        <v>3</v>
      </c>
      <c r="G4" s="1">
        <v>6</v>
      </c>
    </row>
    <row r="5" spans="1:10" x14ac:dyDescent="0.35">
      <c r="A5" s="1">
        <v>256</v>
      </c>
      <c r="B5" s="1">
        <f t="shared" ref="B5:B9" si="2">POWER((2048/A5),2)</f>
        <v>64</v>
      </c>
      <c r="C5" s="1">
        <f t="shared" si="0"/>
        <v>6</v>
      </c>
      <c r="D5" s="1">
        <v>7</v>
      </c>
      <c r="E5" s="1">
        <f t="shared" si="1"/>
        <v>0.84509804001425681</v>
      </c>
      <c r="F5" s="1" t="s">
        <v>4</v>
      </c>
      <c r="G5" s="1">
        <v>6</v>
      </c>
      <c r="I5">
        <v>6</v>
      </c>
      <c r="J5">
        <v>7</v>
      </c>
    </row>
    <row r="6" spans="1:10" x14ac:dyDescent="0.35">
      <c r="A6" s="1">
        <v>128</v>
      </c>
      <c r="B6" s="1">
        <f t="shared" si="2"/>
        <v>256</v>
      </c>
      <c r="C6" s="1">
        <f t="shared" si="0"/>
        <v>8</v>
      </c>
      <c r="D6" s="1">
        <v>11.5</v>
      </c>
      <c r="E6" s="1">
        <f t="shared" si="1"/>
        <v>1.0606978403536116</v>
      </c>
      <c r="F6" s="1" t="s">
        <v>5</v>
      </c>
      <c r="G6" s="1">
        <v>6</v>
      </c>
    </row>
    <row r="7" spans="1:10" x14ac:dyDescent="0.35">
      <c r="A7" s="1">
        <v>64</v>
      </c>
      <c r="B7" s="1">
        <f t="shared" si="2"/>
        <v>1024</v>
      </c>
      <c r="C7" s="1">
        <f t="shared" si="0"/>
        <v>10</v>
      </c>
      <c r="D7" s="1">
        <v>41</v>
      </c>
      <c r="E7" s="1">
        <f t="shared" si="1"/>
        <v>1.6127838567197355</v>
      </c>
      <c r="F7" s="1" t="s">
        <v>7</v>
      </c>
      <c r="G7" s="1">
        <v>6</v>
      </c>
    </row>
    <row r="8" spans="1:10" x14ac:dyDescent="0.35">
      <c r="A8" s="1">
        <v>32</v>
      </c>
      <c r="B8" s="1">
        <f t="shared" si="2"/>
        <v>4096</v>
      </c>
      <c r="C8" s="1">
        <f t="shared" si="0"/>
        <v>12</v>
      </c>
      <c r="D8" s="1">
        <v>167</v>
      </c>
      <c r="E8" s="1">
        <f t="shared" si="1"/>
        <v>2.2227164711475833</v>
      </c>
      <c r="F8" s="1" t="s">
        <v>8</v>
      </c>
      <c r="G8" s="1">
        <v>6</v>
      </c>
    </row>
    <row r="9" spans="1:10" x14ac:dyDescent="0.35">
      <c r="A9" s="1">
        <v>16</v>
      </c>
      <c r="B9" s="1">
        <f t="shared" si="2"/>
        <v>16384</v>
      </c>
      <c r="C9" s="1">
        <f t="shared" si="0"/>
        <v>14</v>
      </c>
      <c r="D9" s="1">
        <v>748.5</v>
      </c>
      <c r="E9" s="1">
        <f t="shared" si="1"/>
        <v>2.8741918046790711</v>
      </c>
      <c r="F9" s="1" t="s">
        <v>9</v>
      </c>
      <c r="G9" s="1">
        <v>6</v>
      </c>
    </row>
    <row r="10" spans="1:10" x14ac:dyDescent="0.35">
      <c r="A10" s="1"/>
      <c r="B10" s="1"/>
      <c r="C10" s="1"/>
      <c r="D10" s="1"/>
      <c r="E10" s="1"/>
      <c r="F10" s="1"/>
      <c r="G10" s="1"/>
    </row>
    <row r="11" spans="1:10" x14ac:dyDescent="0.35">
      <c r="A11" s="1"/>
      <c r="B11" s="1"/>
      <c r="C11" s="1"/>
      <c r="D11" s="1"/>
      <c r="E11" s="1"/>
      <c r="F11" s="1"/>
      <c r="G11" s="1"/>
    </row>
    <row r="12" spans="1:10" x14ac:dyDescent="0.35">
      <c r="A12" s="1"/>
      <c r="B12" s="1"/>
      <c r="C12" s="1"/>
      <c r="D12" s="1"/>
      <c r="E12" s="1"/>
      <c r="F12" s="1"/>
      <c r="G12" s="1"/>
    </row>
    <row r="14" spans="1:10" x14ac:dyDescent="0.35">
      <c r="A14" s="4" t="s">
        <v>13</v>
      </c>
      <c r="B14" s="4"/>
      <c r="C14" s="4"/>
      <c r="D14" s="4"/>
      <c r="E14" s="4"/>
      <c r="F14" s="4"/>
    </row>
    <row r="15" spans="1:10" x14ac:dyDescent="0.35">
      <c r="A15" s="1" t="s">
        <v>0</v>
      </c>
      <c r="B15" s="1" t="s">
        <v>1</v>
      </c>
      <c r="C15" s="1" t="s">
        <v>10</v>
      </c>
      <c r="D15" s="1" t="s">
        <v>2</v>
      </c>
      <c r="E15" s="1" t="s">
        <v>11</v>
      </c>
      <c r="F15" s="1" t="s">
        <v>12</v>
      </c>
      <c r="G15" s="1" t="s">
        <v>6</v>
      </c>
    </row>
    <row r="16" spans="1:10" x14ac:dyDescent="0.35">
      <c r="A16" s="1">
        <v>2048</v>
      </c>
      <c r="B16" s="1">
        <v>1</v>
      </c>
      <c r="C16" s="1">
        <f>LOG(B16,2)</f>
        <v>0</v>
      </c>
      <c r="D16" s="1">
        <v>2.5</v>
      </c>
      <c r="E16" s="1">
        <f>LOG10(D16)</f>
        <v>0.3979400086720376</v>
      </c>
      <c r="F16" s="1" t="s">
        <v>14</v>
      </c>
      <c r="G16" s="1">
        <v>6</v>
      </c>
    </row>
    <row r="17" spans="1:7" x14ac:dyDescent="0.35">
      <c r="A17" s="1">
        <v>1024</v>
      </c>
      <c r="B17" s="1">
        <f>POWER((2048/A17),2)</f>
        <v>4</v>
      </c>
      <c r="C17" s="1">
        <f t="shared" ref="C17:C25" si="3">LOG(B17,2)</f>
        <v>2</v>
      </c>
      <c r="D17" s="1">
        <v>2.5</v>
      </c>
      <c r="E17" s="1">
        <f t="shared" ref="E17:E26" si="4">LOG10(D17)</f>
        <v>0.3979400086720376</v>
      </c>
      <c r="F17" s="1" t="s">
        <v>14</v>
      </c>
      <c r="G17" s="1">
        <v>6</v>
      </c>
    </row>
    <row r="18" spans="1:7" x14ac:dyDescent="0.35">
      <c r="A18" s="1">
        <v>512</v>
      </c>
      <c r="B18" s="1">
        <f>POWER((2048/A18),2)</f>
        <v>16</v>
      </c>
      <c r="C18" s="1">
        <f t="shared" si="3"/>
        <v>4</v>
      </c>
      <c r="D18" s="1">
        <v>2.5</v>
      </c>
      <c r="E18" s="1">
        <f t="shared" si="4"/>
        <v>0.3979400086720376</v>
      </c>
      <c r="F18" s="1" t="s">
        <v>14</v>
      </c>
      <c r="G18" s="1">
        <v>6</v>
      </c>
    </row>
    <row r="19" spans="1:7" x14ac:dyDescent="0.35">
      <c r="A19" s="1">
        <v>256</v>
      </c>
      <c r="B19" s="1">
        <f t="shared" ref="B19:B25" si="5">POWER((2048/A19),2)</f>
        <v>64</v>
      </c>
      <c r="C19" s="1">
        <f t="shared" si="3"/>
        <v>6</v>
      </c>
      <c r="D19" s="1">
        <v>3</v>
      </c>
      <c r="E19" s="1">
        <f t="shared" si="4"/>
        <v>0.47712125471966244</v>
      </c>
      <c r="F19" s="1" t="s">
        <v>15</v>
      </c>
      <c r="G19" s="1">
        <v>6</v>
      </c>
    </row>
    <row r="20" spans="1:7" x14ac:dyDescent="0.35">
      <c r="A20" s="1">
        <v>128</v>
      </c>
      <c r="B20" s="1">
        <f t="shared" si="5"/>
        <v>256</v>
      </c>
      <c r="C20" s="1">
        <f t="shared" si="3"/>
        <v>8</v>
      </c>
      <c r="D20" s="1">
        <v>5.5</v>
      </c>
      <c r="E20" s="1">
        <f t="shared" si="4"/>
        <v>0.74036268949424389</v>
      </c>
      <c r="F20" s="1" t="s">
        <v>3</v>
      </c>
      <c r="G20" s="1">
        <v>6</v>
      </c>
    </row>
    <row r="21" spans="1:7" x14ac:dyDescent="0.35">
      <c r="A21" s="1">
        <v>64</v>
      </c>
      <c r="B21" s="1">
        <f t="shared" si="5"/>
        <v>1024</v>
      </c>
      <c r="C21" s="1">
        <f t="shared" si="3"/>
        <v>10</v>
      </c>
      <c r="D21" s="1">
        <v>22</v>
      </c>
      <c r="E21" s="1">
        <f t="shared" si="4"/>
        <v>1.3424226808222062</v>
      </c>
      <c r="F21" s="1" t="s">
        <v>16</v>
      </c>
      <c r="G21" s="1">
        <v>6</v>
      </c>
    </row>
    <row r="22" spans="1:7" x14ac:dyDescent="0.35">
      <c r="A22" s="1">
        <v>32</v>
      </c>
      <c r="B22" s="1">
        <f t="shared" si="5"/>
        <v>4096</v>
      </c>
      <c r="C22" s="1">
        <f t="shared" si="3"/>
        <v>12</v>
      </c>
      <c r="D22" s="1">
        <v>98</v>
      </c>
      <c r="E22" s="1">
        <f t="shared" si="4"/>
        <v>1.9912260756924949</v>
      </c>
      <c r="F22" s="1" t="s">
        <v>18</v>
      </c>
      <c r="G22" s="1">
        <v>6</v>
      </c>
    </row>
    <row r="23" spans="1:7" x14ac:dyDescent="0.35">
      <c r="A23" s="1">
        <v>16</v>
      </c>
      <c r="B23" s="1">
        <f t="shared" si="5"/>
        <v>16384</v>
      </c>
      <c r="C23" s="1">
        <f t="shared" si="3"/>
        <v>14</v>
      </c>
      <c r="D23" s="1">
        <v>440</v>
      </c>
      <c r="E23" s="1">
        <f t="shared" si="4"/>
        <v>2.6434526764861874</v>
      </c>
      <c r="F23" s="1" t="s">
        <v>17</v>
      </c>
      <c r="G23" s="1">
        <v>6</v>
      </c>
    </row>
    <row r="24" spans="1:7" x14ac:dyDescent="0.35">
      <c r="A24" s="1">
        <v>4</v>
      </c>
      <c r="B24" s="1">
        <f t="shared" si="5"/>
        <v>262144</v>
      </c>
      <c r="C24" s="1">
        <f t="shared" si="3"/>
        <v>18</v>
      </c>
      <c r="D24" s="1">
        <v>13500</v>
      </c>
      <c r="E24" s="1">
        <f t="shared" si="4"/>
        <v>4.1303337684950066</v>
      </c>
      <c r="F24" s="1" t="s">
        <v>19</v>
      </c>
    </row>
    <row r="25" spans="1:7" x14ac:dyDescent="0.35">
      <c r="A25" s="1">
        <v>2</v>
      </c>
      <c r="B25" s="1">
        <f t="shared" si="5"/>
        <v>1048576</v>
      </c>
      <c r="C25" s="3">
        <f t="shared" si="3"/>
        <v>20</v>
      </c>
      <c r="D25" s="1"/>
      <c r="E25" s="1"/>
      <c r="F25" s="1"/>
    </row>
    <row r="26" spans="1:7" x14ac:dyDescent="0.35">
      <c r="A26" s="1">
        <v>1</v>
      </c>
      <c r="B26" s="1">
        <f>POWER((2048/A26),2)</f>
        <v>4194304</v>
      </c>
      <c r="C26" s="1">
        <f>LOG(B26,2)</f>
        <v>22</v>
      </c>
      <c r="D26">
        <v>103221</v>
      </c>
      <c r="E26" s="2">
        <f t="shared" si="4"/>
        <v>5.0137680621780154</v>
      </c>
      <c r="F26" s="1" t="s">
        <v>20</v>
      </c>
    </row>
    <row r="28" spans="1:7" x14ac:dyDescent="0.35">
      <c r="F28" s="1"/>
    </row>
  </sheetData>
  <mergeCells count="1">
    <mergeCell ref="A14:F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Tahsin Shameem</dc:creator>
  <cp:lastModifiedBy>Tahsin Shameem</cp:lastModifiedBy>
  <dcterms:created xsi:type="dcterms:W3CDTF">2020-06-12T03:09:58Z</dcterms:created>
  <dcterms:modified xsi:type="dcterms:W3CDTF">2020-07-21T15:48:13Z</dcterms:modified>
</cp:coreProperties>
</file>