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"/>
    </mc:Choice>
  </mc:AlternateContent>
  <bookViews>
    <workbookView xWindow="0" yWindow="0" windowWidth="15360" windowHeight="8676"/>
  </bookViews>
  <sheets>
    <sheet name="位置" sheetId="1" r:id="rId1"/>
    <sheet name="201801相機" sheetId="5" r:id="rId2"/>
    <sheet name="2017相機位置" sheetId="3" r:id="rId3"/>
    <sheet name="所有相機地點" sheetId="4" r:id="rId4"/>
    <sheet name="距離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2" l="1"/>
  <c r="D15" i="2" l="1"/>
  <c r="D16" i="2"/>
  <c r="G11" i="2" l="1"/>
  <c r="G10" i="2"/>
  <c r="G7" i="2"/>
  <c r="G8" i="2"/>
  <c r="D8" i="2"/>
  <c r="D10" i="2"/>
  <c r="D11" i="2"/>
  <c r="G6" i="2"/>
  <c r="G2" i="2"/>
  <c r="G3" i="2"/>
  <c r="G4" i="2"/>
  <c r="G5" i="2"/>
  <c r="D5" i="2"/>
  <c r="D3" i="2"/>
  <c r="D4" i="2"/>
  <c r="D6" i="2"/>
  <c r="D7" i="2"/>
  <c r="D9" i="2"/>
  <c r="D2" i="2"/>
</calcChain>
</file>

<file path=xl/sharedStrings.xml><?xml version="1.0" encoding="utf-8"?>
<sst xmlns="http://schemas.openxmlformats.org/spreadsheetml/2006/main" count="222" uniqueCount="138">
  <si>
    <t>位置編號</t>
    <phoneticPr fontId="1" type="noConversion"/>
  </si>
  <si>
    <t>J01</t>
    <phoneticPr fontId="1" type="noConversion"/>
  </si>
  <si>
    <t>J02</t>
  </si>
  <si>
    <t>J03</t>
  </si>
  <si>
    <t>J04</t>
  </si>
  <si>
    <t>J05</t>
  </si>
  <si>
    <t>J06</t>
  </si>
  <si>
    <t>J07</t>
  </si>
  <si>
    <t>J08</t>
  </si>
  <si>
    <t>J09</t>
  </si>
  <si>
    <t>23.95823, 120.85059</t>
    <phoneticPr fontId="1" type="noConversion"/>
  </si>
  <si>
    <t>23.95736, 120.85126</t>
    <phoneticPr fontId="1" type="noConversion"/>
  </si>
  <si>
    <t>23.95558, 120.85086</t>
    <phoneticPr fontId="1" type="noConversion"/>
  </si>
  <si>
    <t>23.95724, 120.84862</t>
    <phoneticPr fontId="1" type="noConversion"/>
  </si>
  <si>
    <t>Y_67</t>
    <phoneticPr fontId="1" type="noConversion"/>
  </si>
  <si>
    <t>X_67</t>
    <phoneticPr fontId="1" type="noConversion"/>
  </si>
  <si>
    <t>23.92456, 120.84544</t>
    <phoneticPr fontId="1" type="noConversion"/>
  </si>
  <si>
    <t>23.93808, 120.84276</t>
    <phoneticPr fontId="1" type="noConversion"/>
  </si>
  <si>
    <t>J10</t>
  </si>
  <si>
    <t>Dist(N2-N1)</t>
    <phoneticPr fontId="1" type="noConversion"/>
  </si>
  <si>
    <t>23.93758,  120.84338</t>
    <phoneticPr fontId="1" type="noConversion"/>
  </si>
  <si>
    <t>23.94789,  120.84849</t>
    <phoneticPr fontId="1" type="noConversion"/>
  </si>
  <si>
    <t>J02a</t>
    <phoneticPr fontId="1" type="noConversion"/>
  </si>
  <si>
    <t>J01-J02a</t>
    <phoneticPr fontId="1" type="noConversion"/>
  </si>
  <si>
    <t>J02a-J04</t>
    <phoneticPr fontId="1" type="noConversion"/>
  </si>
  <si>
    <t>J02a-J03</t>
    <phoneticPr fontId="1" type="noConversion"/>
  </si>
  <si>
    <t>J01-J03</t>
    <phoneticPr fontId="1" type="noConversion"/>
  </si>
  <si>
    <t>J01-J04</t>
  </si>
  <si>
    <t>J05-J10</t>
    <phoneticPr fontId="1" type="noConversion"/>
  </si>
  <si>
    <t>J04-J06</t>
    <phoneticPr fontId="1" type="noConversion"/>
  </si>
  <si>
    <t>J09-J08</t>
    <phoneticPr fontId="1" type="noConversion"/>
  </si>
  <si>
    <t>J09-J07</t>
    <phoneticPr fontId="1" type="noConversion"/>
  </si>
  <si>
    <t>J11</t>
    <phoneticPr fontId="1" type="noConversion"/>
  </si>
  <si>
    <t>J12</t>
    <phoneticPr fontId="1" type="noConversion"/>
  </si>
  <si>
    <t>J13</t>
    <phoneticPr fontId="1" type="noConversion"/>
  </si>
  <si>
    <t>23.94756, 120.85483</t>
    <phoneticPr fontId="1" type="noConversion"/>
  </si>
  <si>
    <t>23.96176, 120.84383</t>
    <phoneticPr fontId="1" type="noConversion"/>
  </si>
  <si>
    <t>23.95362, 120.83997</t>
    <phoneticPr fontId="1" type="noConversion"/>
  </si>
  <si>
    <t>J03a</t>
    <phoneticPr fontId="1" type="noConversion"/>
  </si>
  <si>
    <t>23.95743, 120.84874</t>
    <phoneticPr fontId="1" type="noConversion"/>
  </si>
  <si>
    <t>J04a</t>
    <phoneticPr fontId="1" type="noConversion"/>
  </si>
  <si>
    <r>
      <rPr>
        <sz val="12"/>
        <color theme="1"/>
        <rFont val="新細明體"/>
        <family val="1"/>
        <charset val="136"/>
      </rPr>
      <t>傾斜屋對面產道，小池旁</t>
    </r>
    <phoneticPr fontId="1" type="noConversion"/>
  </si>
  <si>
    <r>
      <rPr>
        <sz val="12"/>
        <color theme="1"/>
        <rFont val="新細明體"/>
        <family val="1"/>
        <charset val="136"/>
      </rPr>
      <t>闊</t>
    </r>
    <r>
      <rPr>
        <sz val="12"/>
        <color theme="1"/>
        <rFont val="Calibri"/>
        <family val="2"/>
      </rPr>
      <t>+</t>
    </r>
    <r>
      <rPr>
        <sz val="12"/>
        <color theme="1"/>
        <rFont val="新細明體"/>
        <family val="1"/>
        <charset val="136"/>
      </rPr>
      <t>竹</t>
    </r>
    <phoneticPr fontId="1" type="noConversion"/>
  </si>
  <si>
    <r>
      <rPr>
        <sz val="12"/>
        <color theme="4"/>
        <rFont val="新細明體"/>
        <family val="1"/>
        <charset val="136"/>
      </rPr>
      <t>傾斜屋對面產道，廢棄屋附近</t>
    </r>
    <phoneticPr fontId="1" type="noConversion"/>
  </si>
  <si>
    <r>
      <rPr>
        <sz val="12"/>
        <color theme="4"/>
        <rFont val="新細明體"/>
        <family val="1"/>
        <charset val="136"/>
      </rPr>
      <t>草地</t>
    </r>
    <phoneticPr fontId="1" type="noConversion"/>
  </si>
  <si>
    <r>
      <rPr>
        <sz val="12"/>
        <color theme="1"/>
        <rFont val="新細明體"/>
        <family val="1"/>
        <charset val="136"/>
      </rPr>
      <t>傾斜屋對面產道，廢棄屋附近</t>
    </r>
    <phoneticPr fontId="1" type="noConversion"/>
  </si>
  <si>
    <r>
      <rPr>
        <sz val="12"/>
        <color theme="1"/>
        <rFont val="新細明體"/>
        <family val="1"/>
        <charset val="136"/>
      </rPr>
      <t>闊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邊緣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</si>
  <si>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4"/>
        <rFont val="新細明體"/>
        <family val="1"/>
        <charset val="136"/>
      </rPr>
      <t>傾斜屋對面產道，近大草原</t>
    </r>
    <phoneticPr fontId="1" type="noConversion"/>
  </si>
  <si>
    <r>
      <rPr>
        <sz val="12"/>
        <color theme="4"/>
        <rFont val="新細明體"/>
        <family val="1"/>
        <charset val="136"/>
      </rPr>
      <t>竹</t>
    </r>
    <r>
      <rPr>
        <sz val="12"/>
        <color theme="4"/>
        <rFont val="Calibri"/>
        <family val="2"/>
      </rPr>
      <t>+</t>
    </r>
    <r>
      <rPr>
        <sz val="12"/>
        <color theme="4"/>
        <rFont val="新細明體"/>
        <family val="1"/>
        <charset val="136"/>
      </rPr>
      <t>闊</t>
    </r>
    <phoneticPr fontId="1" type="noConversion"/>
  </si>
  <si>
    <r>
      <t>J03</t>
    </r>
    <r>
      <rPr>
        <sz val="12"/>
        <rFont val="新細明體"/>
        <family val="1"/>
        <charset val="136"/>
      </rPr>
      <t>稍位移，拍不同區域</t>
    </r>
    <phoneticPr fontId="1" type="noConversion"/>
  </si>
  <si>
    <r>
      <rPr>
        <sz val="12"/>
        <color theme="1"/>
        <rFont val="新細明體"/>
        <family val="1"/>
        <charset val="136"/>
      </rPr>
      <t>竹</t>
    </r>
    <r>
      <rPr>
        <sz val="12"/>
        <color theme="1"/>
        <rFont val="Calibri"/>
        <family val="2"/>
      </rPr>
      <t>+</t>
    </r>
    <r>
      <rPr>
        <sz val="12"/>
        <color theme="1"/>
        <rFont val="新細明體"/>
        <family val="1"/>
        <charset val="136"/>
      </rPr>
      <t>闊</t>
    </r>
    <phoneticPr fontId="1" type="noConversion"/>
  </si>
  <si>
    <r>
      <rPr>
        <sz val="12"/>
        <color theme="4"/>
        <rFont val="新細明體"/>
        <family val="1"/>
        <charset val="136"/>
      </rPr>
      <t>傾斜屋對面產道，稜線坡</t>
    </r>
    <phoneticPr fontId="1" type="noConversion"/>
  </si>
  <si>
    <r>
      <rPr>
        <sz val="12"/>
        <color theme="4"/>
        <rFont val="新細明體"/>
        <family val="1"/>
        <charset val="136"/>
      </rPr>
      <t>闊</t>
    </r>
    <phoneticPr fontId="1" type="noConversion"/>
  </si>
  <si>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Calibri"/>
        <family val="2"/>
      </rPr>
      <t>J04</t>
    </r>
    <r>
      <rPr>
        <sz val="12"/>
        <color theme="1"/>
        <rFont val="新細明體"/>
        <family val="1"/>
        <charset val="136"/>
      </rPr>
      <t>拍同一區域，但不同角度</t>
    </r>
    <phoneticPr fontId="1" type="noConversion"/>
  </si>
  <si>
    <r>
      <rPr>
        <sz val="12"/>
        <color theme="1"/>
        <rFont val="新細明體"/>
        <family val="1"/>
        <charset val="136"/>
      </rPr>
      <t>闊</t>
    </r>
    <phoneticPr fontId="1" type="noConversion"/>
  </si>
  <si>
    <r>
      <rPr>
        <sz val="12"/>
        <color theme="4"/>
        <rFont val="新細明體"/>
        <family val="1"/>
        <charset val="136"/>
      </rPr>
      <t>澀子坑湖南岸</t>
    </r>
    <phoneticPr fontId="1" type="noConversion"/>
  </si>
  <si>
    <r>
      <rPr>
        <sz val="12"/>
        <color theme="4"/>
        <rFont val="新細明體"/>
        <family val="1"/>
        <charset val="136"/>
      </rPr>
      <t>澀子坑湖南岸，近咖啡園</t>
    </r>
    <phoneticPr fontId="1" type="noConversion"/>
  </si>
  <si>
    <r>
      <rPr>
        <sz val="12"/>
        <color theme="4"/>
        <rFont val="新細明體"/>
        <family val="1"/>
        <charset val="136"/>
      </rPr>
      <t>闊</t>
    </r>
    <r>
      <rPr>
        <sz val="12"/>
        <color theme="4"/>
        <rFont val="Calibri"/>
        <family val="2"/>
      </rPr>
      <t>+</t>
    </r>
    <r>
      <rPr>
        <sz val="12"/>
        <color theme="4"/>
        <rFont val="新細明體"/>
        <family val="1"/>
        <charset val="136"/>
      </rPr>
      <t>竹</t>
    </r>
    <phoneticPr fontId="1" type="noConversion"/>
  </si>
  <si>
    <r>
      <t>20160223</t>
    </r>
    <r>
      <rPr>
        <sz val="12"/>
        <color theme="4"/>
        <rFont val="新細明體"/>
        <family val="1"/>
        <charset val="136"/>
      </rPr>
      <t>重測座標</t>
    </r>
    <phoneticPr fontId="1" type="noConversion"/>
  </si>
  <si>
    <r>
      <rPr>
        <sz val="12"/>
        <color theme="1"/>
        <rFont val="新細明體"/>
        <family val="1"/>
        <charset val="136"/>
      </rPr>
      <t>震爆點往上稜線</t>
    </r>
    <phoneticPr fontId="1" type="noConversion"/>
  </si>
  <si>
    <t>經緯度座標</t>
    <phoneticPr fontId="1" type="noConversion"/>
  </si>
  <si>
    <r>
      <rPr>
        <b/>
        <sz val="12"/>
        <color theme="1"/>
        <rFont val="新細明體"/>
        <family val="1"/>
        <charset val="136"/>
      </rPr>
      <t>位置編號</t>
    </r>
    <phoneticPr fontId="1" type="noConversion"/>
  </si>
  <si>
    <r>
      <rPr>
        <b/>
        <sz val="12"/>
        <color theme="1"/>
        <rFont val="新細明體"/>
        <family val="1"/>
        <charset val="136"/>
      </rPr>
      <t>架設日</t>
    </r>
    <phoneticPr fontId="1" type="noConversion"/>
  </si>
  <si>
    <r>
      <rPr>
        <b/>
        <sz val="12"/>
        <color theme="1"/>
        <rFont val="新細明體"/>
        <family val="1"/>
        <charset val="136"/>
      </rPr>
      <t>緯度</t>
    </r>
    <phoneticPr fontId="1" type="noConversion"/>
  </si>
  <si>
    <r>
      <rPr>
        <b/>
        <sz val="12"/>
        <color theme="1"/>
        <rFont val="新細明體"/>
        <family val="1"/>
        <charset val="136"/>
      </rPr>
      <t>經度</t>
    </r>
    <phoneticPr fontId="1" type="noConversion"/>
  </si>
  <si>
    <r>
      <rPr>
        <b/>
        <sz val="12"/>
        <color theme="1"/>
        <rFont val="新細明體"/>
        <family val="1"/>
        <charset val="136"/>
      </rPr>
      <t>高度</t>
    </r>
    <r>
      <rPr>
        <b/>
        <sz val="12"/>
        <color theme="1"/>
        <rFont val="Calibri"/>
        <family val="2"/>
      </rPr>
      <t>(m)</t>
    </r>
    <phoneticPr fontId="1" type="noConversion"/>
  </si>
  <si>
    <r>
      <rPr>
        <b/>
        <sz val="12"/>
        <color theme="1"/>
        <rFont val="新細明體"/>
        <family val="1"/>
        <charset val="136"/>
      </rPr>
      <t>地點</t>
    </r>
    <phoneticPr fontId="1" type="noConversion"/>
  </si>
  <si>
    <r>
      <rPr>
        <b/>
        <sz val="12"/>
        <color theme="1"/>
        <rFont val="新細明體"/>
        <family val="1"/>
        <charset val="136"/>
      </rPr>
      <t>棲地</t>
    </r>
    <phoneticPr fontId="1" type="noConversion"/>
  </si>
  <si>
    <r>
      <rPr>
        <b/>
        <sz val="12"/>
        <color theme="1"/>
        <rFont val="新細明體"/>
        <family val="1"/>
        <charset val="136"/>
      </rPr>
      <t>附註</t>
    </r>
    <phoneticPr fontId="1" type="noConversion"/>
  </si>
  <si>
    <r>
      <rPr>
        <b/>
        <sz val="12"/>
        <color theme="4"/>
        <rFont val="新細明體"/>
        <family val="1"/>
        <charset val="136"/>
      </rPr>
      <t>撤收日</t>
    </r>
    <phoneticPr fontId="1" type="noConversion"/>
  </si>
  <si>
    <t>23.95551, 120.85100</t>
    <phoneticPr fontId="1" type="noConversion"/>
  </si>
  <si>
    <t>23.95690, 120.85137</t>
    <phoneticPr fontId="1" type="noConversion"/>
  </si>
  <si>
    <t>23.94799, 120.84760</t>
    <phoneticPr fontId="1" type="noConversion"/>
  </si>
  <si>
    <t>23.92470, 120.84661</t>
    <phoneticPr fontId="1" type="noConversion"/>
  </si>
  <si>
    <t>J14</t>
  </si>
  <si>
    <t>23.95198, 120.84332</t>
    <phoneticPr fontId="1" type="noConversion"/>
  </si>
  <si>
    <t>龍南路西側鐵門檳園往下</t>
    <phoneticPr fontId="1" type="noConversion"/>
  </si>
  <si>
    <t>闊+草</t>
    <phoneticPr fontId="1" type="noConversion"/>
  </si>
  <si>
    <r>
      <rPr>
        <sz val="12"/>
        <color theme="1"/>
        <rFont val="新細明體"/>
        <family val="1"/>
        <charset val="136"/>
      </rPr>
      <t>石門觀景點停車場往上游，電桿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九份一枝</t>
    </r>
    <r>
      <rPr>
        <sz val="12"/>
        <color theme="1"/>
        <rFont val="Calibri"/>
        <family val="2"/>
      </rPr>
      <t>14</t>
    </r>
    <r>
      <rPr>
        <sz val="12"/>
        <color theme="1"/>
        <rFont val="新細明體"/>
        <family val="1"/>
        <charset val="136"/>
      </rPr>
      <t>號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下方，溪谷</t>
    </r>
    <phoneticPr fontId="1" type="noConversion"/>
  </si>
  <si>
    <t>J09a</t>
    <phoneticPr fontId="1" type="noConversion"/>
  </si>
  <si>
    <t>位置</t>
    <phoneticPr fontId="1" type="noConversion"/>
  </si>
  <si>
    <t>J15</t>
  </si>
  <si>
    <t>J15</t>
    <phoneticPr fontId="1" type="noConversion"/>
  </si>
  <si>
    <t>植物園東北角</t>
    <phoneticPr fontId="1" type="noConversion"/>
  </si>
  <si>
    <t>闊</t>
    <phoneticPr fontId="1" type="noConversion"/>
  </si>
  <si>
    <t>J16</t>
    <phoneticPr fontId="1" type="noConversion"/>
  </si>
  <si>
    <t>植物園北側溪邊（欄杆末端）</t>
    <phoneticPr fontId="1" type="noConversion"/>
  </si>
  <si>
    <t>23.95072, 120.84905</t>
    <phoneticPr fontId="1" type="noConversion"/>
  </si>
  <si>
    <t>23.95114, 120.85035</t>
    <phoneticPr fontId="1" type="noConversion"/>
  </si>
  <si>
    <t>J17</t>
  </si>
  <si>
    <t>J18</t>
  </si>
  <si>
    <t>23.95026, 120.84952</t>
    <phoneticPr fontId="1" type="noConversion"/>
  </si>
  <si>
    <t>植物園中路西側台地</t>
    <phoneticPr fontId="1" type="noConversion"/>
  </si>
  <si>
    <t>23.95025, 120.85276</t>
    <phoneticPr fontId="1" type="noConversion"/>
  </si>
  <si>
    <t>監測站水塔旁</t>
    <phoneticPr fontId="1" type="noConversion"/>
  </si>
  <si>
    <t>位置</t>
    <phoneticPr fontId="1" type="noConversion"/>
  </si>
  <si>
    <t>J04</t>
    <phoneticPr fontId="1" type="noConversion"/>
  </si>
  <si>
    <t>國有財產署山坡地保育區林業用地</t>
    <phoneticPr fontId="1" type="noConversion"/>
  </si>
  <si>
    <t>國有財產署森林區林業用地</t>
    <phoneticPr fontId="1" type="noConversion"/>
  </si>
  <si>
    <t>私有山坡地保育區農牧用地</t>
    <phoneticPr fontId="1" type="noConversion"/>
  </si>
  <si>
    <t>國有山坡地保育區林業用地</t>
    <phoneticPr fontId="1" type="noConversion"/>
  </si>
  <si>
    <t>國有山坡地保育區交通用地</t>
    <phoneticPr fontId="1" type="noConversion"/>
  </si>
  <si>
    <t>土地所有權分區</t>
    <phoneticPr fontId="1" type="noConversion"/>
  </si>
  <si>
    <t>J14a</t>
    <phoneticPr fontId="1" type="noConversion"/>
  </si>
  <si>
    <t>23.95199, 120.84325</t>
    <phoneticPr fontId="1" type="noConversion"/>
  </si>
  <si>
    <r>
      <rPr>
        <sz val="12"/>
        <color rgb="FF0070C0"/>
        <rFont val="新細明體"/>
        <family val="1"/>
        <charset val="136"/>
      </rPr>
      <t>韭菜湖溪上游福龍宮旁，主路下方，岔路上方</t>
    </r>
    <phoneticPr fontId="1" type="noConversion"/>
  </si>
  <si>
    <r>
      <rPr>
        <sz val="12"/>
        <color rgb="FF0070C0"/>
        <rFont val="新細明體"/>
        <family val="1"/>
        <charset val="136"/>
      </rPr>
      <t>闊</t>
    </r>
    <phoneticPr fontId="1" type="noConversion"/>
  </si>
  <si>
    <r>
      <rPr>
        <sz val="12"/>
        <color rgb="FF0070C0"/>
        <rFont val="新細明體"/>
        <family val="1"/>
        <charset val="136"/>
      </rPr>
      <t>韭菜湖溪上游福龍宮附近，主路上方</t>
    </r>
    <phoneticPr fontId="1" type="noConversion"/>
  </si>
  <si>
    <r>
      <rPr>
        <sz val="12"/>
        <color rgb="FF0070C0"/>
        <rFont val="新細明體"/>
        <family val="1"/>
        <charset val="136"/>
      </rPr>
      <t>闊</t>
    </r>
    <r>
      <rPr>
        <sz val="12"/>
        <color rgb="FF0070C0"/>
        <rFont val="Calibri"/>
        <family val="2"/>
      </rPr>
      <t>+</t>
    </r>
    <r>
      <rPr>
        <sz val="12"/>
        <color rgb="FF0070C0"/>
        <rFont val="新細明體"/>
        <family val="1"/>
        <charset val="136"/>
      </rPr>
      <t>針</t>
    </r>
    <r>
      <rPr>
        <sz val="12"/>
        <color rgb="FF0070C0"/>
        <rFont val="Calibri"/>
        <family val="2"/>
      </rPr>
      <t>(</t>
    </r>
    <r>
      <rPr>
        <sz val="12"/>
        <color rgb="FF0070C0"/>
        <rFont val="新細明體"/>
        <family val="1"/>
        <charset val="136"/>
      </rPr>
      <t>杉木</t>
    </r>
    <r>
      <rPr>
        <sz val="12"/>
        <color rgb="FF0070C0"/>
        <rFont val="Calibri"/>
        <family val="2"/>
      </rPr>
      <t>)</t>
    </r>
    <phoneticPr fontId="1" type="noConversion"/>
  </si>
  <si>
    <r>
      <rPr>
        <sz val="12"/>
        <color rgb="FF0070C0"/>
        <rFont val="新細明體"/>
        <family val="1"/>
        <charset val="136"/>
      </rPr>
      <t>九份二山登山步道半路，上山右側</t>
    </r>
    <phoneticPr fontId="1" type="noConversion"/>
  </si>
  <si>
    <r>
      <t>J09</t>
    </r>
    <r>
      <rPr>
        <sz val="12"/>
        <color rgb="FF0070C0"/>
        <rFont val="細明體"/>
        <family val="3"/>
        <charset val="136"/>
      </rPr>
      <t>上方，拍</t>
    </r>
    <r>
      <rPr>
        <sz val="12"/>
        <color rgb="FF0070C0"/>
        <rFont val="Calibri"/>
        <family val="2"/>
      </rPr>
      <t>J09</t>
    </r>
    <r>
      <rPr>
        <sz val="12"/>
        <color rgb="FF0070C0"/>
        <rFont val="細明體"/>
        <family val="3"/>
        <charset val="136"/>
      </rPr>
      <t>架設之樹的樹上層</t>
    </r>
    <phoneticPr fontId="1" type="noConversion"/>
  </si>
  <si>
    <r>
      <rPr>
        <sz val="12"/>
        <color rgb="FF0070C0"/>
        <rFont val="細明體"/>
        <family val="3"/>
        <charset val="136"/>
      </rPr>
      <t>目標記錄樹上物種，提供物種資訊，不分析</t>
    </r>
    <r>
      <rPr>
        <sz val="12"/>
        <color rgb="FF0070C0"/>
        <rFont val="Calibri"/>
        <family val="2"/>
      </rPr>
      <t>OI</t>
    </r>
    <phoneticPr fontId="1" type="noConversion"/>
  </si>
  <si>
    <r>
      <rPr>
        <sz val="12"/>
        <color rgb="FF0070C0"/>
        <rFont val="新細明體"/>
        <family val="1"/>
        <charset val="136"/>
      </rPr>
      <t>九份二山登山步道半路，上山左側</t>
    </r>
    <phoneticPr fontId="1" type="noConversion"/>
  </si>
  <si>
    <t>龍南路崩壁西側溪谷樹林</t>
    <phoneticPr fontId="1" type="noConversion"/>
  </si>
  <si>
    <t>龍南路崩壁西側溪谷樹林入口附近</t>
    <phoneticPr fontId="1" type="noConversion"/>
  </si>
  <si>
    <t>闊</t>
  </si>
  <si>
    <t>候選</t>
    <phoneticPr fontId="1" type="noConversion"/>
  </si>
  <si>
    <t>龍南路崩壁西側溪谷樹林J13下方谷地</t>
    <phoneticPr fontId="1" type="noConversion"/>
  </si>
  <si>
    <t>23.95334, 120.84054</t>
    <phoneticPr fontId="1" type="noConversion"/>
  </si>
  <si>
    <t>候選-谷</t>
    <phoneticPr fontId="1" type="noConversion"/>
  </si>
  <si>
    <t>候選-入口</t>
    <phoneticPr fontId="1" type="noConversion"/>
  </si>
  <si>
    <t>J19</t>
  </si>
  <si>
    <t>J20</t>
  </si>
  <si>
    <t>J21</t>
  </si>
  <si>
    <t>植物園靠韭菜湖側</t>
    <phoneticPr fontId="1" type="noConversion"/>
  </si>
  <si>
    <t>龍南路西側鐵門檳園往下，第3右灣處，J14坡下</t>
    <phoneticPr fontId="1" type="noConversion"/>
  </si>
  <si>
    <t>龍南路西側鐵門檳園往下，第5右灣處</t>
    <phoneticPr fontId="1" type="noConversion"/>
  </si>
  <si>
    <t>23.94877, 120.84953</t>
    <phoneticPr fontId="1" type="noConversion"/>
  </si>
  <si>
    <t>23.95151, 120.84399</t>
    <phoneticPr fontId="1" type="noConversion"/>
  </si>
  <si>
    <t>龍南路西側鐵門檳園往下，第1右灣處</t>
    <phoneticPr fontId="1" type="noConversion"/>
  </si>
  <si>
    <t>23.95389, 120.84012</t>
    <phoneticPr fontId="1" type="noConversion"/>
  </si>
  <si>
    <t>J21</t>
    <phoneticPr fontId="1" type="noConversion"/>
  </si>
  <si>
    <t>J14a</t>
    <phoneticPr fontId="1" type="noConversion"/>
  </si>
  <si>
    <t>UB</t>
    <phoneticPr fontId="1" type="noConversion"/>
  </si>
  <si>
    <t>J22</t>
    <phoneticPr fontId="1" type="noConversion"/>
  </si>
  <si>
    <t>23.95251, 120.84162</t>
    <phoneticPr fontId="1" type="noConversion"/>
  </si>
  <si>
    <r>
      <t>J12</t>
    </r>
    <r>
      <rPr>
        <sz val="12"/>
        <color theme="1"/>
        <rFont val="細明體"/>
        <family val="3"/>
        <charset val="136"/>
      </rPr>
      <t>往西稜線</t>
    </r>
    <phoneticPr fontId="1" type="noConversion"/>
  </si>
  <si>
    <t>闊+草+竹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</si>
</sst>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theme="4"/>
      <name val="Arial Unicode MS"/>
      <family val="2"/>
      <charset val="136"/>
    </font>
    <font>
      <sz val="12"/>
      <color rgb="FFFF0000"/>
      <name val="Arial Unicode MS"/>
      <family val="2"/>
      <charset val="136"/>
    </font>
    <font>
      <sz val="12"/>
      <color theme="1"/>
      <name val="新細明體"/>
      <family val="1"/>
      <charset val="136"/>
    </font>
    <font>
      <sz val="12"/>
      <color theme="4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Calibri"/>
      <family val="2"/>
    </font>
    <font>
      <sz val="12"/>
      <color theme="4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1"/>
      <charset val="136"/>
    </font>
    <font>
      <b/>
      <sz val="12"/>
      <color theme="1"/>
      <name val="細明體"/>
      <family val="3"/>
      <charset val="136"/>
    </font>
    <font>
      <b/>
      <sz val="12"/>
      <color theme="4"/>
      <name val="Calibri"/>
      <family val="2"/>
    </font>
    <font>
      <b/>
      <sz val="12"/>
      <color theme="4"/>
      <name val="新細明體"/>
      <family val="1"/>
      <charset val="136"/>
    </font>
    <font>
      <sz val="12"/>
      <color theme="1"/>
      <name val="細明體"/>
      <family val="3"/>
      <charset val="136"/>
    </font>
    <font>
      <sz val="12"/>
      <color rgb="FF00B050"/>
      <name val="Calibri"/>
      <family val="2"/>
    </font>
    <font>
      <sz val="12"/>
      <color rgb="FF00B050"/>
      <name val="細明體"/>
      <family val="3"/>
      <charset val="136"/>
    </font>
    <font>
      <sz val="12"/>
      <color rgb="FF0070C0"/>
      <name val="Calibri"/>
      <family val="2"/>
    </font>
    <font>
      <sz val="12"/>
      <color rgb="FF0070C0"/>
      <name val="新細明體"/>
      <family val="1"/>
      <charset val="136"/>
    </font>
    <font>
      <sz val="12"/>
      <color rgb="FF0070C0"/>
      <name val="細明體"/>
      <family val="3"/>
      <charset val="136"/>
    </font>
    <font>
      <sz val="12"/>
      <name val="細明體"/>
      <family val="3"/>
      <charset val="136"/>
    </font>
    <font>
      <b/>
      <sz val="12"/>
      <color rgb="FF00B05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14" fontId="9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14" fontId="10" fillId="0" borderId="0" xfId="0" applyNumberFormat="1" applyFo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176" fontId="9" fillId="0" borderId="0" xfId="0" applyNumberFormat="1" applyFont="1">
      <alignment vertical="center"/>
    </xf>
    <xf numFmtId="176" fontId="9" fillId="0" borderId="0" xfId="0" applyNumberFormat="1" applyFont="1" applyAlignment="1">
      <alignment horizontal="center" vertical="center"/>
    </xf>
    <xf numFmtId="0" fontId="1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14" fontId="20" fillId="0" borderId="0" xfId="0" applyNumberFormat="1" applyFont="1">
      <alignment vertical="center"/>
    </xf>
    <xf numFmtId="176" fontId="20" fillId="0" borderId="0" xfId="0" applyNumberFormat="1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" fontId="18" fillId="0" borderId="0" xfId="0" applyNumberFormat="1" applyFont="1">
      <alignment vertical="center"/>
    </xf>
    <xf numFmtId="0" fontId="23" fillId="0" borderId="0" xfId="0" applyFont="1">
      <alignment vertical="center"/>
    </xf>
    <xf numFmtId="1" fontId="0" fillId="0" borderId="0" xfId="0" applyNumberFormat="1">
      <alignment vertical="center"/>
    </xf>
    <xf numFmtId="0" fontId="24" fillId="0" borderId="0" xfId="0" applyFont="1" applyAlignment="1">
      <alignment horizontal="center" vertical="center"/>
    </xf>
    <xf numFmtId="176" fontId="20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="90" zoomScaleNormal="90" workbookViewId="0">
      <pane ySplit="1" topLeftCell="A14" activePane="bottomLeft" state="frozen"/>
      <selection pane="bottomLeft" activeCell="F28" sqref="F28"/>
    </sheetView>
  </sheetViews>
  <sheetFormatPr defaultRowHeight="15.6" x14ac:dyDescent="0.3"/>
  <cols>
    <col min="1" max="1" width="10.5546875" style="9" customWidth="1"/>
    <col min="2" max="2" width="13.77734375" style="9" customWidth="1"/>
    <col min="3" max="3" width="12.21875" style="9" customWidth="1"/>
    <col min="4" max="6" width="5.88671875" style="9" customWidth="1"/>
    <col min="7" max="7" width="11.6640625" style="9" customWidth="1"/>
    <col min="8" max="8" width="12.109375" style="9" customWidth="1"/>
    <col min="9" max="9" width="10.77734375" style="9" customWidth="1"/>
    <col min="10" max="10" width="10.5546875" style="9" customWidth="1"/>
    <col min="11" max="11" width="9.77734375" style="9" customWidth="1"/>
    <col min="12" max="12" width="21.6640625" style="8" customWidth="1"/>
    <col min="13" max="13" width="46.77734375" style="9" customWidth="1"/>
    <col min="14" max="14" width="13.88671875" style="8" customWidth="1"/>
    <col min="15" max="15" width="12.44140625" style="9" customWidth="1"/>
    <col min="16" max="16384" width="8.88671875" style="9"/>
  </cols>
  <sheetData>
    <row r="1" spans="1:16" ht="16.2" x14ac:dyDescent="0.3">
      <c r="A1" s="20" t="s">
        <v>61</v>
      </c>
      <c r="B1" s="20" t="s">
        <v>62</v>
      </c>
      <c r="C1" s="23" t="s">
        <v>69</v>
      </c>
      <c r="D1" s="20">
        <v>2016</v>
      </c>
      <c r="E1" s="20">
        <v>2017</v>
      </c>
      <c r="F1" s="20">
        <v>2018</v>
      </c>
      <c r="G1" s="20" t="s">
        <v>63</v>
      </c>
      <c r="H1" s="20" t="s">
        <v>64</v>
      </c>
      <c r="I1" s="20" t="s">
        <v>15</v>
      </c>
      <c r="J1" s="20" t="s">
        <v>14</v>
      </c>
      <c r="K1" s="20" t="s">
        <v>65</v>
      </c>
      <c r="L1" s="21" t="s">
        <v>60</v>
      </c>
      <c r="M1" s="22" t="s">
        <v>66</v>
      </c>
      <c r="N1" s="20" t="s">
        <v>67</v>
      </c>
      <c r="O1" s="30" t="s">
        <v>102</v>
      </c>
      <c r="P1" s="20" t="s">
        <v>68</v>
      </c>
    </row>
    <row r="2" spans="1:16" ht="16.2" x14ac:dyDescent="0.3">
      <c r="A2" s="8" t="s">
        <v>1</v>
      </c>
      <c r="B2" s="10">
        <v>42293</v>
      </c>
      <c r="D2" s="25">
        <v>1</v>
      </c>
      <c r="E2" s="25">
        <v>1</v>
      </c>
      <c r="F2" s="25">
        <v>1</v>
      </c>
      <c r="G2" s="8">
        <v>23.95823</v>
      </c>
      <c r="H2" s="8">
        <v>120.85059</v>
      </c>
      <c r="I2" s="8">
        <v>233965</v>
      </c>
      <c r="J2" s="8">
        <v>2650611</v>
      </c>
      <c r="K2" s="8">
        <v>682</v>
      </c>
      <c r="L2" s="8" t="s">
        <v>10</v>
      </c>
      <c r="M2" s="9" t="s">
        <v>41</v>
      </c>
      <c r="N2" s="8" t="s">
        <v>42</v>
      </c>
    </row>
    <row r="3" spans="1:16" ht="16.2" x14ac:dyDescent="0.3">
      <c r="A3" s="12" t="s">
        <v>2</v>
      </c>
      <c r="B3" s="13">
        <v>42293</v>
      </c>
      <c r="C3" s="19">
        <v>42458</v>
      </c>
      <c r="D3" s="25">
        <v>2</v>
      </c>
      <c r="E3" s="25"/>
      <c r="F3" s="25"/>
      <c r="G3" s="12">
        <v>23.957360000000001</v>
      </c>
      <c r="H3" s="12">
        <v>120.85126</v>
      </c>
      <c r="I3" s="12">
        <v>234033</v>
      </c>
      <c r="J3" s="12">
        <v>2650515</v>
      </c>
      <c r="K3" s="12">
        <v>679</v>
      </c>
      <c r="L3" s="12" t="s">
        <v>11</v>
      </c>
      <c r="M3" s="15" t="s">
        <v>43</v>
      </c>
      <c r="N3" s="12" t="s">
        <v>44</v>
      </c>
      <c r="P3" s="15"/>
    </row>
    <row r="4" spans="1:16" ht="16.2" x14ac:dyDescent="0.3">
      <c r="A4" s="8" t="s">
        <v>22</v>
      </c>
      <c r="B4" s="10">
        <v>42458</v>
      </c>
      <c r="D4" s="25">
        <v>2</v>
      </c>
      <c r="E4" s="25">
        <v>2</v>
      </c>
      <c r="F4" s="25">
        <v>2</v>
      </c>
      <c r="G4" s="8">
        <v>23.956900000000001</v>
      </c>
      <c r="H4" s="8">
        <v>120.85137</v>
      </c>
      <c r="I4" s="11">
        <v>234044.378</v>
      </c>
      <c r="J4" s="8">
        <v>2650463.9210000001</v>
      </c>
      <c r="K4" s="8">
        <v>676</v>
      </c>
      <c r="L4" s="11" t="s">
        <v>71</v>
      </c>
      <c r="M4" s="9" t="s">
        <v>45</v>
      </c>
      <c r="N4" s="8" t="s">
        <v>46</v>
      </c>
    </row>
    <row r="5" spans="1:16" ht="16.2" x14ac:dyDescent="0.3">
      <c r="A5" s="12" t="s">
        <v>3</v>
      </c>
      <c r="B5" s="13">
        <v>42307</v>
      </c>
      <c r="C5" s="13">
        <v>42745</v>
      </c>
      <c r="D5" s="25">
        <v>3</v>
      </c>
      <c r="E5" s="25"/>
      <c r="F5" s="25"/>
      <c r="G5" s="12">
        <v>23.957239999999999</v>
      </c>
      <c r="H5" s="12">
        <v>120.84862</v>
      </c>
      <c r="I5" s="12">
        <v>233765</v>
      </c>
      <c r="J5" s="12">
        <v>2650502</v>
      </c>
      <c r="K5" s="12">
        <v>621</v>
      </c>
      <c r="L5" s="12" t="s">
        <v>13</v>
      </c>
      <c r="M5" s="15" t="s">
        <v>47</v>
      </c>
      <c r="N5" s="12" t="s">
        <v>48</v>
      </c>
    </row>
    <row r="6" spans="1:16" ht="16.2" x14ac:dyDescent="0.3">
      <c r="A6" s="8" t="s">
        <v>38</v>
      </c>
      <c r="B6" s="10">
        <v>42745</v>
      </c>
      <c r="C6" s="15"/>
      <c r="D6" s="25"/>
      <c r="E6" s="25">
        <v>3</v>
      </c>
      <c r="F6" s="25">
        <v>3</v>
      </c>
      <c r="G6" s="16">
        <v>23.957429999999999</v>
      </c>
      <c r="H6" s="16">
        <v>120.84874000000001</v>
      </c>
      <c r="I6" s="12"/>
      <c r="J6" s="12"/>
      <c r="K6" s="16">
        <v>620</v>
      </c>
      <c r="L6" s="16" t="s">
        <v>39</v>
      </c>
      <c r="M6" s="17" t="s">
        <v>49</v>
      </c>
      <c r="N6" s="8" t="s">
        <v>50</v>
      </c>
    </row>
    <row r="7" spans="1:16" s="15" customFormat="1" ht="16.2" x14ac:dyDescent="0.3">
      <c r="A7" s="12" t="s">
        <v>4</v>
      </c>
      <c r="B7" s="13">
        <v>42307</v>
      </c>
      <c r="C7" s="13">
        <v>42745</v>
      </c>
      <c r="D7" s="25">
        <v>4</v>
      </c>
      <c r="E7" s="25"/>
      <c r="F7" s="25"/>
      <c r="G7" s="12">
        <v>23.955580000000001</v>
      </c>
      <c r="H7" s="12">
        <v>120.85086</v>
      </c>
      <c r="I7" s="12">
        <v>233992</v>
      </c>
      <c r="J7" s="12">
        <v>2650318</v>
      </c>
      <c r="K7" s="12">
        <v>649</v>
      </c>
      <c r="L7" s="12" t="s">
        <v>12</v>
      </c>
      <c r="M7" s="15" t="s">
        <v>51</v>
      </c>
      <c r="N7" s="12" t="s">
        <v>52</v>
      </c>
    </row>
    <row r="8" spans="1:16" ht="16.2" x14ac:dyDescent="0.3">
      <c r="A8" s="8" t="s">
        <v>40</v>
      </c>
      <c r="B8" s="10">
        <v>42745</v>
      </c>
      <c r="C8" s="15"/>
      <c r="D8" s="25"/>
      <c r="E8" s="25">
        <v>4</v>
      </c>
      <c r="F8" s="25">
        <v>4</v>
      </c>
      <c r="G8" s="8">
        <v>23.95551</v>
      </c>
      <c r="H8" s="8">
        <v>120.851</v>
      </c>
      <c r="I8" s="8"/>
      <c r="J8" s="8"/>
      <c r="K8" s="8">
        <v>639</v>
      </c>
      <c r="L8" s="8" t="s">
        <v>70</v>
      </c>
      <c r="M8" s="9" t="s">
        <v>53</v>
      </c>
      <c r="N8" s="8" t="s">
        <v>54</v>
      </c>
    </row>
    <row r="9" spans="1:16" s="15" customFormat="1" ht="16.2" x14ac:dyDescent="0.3">
      <c r="A9" s="12" t="s">
        <v>5</v>
      </c>
      <c r="B9" s="13">
        <v>42349</v>
      </c>
      <c r="C9" s="13">
        <v>42745</v>
      </c>
      <c r="D9" s="25">
        <v>5</v>
      </c>
      <c r="E9" s="25"/>
      <c r="F9" s="25"/>
      <c r="G9" s="12">
        <v>23.947990000000001</v>
      </c>
      <c r="H9" s="12">
        <v>120.8476</v>
      </c>
      <c r="I9" s="12">
        <v>233660</v>
      </c>
      <c r="J9" s="12">
        <v>2649478</v>
      </c>
      <c r="K9" s="12">
        <v>628</v>
      </c>
      <c r="L9" s="12" t="s">
        <v>72</v>
      </c>
      <c r="M9" s="15" t="s">
        <v>55</v>
      </c>
      <c r="N9" s="12" t="s">
        <v>52</v>
      </c>
      <c r="O9" s="26" t="s">
        <v>100</v>
      </c>
      <c r="P9" s="18"/>
    </row>
    <row r="10" spans="1:16" s="15" customFormat="1" ht="16.2" x14ac:dyDescent="0.3">
      <c r="A10" s="12" t="s">
        <v>6</v>
      </c>
      <c r="B10" s="13">
        <v>42349</v>
      </c>
      <c r="C10" s="13">
        <v>42745</v>
      </c>
      <c r="D10" s="25">
        <v>6</v>
      </c>
      <c r="E10" s="25"/>
      <c r="F10" s="25"/>
      <c r="G10" s="12">
        <v>23.947890000000001</v>
      </c>
      <c r="H10" s="12">
        <v>120.84849</v>
      </c>
      <c r="I10" s="14">
        <v>233750.20300000001</v>
      </c>
      <c r="J10" s="12">
        <v>2649466.4219999998</v>
      </c>
      <c r="K10" s="12">
        <v>627</v>
      </c>
      <c r="L10" s="12" t="s">
        <v>21</v>
      </c>
      <c r="M10" s="15" t="s">
        <v>56</v>
      </c>
      <c r="N10" s="12" t="s">
        <v>57</v>
      </c>
      <c r="O10" s="26" t="s">
        <v>101</v>
      </c>
      <c r="P10" s="18" t="s">
        <v>58</v>
      </c>
    </row>
    <row r="11" spans="1:16" s="39" customFormat="1" ht="16.2" x14ac:dyDescent="0.3">
      <c r="A11" s="34" t="s">
        <v>7</v>
      </c>
      <c r="B11" s="35">
        <v>42405</v>
      </c>
      <c r="C11" s="36">
        <v>43104</v>
      </c>
      <c r="D11" s="37">
        <v>7</v>
      </c>
      <c r="E11" s="37">
        <v>5</v>
      </c>
      <c r="F11" s="37"/>
      <c r="G11" s="34">
        <v>23.924700000000001</v>
      </c>
      <c r="H11" s="34">
        <v>120.84661</v>
      </c>
      <c r="I11" s="38">
        <v>233556.08199999999</v>
      </c>
      <c r="J11" s="34">
        <v>2646898.4589999998</v>
      </c>
      <c r="K11" s="34">
        <v>1025</v>
      </c>
      <c r="L11" s="34" t="s">
        <v>73</v>
      </c>
      <c r="M11" s="39" t="s">
        <v>105</v>
      </c>
      <c r="N11" s="34" t="s">
        <v>106</v>
      </c>
      <c r="O11" s="40" t="s">
        <v>99</v>
      </c>
    </row>
    <row r="12" spans="1:16" s="39" customFormat="1" ht="16.2" x14ac:dyDescent="0.3">
      <c r="A12" s="34" t="s">
        <v>8</v>
      </c>
      <c r="B12" s="35">
        <v>42405</v>
      </c>
      <c r="C12" s="36">
        <v>43104</v>
      </c>
      <c r="D12" s="37">
        <v>8</v>
      </c>
      <c r="E12" s="37">
        <v>6</v>
      </c>
      <c r="F12" s="37"/>
      <c r="G12" s="34">
        <v>23.92456</v>
      </c>
      <c r="H12" s="34">
        <v>120.84544</v>
      </c>
      <c r="I12" s="34">
        <v>233436.96</v>
      </c>
      <c r="J12" s="34">
        <v>2646883.085</v>
      </c>
      <c r="K12" s="34">
        <v>1029</v>
      </c>
      <c r="L12" s="34" t="s">
        <v>16</v>
      </c>
      <c r="M12" s="39" t="s">
        <v>107</v>
      </c>
      <c r="N12" s="34" t="s">
        <v>108</v>
      </c>
      <c r="O12" s="40" t="s">
        <v>99</v>
      </c>
    </row>
    <row r="13" spans="1:16" s="39" customFormat="1" ht="16.2" x14ac:dyDescent="0.3">
      <c r="A13" s="34" t="s">
        <v>9</v>
      </c>
      <c r="B13" s="35">
        <v>42405</v>
      </c>
      <c r="C13" s="36">
        <v>43104</v>
      </c>
      <c r="D13" s="37">
        <v>9</v>
      </c>
      <c r="E13" s="37">
        <v>7</v>
      </c>
      <c r="F13" s="37"/>
      <c r="G13" s="34">
        <v>23.938079999999999</v>
      </c>
      <c r="H13" s="34">
        <v>120.84276</v>
      </c>
      <c r="I13" s="38">
        <v>233165.79399999999</v>
      </c>
      <c r="J13" s="34">
        <v>2648380.6570000001</v>
      </c>
      <c r="K13" s="34">
        <v>1046</v>
      </c>
      <c r="L13" s="34" t="s">
        <v>17</v>
      </c>
      <c r="M13" s="39" t="s">
        <v>109</v>
      </c>
      <c r="N13" s="34" t="s">
        <v>106</v>
      </c>
      <c r="O13" s="40" t="s">
        <v>98</v>
      </c>
    </row>
    <row r="14" spans="1:16" s="39" customFormat="1" ht="16.2" x14ac:dyDescent="0.3">
      <c r="A14" s="34" t="s">
        <v>79</v>
      </c>
      <c r="B14" s="35">
        <v>42774</v>
      </c>
      <c r="C14" s="36">
        <v>43026</v>
      </c>
      <c r="D14" s="37"/>
      <c r="E14" s="37">
        <v>8</v>
      </c>
      <c r="F14" s="37"/>
      <c r="G14" s="34">
        <v>23.938079999999999</v>
      </c>
      <c r="H14" s="34">
        <v>120.84276</v>
      </c>
      <c r="I14" s="38">
        <v>233165.79399999999</v>
      </c>
      <c r="J14" s="34">
        <v>2648380.6570000001</v>
      </c>
      <c r="K14" s="34">
        <v>1046</v>
      </c>
      <c r="L14" s="34" t="s">
        <v>17</v>
      </c>
      <c r="M14" s="39" t="s">
        <v>110</v>
      </c>
      <c r="N14" s="34" t="s">
        <v>106</v>
      </c>
      <c r="O14" s="40" t="s">
        <v>98</v>
      </c>
      <c r="P14" s="39" t="s">
        <v>111</v>
      </c>
    </row>
    <row r="15" spans="1:16" s="39" customFormat="1" ht="16.2" x14ac:dyDescent="0.3">
      <c r="A15" s="34" t="s">
        <v>18</v>
      </c>
      <c r="B15" s="35">
        <v>42423</v>
      </c>
      <c r="C15" s="36">
        <v>43104</v>
      </c>
      <c r="D15" s="37">
        <v>10</v>
      </c>
      <c r="E15" s="37">
        <v>9</v>
      </c>
      <c r="F15" s="37"/>
      <c r="G15" s="34">
        <v>23.937580000000001</v>
      </c>
      <c r="H15" s="34">
        <v>120.84338</v>
      </c>
      <c r="I15" s="38">
        <v>233228.842</v>
      </c>
      <c r="J15" s="38">
        <v>2648325.2140000002</v>
      </c>
      <c r="K15" s="34">
        <v>1033</v>
      </c>
      <c r="L15" s="34" t="s">
        <v>20</v>
      </c>
      <c r="M15" s="39" t="s">
        <v>112</v>
      </c>
      <c r="N15" s="34" t="s">
        <v>106</v>
      </c>
      <c r="O15" s="40" t="s">
        <v>97</v>
      </c>
    </row>
    <row r="16" spans="1:16" ht="16.2" x14ac:dyDescent="0.3">
      <c r="A16" s="8" t="s">
        <v>32</v>
      </c>
      <c r="B16" s="10">
        <v>42748</v>
      </c>
      <c r="D16" s="24"/>
      <c r="E16" s="25">
        <v>10</v>
      </c>
      <c r="F16" s="25">
        <v>5</v>
      </c>
      <c r="G16" s="8">
        <v>23.947559999999999</v>
      </c>
      <c r="H16" s="8">
        <v>120.85483000000001</v>
      </c>
      <c r="K16" s="8">
        <v>566</v>
      </c>
      <c r="L16" s="8" t="s">
        <v>35</v>
      </c>
      <c r="M16" s="9" t="s">
        <v>78</v>
      </c>
      <c r="N16" s="27" t="s">
        <v>77</v>
      </c>
    </row>
    <row r="17" spans="1:14" ht="16.2" x14ac:dyDescent="0.3">
      <c r="A17" s="8" t="s">
        <v>33</v>
      </c>
      <c r="B17" s="10">
        <v>42748</v>
      </c>
      <c r="D17" s="24"/>
      <c r="E17" s="25">
        <v>11</v>
      </c>
      <c r="F17" s="25">
        <v>6</v>
      </c>
      <c r="G17" s="8">
        <v>23.961760000000002</v>
      </c>
      <c r="H17" s="8">
        <v>120.84383</v>
      </c>
      <c r="K17" s="8">
        <v>878</v>
      </c>
      <c r="L17" s="8" t="s">
        <v>36</v>
      </c>
      <c r="M17" s="9" t="s">
        <v>59</v>
      </c>
      <c r="N17" s="8" t="s">
        <v>50</v>
      </c>
    </row>
    <row r="18" spans="1:14" s="39" customFormat="1" ht="16.2" x14ac:dyDescent="0.3">
      <c r="A18" s="34" t="s">
        <v>34</v>
      </c>
      <c r="B18" s="35">
        <v>42748</v>
      </c>
      <c r="C18" s="36">
        <v>43161</v>
      </c>
      <c r="D18" s="47"/>
      <c r="E18" s="37">
        <v>12</v>
      </c>
      <c r="F18" s="37"/>
      <c r="G18" s="34">
        <v>23.953620000000001</v>
      </c>
      <c r="H18" s="34">
        <v>120.83996999999999</v>
      </c>
      <c r="I18" s="38">
        <v>232883.49400000001</v>
      </c>
      <c r="J18" s="34">
        <v>2650101.7480000001</v>
      </c>
      <c r="K18" s="34">
        <v>834</v>
      </c>
      <c r="L18" s="34" t="s">
        <v>37</v>
      </c>
      <c r="M18" s="48" t="s">
        <v>113</v>
      </c>
      <c r="N18" s="34" t="s">
        <v>106</v>
      </c>
    </row>
    <row r="19" spans="1:14" s="39" customFormat="1" ht="16.2" x14ac:dyDescent="0.3">
      <c r="A19" s="34" t="s">
        <v>74</v>
      </c>
      <c r="B19" s="35">
        <v>42774</v>
      </c>
      <c r="C19" s="36">
        <v>42930</v>
      </c>
      <c r="G19" s="34">
        <v>23.951979999999999</v>
      </c>
      <c r="H19" s="34">
        <v>120.84332000000001</v>
      </c>
      <c r="K19" s="34">
        <v>689</v>
      </c>
      <c r="L19" s="34" t="s">
        <v>75</v>
      </c>
      <c r="M19" s="40" t="s">
        <v>76</v>
      </c>
      <c r="N19" s="41" t="s">
        <v>77</v>
      </c>
    </row>
    <row r="20" spans="1:14" ht="16.2" x14ac:dyDescent="0.3">
      <c r="A20" s="8" t="s">
        <v>103</v>
      </c>
      <c r="B20" s="10">
        <v>42930</v>
      </c>
      <c r="E20" s="25">
        <v>13</v>
      </c>
      <c r="F20" s="25">
        <v>7</v>
      </c>
      <c r="G20" s="8">
        <v>23.951989999999999</v>
      </c>
      <c r="H20" s="8">
        <v>120.84325</v>
      </c>
      <c r="I20" s="11">
        <v>233217.37599999999</v>
      </c>
      <c r="J20" s="11">
        <v>2649921.0610000002</v>
      </c>
      <c r="K20" s="8">
        <v>683</v>
      </c>
      <c r="L20" s="8" t="s">
        <v>104</v>
      </c>
      <c r="M20" s="26" t="s">
        <v>125</v>
      </c>
      <c r="N20" s="27" t="s">
        <v>77</v>
      </c>
    </row>
    <row r="21" spans="1:14" ht="16.2" x14ac:dyDescent="0.3">
      <c r="A21" s="8" t="s">
        <v>82</v>
      </c>
      <c r="B21" s="10">
        <v>42817</v>
      </c>
      <c r="D21" s="8"/>
      <c r="E21" s="8">
        <v>14</v>
      </c>
      <c r="F21" s="8">
        <v>8</v>
      </c>
      <c r="G21" s="8">
        <v>23.951139999999999</v>
      </c>
      <c r="H21" s="8">
        <v>120.85035000000001</v>
      </c>
      <c r="I21" s="8"/>
      <c r="J21" s="8"/>
      <c r="K21" s="8">
        <v>598</v>
      </c>
      <c r="L21" s="8" t="s">
        <v>88</v>
      </c>
      <c r="M21" s="26" t="s">
        <v>83</v>
      </c>
      <c r="N21" s="29" t="s">
        <v>84</v>
      </c>
    </row>
    <row r="22" spans="1:14" s="39" customFormat="1" ht="16.2" x14ac:dyDescent="0.3">
      <c r="A22" s="34" t="s">
        <v>85</v>
      </c>
      <c r="B22" s="35">
        <v>42845</v>
      </c>
      <c r="C22" s="35">
        <v>43068</v>
      </c>
      <c r="D22" s="34"/>
      <c r="E22" s="34">
        <v>15</v>
      </c>
      <c r="F22" s="34"/>
      <c r="G22" s="34">
        <v>23.95072</v>
      </c>
      <c r="H22" s="34">
        <v>120.84905000000001</v>
      </c>
      <c r="I22" s="34"/>
      <c r="J22" s="34"/>
      <c r="K22" s="34">
        <v>595</v>
      </c>
      <c r="L22" s="34" t="s">
        <v>87</v>
      </c>
      <c r="M22" s="40" t="s">
        <v>86</v>
      </c>
      <c r="N22" s="41" t="s">
        <v>77</v>
      </c>
    </row>
    <row r="23" spans="1:14" ht="16.2" x14ac:dyDescent="0.3">
      <c r="A23" s="8" t="s">
        <v>89</v>
      </c>
      <c r="B23" s="10">
        <v>42916</v>
      </c>
      <c r="C23" s="8"/>
      <c r="D23" s="8"/>
      <c r="E23" s="8">
        <v>16</v>
      </c>
      <c r="F23" s="8">
        <v>9</v>
      </c>
      <c r="G23" s="8">
        <v>23.95026</v>
      </c>
      <c r="H23" s="8">
        <v>120.84952</v>
      </c>
      <c r="I23" s="8"/>
      <c r="J23" s="8"/>
      <c r="K23" s="8">
        <v>595</v>
      </c>
      <c r="L23" s="8" t="s">
        <v>91</v>
      </c>
      <c r="M23" s="26" t="s">
        <v>92</v>
      </c>
      <c r="N23" s="27" t="s">
        <v>77</v>
      </c>
    </row>
    <row r="24" spans="1:14" ht="16.2" x14ac:dyDescent="0.3">
      <c r="A24" s="8" t="s">
        <v>90</v>
      </c>
      <c r="B24" s="10">
        <v>42916</v>
      </c>
      <c r="C24" s="8"/>
      <c r="D24" s="8"/>
      <c r="E24" s="8">
        <v>17</v>
      </c>
      <c r="F24" s="8">
        <v>10</v>
      </c>
      <c r="G24" s="8">
        <v>23.95025</v>
      </c>
      <c r="H24" s="8">
        <v>120.85276</v>
      </c>
      <c r="I24" s="8"/>
      <c r="J24" s="8"/>
      <c r="K24" s="8">
        <v>559</v>
      </c>
      <c r="L24" s="8" t="s">
        <v>93</v>
      </c>
      <c r="M24" s="26" t="s">
        <v>94</v>
      </c>
      <c r="N24" s="27" t="s">
        <v>84</v>
      </c>
    </row>
    <row r="25" spans="1:14" ht="16.2" x14ac:dyDescent="0.3">
      <c r="A25" s="8" t="s">
        <v>121</v>
      </c>
      <c r="B25" s="10">
        <v>43116</v>
      </c>
      <c r="C25" s="8"/>
      <c r="D25" s="8"/>
      <c r="E25" s="8"/>
      <c r="F25" s="8">
        <v>11</v>
      </c>
      <c r="G25" s="8">
        <v>23.94877</v>
      </c>
      <c r="H25" s="8">
        <v>120.84953</v>
      </c>
      <c r="I25" s="8"/>
      <c r="J25" s="8"/>
      <c r="K25" s="8">
        <v>597</v>
      </c>
      <c r="L25" s="8" t="s">
        <v>127</v>
      </c>
      <c r="M25" s="26" t="s">
        <v>124</v>
      </c>
      <c r="N25" s="27" t="s">
        <v>77</v>
      </c>
    </row>
    <row r="26" spans="1:14" ht="16.2" x14ac:dyDescent="0.3">
      <c r="A26" s="8" t="s">
        <v>122</v>
      </c>
      <c r="B26" s="10">
        <v>43116</v>
      </c>
      <c r="C26" s="8"/>
      <c r="D26" s="8"/>
      <c r="E26" s="8"/>
      <c r="F26" s="8">
        <v>12</v>
      </c>
      <c r="G26" s="8">
        <v>23.953890000000001</v>
      </c>
      <c r="H26" s="8">
        <v>120.84012</v>
      </c>
      <c r="I26" s="8"/>
      <c r="J26" s="8"/>
      <c r="K26" s="8">
        <v>833</v>
      </c>
      <c r="L26" s="8" t="s">
        <v>130</v>
      </c>
      <c r="M26" s="44" t="s">
        <v>117</v>
      </c>
      <c r="N26" s="27" t="s">
        <v>77</v>
      </c>
    </row>
    <row r="27" spans="1:14" ht="16.2" x14ac:dyDescent="0.3">
      <c r="A27" s="8" t="s">
        <v>123</v>
      </c>
      <c r="B27" s="10">
        <v>43116</v>
      </c>
      <c r="C27" s="8"/>
      <c r="D27" s="8"/>
      <c r="E27" s="8"/>
      <c r="F27" s="8">
        <v>13</v>
      </c>
      <c r="G27" s="8">
        <v>23.951509999999999</v>
      </c>
      <c r="H27" s="8">
        <v>120.84399000000001</v>
      </c>
      <c r="I27" s="11">
        <v>233292.633</v>
      </c>
      <c r="J27" s="8">
        <v>2649867.8190000001</v>
      </c>
      <c r="K27" s="8">
        <v>661</v>
      </c>
      <c r="L27" s="8" t="s">
        <v>128</v>
      </c>
      <c r="M27" s="26" t="s">
        <v>126</v>
      </c>
      <c r="N27" s="27" t="s">
        <v>77</v>
      </c>
    </row>
    <row r="28" spans="1:14" ht="16.2" x14ac:dyDescent="0.3">
      <c r="A28" s="8" t="s">
        <v>134</v>
      </c>
      <c r="B28" s="10">
        <v>43161</v>
      </c>
      <c r="C28" s="8"/>
      <c r="D28" s="8"/>
      <c r="E28" s="8"/>
      <c r="F28" s="8">
        <v>14</v>
      </c>
      <c r="G28" s="8">
        <v>23.95251</v>
      </c>
      <c r="H28" s="8">
        <v>120.84162000000001</v>
      </c>
      <c r="I28" s="8"/>
      <c r="J28" s="8"/>
      <c r="K28" s="8">
        <v>768</v>
      </c>
      <c r="L28" s="8" t="s">
        <v>135</v>
      </c>
      <c r="M28" s="44" t="s">
        <v>129</v>
      </c>
      <c r="N28" s="27" t="s">
        <v>84</v>
      </c>
    </row>
    <row r="29" spans="1:14" s="32" customFormat="1" ht="16.2" x14ac:dyDescent="0.3">
      <c r="A29" s="33"/>
      <c r="I29" s="43"/>
      <c r="K29" s="31"/>
      <c r="L29" s="31"/>
    </row>
    <row r="30" spans="1:14" s="32" customFormat="1" ht="16.2" x14ac:dyDescent="0.3">
      <c r="A30" s="33"/>
      <c r="I30" s="43"/>
      <c r="K30" s="31"/>
      <c r="L30" s="31"/>
    </row>
    <row r="31" spans="1:14" s="32" customFormat="1" ht="16.2" x14ac:dyDescent="0.3">
      <c r="A31" s="33"/>
      <c r="I31" s="43"/>
      <c r="K31" s="31"/>
      <c r="L31" s="31"/>
    </row>
    <row r="32" spans="1:14" s="32" customFormat="1" ht="16.2" x14ac:dyDescent="0.3">
      <c r="A32" s="33" t="s">
        <v>116</v>
      </c>
      <c r="G32" s="32">
        <v>23.953340000000001</v>
      </c>
      <c r="H32" s="32">
        <v>120.84054</v>
      </c>
      <c r="I32" s="43">
        <v>232941.47200000001</v>
      </c>
      <c r="J32" s="32">
        <v>2650070.6740000001</v>
      </c>
      <c r="K32" s="31">
        <v>805</v>
      </c>
      <c r="L32" s="31" t="s">
        <v>118</v>
      </c>
      <c r="M32" s="33" t="s">
        <v>114</v>
      </c>
      <c r="N32" s="31" t="s">
        <v>115</v>
      </c>
    </row>
    <row r="33" spans="1:14" ht="16.2" x14ac:dyDescent="0.3">
      <c r="A33" s="33" t="s">
        <v>116</v>
      </c>
      <c r="M33" s="9" t="s">
        <v>136</v>
      </c>
      <c r="N33" s="27" t="s">
        <v>137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6" sqref="A6"/>
    </sheetView>
  </sheetViews>
  <sheetFormatPr defaultRowHeight="16.2" x14ac:dyDescent="0.3"/>
  <cols>
    <col min="1" max="1" width="10.5546875" style="9" customWidth="1"/>
    <col min="2" max="2" width="11.6640625" style="9" customWidth="1"/>
    <col min="3" max="3" width="12.109375" style="9" customWidth="1"/>
  </cols>
  <sheetData>
    <row r="1" spans="1:3" x14ac:dyDescent="0.3">
      <c r="A1" s="20" t="s">
        <v>61</v>
      </c>
      <c r="B1" s="20" t="s">
        <v>63</v>
      </c>
      <c r="C1" s="20" t="s">
        <v>64</v>
      </c>
    </row>
    <row r="2" spans="1:3" x14ac:dyDescent="0.3">
      <c r="A2" s="8" t="s">
        <v>1</v>
      </c>
      <c r="B2" s="8">
        <v>23.95823</v>
      </c>
      <c r="C2" s="8">
        <v>120.85059</v>
      </c>
    </row>
    <row r="3" spans="1:3" x14ac:dyDescent="0.3">
      <c r="A3" s="8" t="s">
        <v>22</v>
      </c>
      <c r="B3" s="8">
        <v>23.956900000000001</v>
      </c>
      <c r="C3" s="8">
        <v>120.85137</v>
      </c>
    </row>
    <row r="4" spans="1:3" x14ac:dyDescent="0.3">
      <c r="A4" s="8" t="s">
        <v>38</v>
      </c>
      <c r="B4" s="16">
        <v>23.957429999999999</v>
      </c>
      <c r="C4" s="16">
        <v>120.84874000000001</v>
      </c>
    </row>
    <row r="5" spans="1:3" x14ac:dyDescent="0.3">
      <c r="A5" s="8" t="s">
        <v>40</v>
      </c>
      <c r="B5" s="8">
        <v>23.95551</v>
      </c>
      <c r="C5" s="8">
        <v>120.851</v>
      </c>
    </row>
    <row r="6" spans="1:3" x14ac:dyDescent="0.3">
      <c r="A6" s="8" t="s">
        <v>32</v>
      </c>
      <c r="B6" s="8">
        <v>23.947559999999999</v>
      </c>
      <c r="C6" s="8">
        <v>120.85483000000001</v>
      </c>
    </row>
    <row r="7" spans="1:3" x14ac:dyDescent="0.3">
      <c r="A7" s="8" t="s">
        <v>33</v>
      </c>
      <c r="B7" s="8">
        <v>23.961760000000002</v>
      </c>
      <c r="C7" s="8">
        <v>120.84383</v>
      </c>
    </row>
    <row r="8" spans="1:3" x14ac:dyDescent="0.3">
      <c r="A8" s="8" t="s">
        <v>34</v>
      </c>
      <c r="B8" s="8">
        <v>23.953620000000001</v>
      </c>
      <c r="C8" s="8">
        <v>120.83996999999999</v>
      </c>
    </row>
    <row r="9" spans="1:3" x14ac:dyDescent="0.3">
      <c r="A9" s="8" t="s">
        <v>103</v>
      </c>
      <c r="B9" s="8">
        <v>23.951989999999999</v>
      </c>
      <c r="C9" s="8">
        <v>120.84325</v>
      </c>
    </row>
    <row r="10" spans="1:3" x14ac:dyDescent="0.3">
      <c r="A10" s="8" t="s">
        <v>82</v>
      </c>
      <c r="B10" s="8">
        <v>23.951139999999999</v>
      </c>
      <c r="C10" s="8">
        <v>120.85035000000001</v>
      </c>
    </row>
    <row r="11" spans="1:3" x14ac:dyDescent="0.3">
      <c r="A11" s="8" t="s">
        <v>89</v>
      </c>
      <c r="B11" s="8">
        <v>23.95026</v>
      </c>
      <c r="C11" s="8">
        <v>120.84952</v>
      </c>
    </row>
    <row r="12" spans="1:3" x14ac:dyDescent="0.3">
      <c r="A12" s="8" t="s">
        <v>90</v>
      </c>
      <c r="B12" s="8">
        <v>23.95025</v>
      </c>
      <c r="C12" s="8">
        <v>120.85276</v>
      </c>
    </row>
    <row r="13" spans="1:3" x14ac:dyDescent="0.3">
      <c r="A13" s="8" t="s">
        <v>121</v>
      </c>
      <c r="B13" s="8">
        <v>23.94877</v>
      </c>
      <c r="C13" s="8">
        <v>120.84953</v>
      </c>
    </row>
    <row r="14" spans="1:3" x14ac:dyDescent="0.3">
      <c r="A14" s="8" t="s">
        <v>122</v>
      </c>
      <c r="B14" s="8">
        <v>23.953890000000001</v>
      </c>
      <c r="C14" s="8">
        <v>120.84012</v>
      </c>
    </row>
    <row r="15" spans="1:3" x14ac:dyDescent="0.3">
      <c r="A15" s="8" t="s">
        <v>123</v>
      </c>
      <c r="B15" s="8">
        <v>23.951509999999999</v>
      </c>
      <c r="C15" s="8">
        <v>120.84399000000001</v>
      </c>
    </row>
    <row r="16" spans="1:3" x14ac:dyDescent="0.3">
      <c r="A16" s="46" t="s">
        <v>133</v>
      </c>
      <c r="B16" s="31">
        <v>23.953340000000001</v>
      </c>
      <c r="C16" s="31">
        <v>120.84054</v>
      </c>
    </row>
    <row r="17" spans="1:3" x14ac:dyDescent="0.3">
      <c r="A17" s="33"/>
      <c r="B17" s="32"/>
      <c r="C17" s="32"/>
    </row>
    <row r="19" spans="1:3" x14ac:dyDescent="0.3">
      <c r="A19" s="3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16" sqref="G15:G16"/>
    </sheetView>
  </sheetViews>
  <sheetFormatPr defaultRowHeight="16.2" x14ac:dyDescent="0.3"/>
  <cols>
    <col min="1" max="1" width="9.44140625" customWidth="1"/>
    <col min="2" max="2" width="10.88671875" customWidth="1"/>
    <col min="3" max="3" width="11.6640625" customWidth="1"/>
  </cols>
  <sheetData>
    <row r="1" spans="1:3" x14ac:dyDescent="0.3">
      <c r="A1" s="28" t="s">
        <v>80</v>
      </c>
      <c r="B1" s="20" t="s">
        <v>63</v>
      </c>
      <c r="C1" s="20" t="s">
        <v>64</v>
      </c>
    </row>
    <row r="2" spans="1:3" x14ac:dyDescent="0.3">
      <c r="A2" s="8" t="s">
        <v>1</v>
      </c>
      <c r="B2" s="8">
        <v>23.95823</v>
      </c>
      <c r="C2" s="8">
        <v>120.85059</v>
      </c>
    </row>
    <row r="3" spans="1:3" x14ac:dyDescent="0.3">
      <c r="A3" s="8" t="s">
        <v>22</v>
      </c>
      <c r="B3" s="8">
        <v>23.956900000000001</v>
      </c>
      <c r="C3" s="8">
        <v>120.85137</v>
      </c>
    </row>
    <row r="4" spans="1:3" x14ac:dyDescent="0.3">
      <c r="A4" s="8" t="s">
        <v>38</v>
      </c>
      <c r="B4" s="16">
        <v>23.957429999999999</v>
      </c>
      <c r="C4" s="16">
        <v>120.84874000000001</v>
      </c>
    </row>
    <row r="5" spans="1:3" x14ac:dyDescent="0.3">
      <c r="A5" s="8" t="s">
        <v>40</v>
      </c>
      <c r="B5" s="8">
        <v>23.95551</v>
      </c>
      <c r="C5" s="8">
        <v>120.851</v>
      </c>
    </row>
    <row r="6" spans="1:3" x14ac:dyDescent="0.3">
      <c r="A6" s="8" t="s">
        <v>7</v>
      </c>
      <c r="B6" s="8">
        <v>23.924700000000001</v>
      </c>
      <c r="C6" s="8">
        <v>120.84661</v>
      </c>
    </row>
    <row r="7" spans="1:3" x14ac:dyDescent="0.3">
      <c r="A7" s="8" t="s">
        <v>8</v>
      </c>
      <c r="B7" s="8">
        <v>23.92456</v>
      </c>
      <c r="C7" s="8">
        <v>120.84544</v>
      </c>
    </row>
    <row r="8" spans="1:3" x14ac:dyDescent="0.3">
      <c r="A8" s="8" t="s">
        <v>9</v>
      </c>
      <c r="B8" s="8">
        <v>23.938079999999999</v>
      </c>
      <c r="C8" s="8">
        <v>120.84276</v>
      </c>
    </row>
    <row r="9" spans="1:3" x14ac:dyDescent="0.3">
      <c r="A9" s="8" t="s">
        <v>18</v>
      </c>
      <c r="B9" s="8">
        <v>23.937580000000001</v>
      </c>
      <c r="C9" s="8">
        <v>120.84338</v>
      </c>
    </row>
    <row r="10" spans="1:3" x14ac:dyDescent="0.3">
      <c r="A10" s="8" t="s">
        <v>32</v>
      </c>
      <c r="B10" s="8">
        <v>23.947559999999999</v>
      </c>
      <c r="C10" s="8">
        <v>120.85483000000001</v>
      </c>
    </row>
    <row r="11" spans="1:3" x14ac:dyDescent="0.3">
      <c r="A11" s="8" t="s">
        <v>33</v>
      </c>
      <c r="B11" s="8">
        <v>23.961760000000002</v>
      </c>
      <c r="C11" s="8">
        <v>120.84383</v>
      </c>
    </row>
    <row r="12" spans="1:3" x14ac:dyDescent="0.3">
      <c r="A12" s="8" t="s">
        <v>34</v>
      </c>
      <c r="B12" s="8">
        <v>23.953620000000001</v>
      </c>
      <c r="C12" s="8">
        <v>120.83996999999999</v>
      </c>
    </row>
    <row r="13" spans="1:3" x14ac:dyDescent="0.3">
      <c r="A13" s="8" t="s">
        <v>74</v>
      </c>
      <c r="B13" s="8">
        <v>23.951979999999999</v>
      </c>
      <c r="C13" s="8">
        <v>120.84332000000001</v>
      </c>
    </row>
    <row r="14" spans="1:3" x14ac:dyDescent="0.3">
      <c r="A14" s="8" t="s">
        <v>81</v>
      </c>
      <c r="B14" s="8">
        <v>23.951139999999999</v>
      </c>
      <c r="C14" s="8">
        <v>120.85035000000001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6.2" x14ac:dyDescent="0.3"/>
  <cols>
    <col min="1" max="1" width="10.77734375" customWidth="1"/>
  </cols>
  <sheetData>
    <row r="1" spans="1:3" x14ac:dyDescent="0.3">
      <c r="A1" s="28" t="s">
        <v>95</v>
      </c>
      <c r="B1" s="20" t="s">
        <v>63</v>
      </c>
      <c r="C1" s="20" t="s">
        <v>64</v>
      </c>
    </row>
    <row r="2" spans="1:3" x14ac:dyDescent="0.3">
      <c r="A2" s="8" t="s">
        <v>1</v>
      </c>
      <c r="B2" s="8">
        <v>23.95823</v>
      </c>
      <c r="C2" s="8">
        <v>120.85059</v>
      </c>
    </row>
    <row r="3" spans="1:3" x14ac:dyDescent="0.3">
      <c r="A3" s="8" t="s">
        <v>22</v>
      </c>
      <c r="B3" s="8">
        <v>23.956900000000001</v>
      </c>
      <c r="C3" s="8">
        <v>120.85137</v>
      </c>
    </row>
    <row r="4" spans="1:3" x14ac:dyDescent="0.3">
      <c r="A4" s="8" t="s">
        <v>38</v>
      </c>
      <c r="B4" s="16">
        <v>23.957429999999999</v>
      </c>
      <c r="C4" s="16">
        <v>120.84874000000001</v>
      </c>
    </row>
    <row r="5" spans="1:3" x14ac:dyDescent="0.3">
      <c r="A5" s="8" t="s">
        <v>96</v>
      </c>
      <c r="B5" s="8">
        <v>23.95551</v>
      </c>
      <c r="C5" s="8">
        <v>120.851</v>
      </c>
    </row>
    <row r="6" spans="1:3" x14ac:dyDescent="0.3">
      <c r="A6" s="16" t="s">
        <v>5</v>
      </c>
      <c r="B6" s="16">
        <v>23.947990000000001</v>
      </c>
      <c r="C6" s="16">
        <v>120.8476</v>
      </c>
    </row>
    <row r="7" spans="1:3" x14ac:dyDescent="0.3">
      <c r="A7" s="16" t="s">
        <v>6</v>
      </c>
      <c r="B7" s="16">
        <v>23.947890000000001</v>
      </c>
      <c r="C7" s="16">
        <v>120.84849</v>
      </c>
    </row>
    <row r="8" spans="1:3" x14ac:dyDescent="0.3">
      <c r="A8" s="8" t="s">
        <v>7</v>
      </c>
      <c r="B8" s="8">
        <v>23.924700000000001</v>
      </c>
      <c r="C8" s="8">
        <v>120.84661</v>
      </c>
    </row>
    <row r="9" spans="1:3" x14ac:dyDescent="0.3">
      <c r="A9" s="8" t="s">
        <v>8</v>
      </c>
      <c r="B9" s="8">
        <v>23.92456</v>
      </c>
      <c r="C9" s="8">
        <v>120.84544</v>
      </c>
    </row>
    <row r="10" spans="1:3" x14ac:dyDescent="0.3">
      <c r="A10" s="8" t="s">
        <v>9</v>
      </c>
      <c r="B10" s="8">
        <v>23.938079999999999</v>
      </c>
      <c r="C10" s="8">
        <v>120.84276</v>
      </c>
    </row>
    <row r="11" spans="1:3" x14ac:dyDescent="0.3">
      <c r="A11" s="8" t="s">
        <v>18</v>
      </c>
      <c r="B11" s="8">
        <v>23.937580000000001</v>
      </c>
      <c r="C11" s="8">
        <v>120.84338</v>
      </c>
    </row>
    <row r="12" spans="1:3" x14ac:dyDescent="0.3">
      <c r="A12" s="8" t="s">
        <v>32</v>
      </c>
      <c r="B12" s="8">
        <v>23.947559999999999</v>
      </c>
      <c r="C12" s="8">
        <v>120.85483000000001</v>
      </c>
    </row>
    <row r="13" spans="1:3" x14ac:dyDescent="0.3">
      <c r="A13" s="8" t="s">
        <v>33</v>
      </c>
      <c r="B13" s="8">
        <v>23.961760000000002</v>
      </c>
      <c r="C13" s="8">
        <v>120.84383</v>
      </c>
    </row>
    <row r="14" spans="1:3" x14ac:dyDescent="0.3">
      <c r="A14" s="8" t="s">
        <v>34</v>
      </c>
      <c r="B14" s="8">
        <v>23.953620000000001</v>
      </c>
      <c r="C14" s="8">
        <v>120.83996999999999</v>
      </c>
    </row>
    <row r="15" spans="1:3" x14ac:dyDescent="0.3">
      <c r="A15" s="8" t="s">
        <v>74</v>
      </c>
      <c r="B15" s="8">
        <v>23.951979999999999</v>
      </c>
      <c r="C15" s="8">
        <v>120.84332000000001</v>
      </c>
    </row>
    <row r="16" spans="1:3" x14ac:dyDescent="0.3">
      <c r="A16" s="8" t="s">
        <v>82</v>
      </c>
      <c r="B16" s="8">
        <v>23.951139999999999</v>
      </c>
      <c r="C16" s="8">
        <v>120.85035000000001</v>
      </c>
    </row>
    <row r="17" spans="1:3" x14ac:dyDescent="0.3">
      <c r="A17" s="8" t="s">
        <v>85</v>
      </c>
      <c r="B17" s="8">
        <v>23.95072</v>
      </c>
      <c r="C17" s="8">
        <v>120.84905000000001</v>
      </c>
    </row>
    <row r="18" spans="1:3" x14ac:dyDescent="0.3">
      <c r="A18" s="8" t="s">
        <v>89</v>
      </c>
      <c r="B18" s="8">
        <v>23.95026</v>
      </c>
      <c r="C18" s="8">
        <v>120.84952</v>
      </c>
    </row>
    <row r="19" spans="1:3" x14ac:dyDescent="0.3">
      <c r="A19" s="8" t="s">
        <v>90</v>
      </c>
      <c r="B19" s="8">
        <v>23.95025</v>
      </c>
      <c r="C19" s="8">
        <v>120.85276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9" sqref="B19:C19"/>
    </sheetView>
  </sheetViews>
  <sheetFormatPr defaultRowHeight="16.2" x14ac:dyDescent="0.3"/>
  <cols>
    <col min="1" max="1" width="11.44140625" customWidth="1"/>
    <col min="2" max="2" width="9" bestFit="1" customWidth="1"/>
    <col min="3" max="3" width="10.109375" bestFit="1" customWidth="1"/>
    <col min="4" max="4" width="13.33203125" customWidth="1"/>
    <col min="6" max="6" width="10.77734375" style="1" customWidth="1"/>
    <col min="7" max="7" width="13.6640625" customWidth="1"/>
  </cols>
  <sheetData>
    <row r="1" spans="1:14" ht="16.8" x14ac:dyDescent="0.3">
      <c r="A1" s="2" t="s">
        <v>0</v>
      </c>
      <c r="B1" s="2" t="s">
        <v>15</v>
      </c>
      <c r="C1" s="2" t="s">
        <v>14</v>
      </c>
      <c r="D1" s="2" t="s">
        <v>19</v>
      </c>
      <c r="E1" s="2"/>
      <c r="F1" s="2"/>
      <c r="G1" s="2" t="s">
        <v>19</v>
      </c>
    </row>
    <row r="2" spans="1:14" ht="16.8" x14ac:dyDescent="0.3">
      <c r="A2" s="2" t="s">
        <v>1</v>
      </c>
      <c r="B2" s="2">
        <v>233965</v>
      </c>
      <c r="C2" s="2">
        <v>2650611</v>
      </c>
      <c r="D2" s="5">
        <f>SQRT((B2-B3)*(B2-B3)+(C2-C3)*(C2-C3))</f>
        <v>117.64352935882194</v>
      </c>
      <c r="E2" s="2"/>
      <c r="F2" s="3" t="s">
        <v>23</v>
      </c>
      <c r="G2" s="5">
        <f>SQRT((B2-B4)*(B2-B4)+(C2-C4)*(C2-C4))</f>
        <v>167.13198115553234</v>
      </c>
    </row>
    <row r="3" spans="1:14" ht="16.8" x14ac:dyDescent="0.3">
      <c r="A3" s="4" t="s">
        <v>2</v>
      </c>
      <c r="B3" s="4">
        <v>234033</v>
      </c>
      <c r="C3" s="4">
        <v>2650515</v>
      </c>
      <c r="D3" s="5">
        <f t="shared" ref="D3:D9" si="0">SQRT((B3-B4)*(B3-B4)+(C3-C4)*(C3-C4))</f>
        <v>52.330900288364973</v>
      </c>
      <c r="E3" s="4"/>
      <c r="F3" s="3" t="s">
        <v>25</v>
      </c>
      <c r="G3" s="5">
        <f>SQRT((B4-B5)*(B4-B5)+(C4-C5)*(C4-C5))</f>
        <v>281.96112697496352</v>
      </c>
    </row>
    <row r="4" spans="1:14" ht="16.8" x14ac:dyDescent="0.3">
      <c r="A4" s="2" t="s">
        <v>22</v>
      </c>
      <c r="B4" s="5">
        <v>234044.378</v>
      </c>
      <c r="C4" s="2">
        <v>2650463.9210000001</v>
      </c>
      <c r="D4" s="5">
        <f t="shared" si="0"/>
        <v>281.96112697496352</v>
      </c>
      <c r="E4" s="2"/>
      <c r="F4" s="3" t="s">
        <v>24</v>
      </c>
      <c r="G4" s="5">
        <f>SQRT((B4-B6)*(B4-B6)+(C4-C6)*(C4-C6))</f>
        <v>155.03674766011372</v>
      </c>
    </row>
    <row r="5" spans="1:14" ht="16.8" x14ac:dyDescent="0.3">
      <c r="A5" s="2" t="s">
        <v>3</v>
      </c>
      <c r="B5" s="2">
        <v>233765</v>
      </c>
      <c r="C5" s="2">
        <v>2650502</v>
      </c>
      <c r="D5" s="5">
        <f>SQRT((B5-B6)*(B5-B6)+(C5-C6)*(C5-C6))</f>
        <v>292.2071183253413</v>
      </c>
      <c r="E5" s="2"/>
      <c r="F5" s="3" t="s">
        <v>26</v>
      </c>
      <c r="G5" s="5">
        <f>SQRT((B5-B2)*(B5-B2)+(C5-C2)*(C5-C2))</f>
        <v>227.7740108089595</v>
      </c>
    </row>
    <row r="6" spans="1:14" ht="16.8" x14ac:dyDescent="0.3">
      <c r="A6" s="2" t="s">
        <v>4</v>
      </c>
      <c r="B6" s="2">
        <v>233992</v>
      </c>
      <c r="C6" s="2">
        <v>2650318</v>
      </c>
      <c r="D6" s="5">
        <f t="shared" si="0"/>
        <v>903.22976036000944</v>
      </c>
      <c r="E6" s="2"/>
      <c r="F6" s="3" t="s">
        <v>27</v>
      </c>
      <c r="G6" s="5">
        <f>SQRT((B6-B2)*(B6-B2)+(C6-C2)*(C6-C2))</f>
        <v>294.24139749532185</v>
      </c>
    </row>
    <row r="7" spans="1:14" ht="16.8" x14ac:dyDescent="0.3">
      <c r="A7" s="3" t="s">
        <v>5</v>
      </c>
      <c r="B7" s="3">
        <v>233660</v>
      </c>
      <c r="C7" s="3">
        <v>2649478</v>
      </c>
      <c r="D7" s="5">
        <f t="shared" si="0"/>
        <v>90.94301123784318</v>
      </c>
      <c r="E7" s="3"/>
      <c r="F7" s="6" t="s">
        <v>29</v>
      </c>
      <c r="G7" s="7">
        <f>SQRT((B6-B8)*(B6-B8)+(C6-C8)*(C6-C8))</f>
        <v>885.24057707120357</v>
      </c>
    </row>
    <row r="8" spans="1:14" ht="16.8" x14ac:dyDescent="0.3">
      <c r="A8" s="2" t="s">
        <v>6</v>
      </c>
      <c r="B8" s="5">
        <v>233750.20300000001</v>
      </c>
      <c r="C8" s="2">
        <v>2649466.4219999998</v>
      </c>
      <c r="D8" s="5">
        <f>SQRT((B8-B9)*(B8-B9)+(C8-C9)*(C8-C9))</f>
        <v>2575.2896792419197</v>
      </c>
      <c r="E8" s="2"/>
      <c r="F8" s="6" t="s">
        <v>28</v>
      </c>
      <c r="G8" s="7">
        <f>SQRT((B7-B12)*(B7-B12)+(C7-C12)*(C7-C12))</f>
        <v>1230.7773083542143</v>
      </c>
    </row>
    <row r="9" spans="1:14" ht="16.8" x14ac:dyDescent="0.3">
      <c r="A9" s="2" t="s">
        <v>7</v>
      </c>
      <c r="B9" s="5">
        <v>233556.08199999999</v>
      </c>
      <c r="C9" s="2">
        <v>2646898.4589999998</v>
      </c>
      <c r="D9" s="5">
        <f t="shared" si="0"/>
        <v>120.10999442176193</v>
      </c>
      <c r="E9" s="2"/>
      <c r="F9" s="2"/>
      <c r="G9" s="5"/>
    </row>
    <row r="10" spans="1:14" ht="16.8" x14ac:dyDescent="0.3">
      <c r="A10" s="2" t="s">
        <v>8</v>
      </c>
      <c r="B10" s="2">
        <v>233436.96</v>
      </c>
      <c r="C10" s="2">
        <v>2646883.085</v>
      </c>
      <c r="D10" s="5">
        <f>SQRT((B10-B11)*(B10-B11)+(C10-C11)*(C10-C11))</f>
        <v>1521.9240765361715</v>
      </c>
      <c r="E10" s="2"/>
      <c r="F10" s="6" t="s">
        <v>30</v>
      </c>
      <c r="G10" s="7">
        <f>SQRT((B10-B11)*(B10-B11)+(C10-C11)*(C10-C11))</f>
        <v>1521.9240765361715</v>
      </c>
    </row>
    <row r="11" spans="1:14" ht="16.8" x14ac:dyDescent="0.3">
      <c r="A11" s="2" t="s">
        <v>9</v>
      </c>
      <c r="B11" s="5">
        <v>233165.79399999999</v>
      </c>
      <c r="C11" s="2">
        <v>2648380.6570000001</v>
      </c>
      <c r="D11" s="5">
        <f>SQRT((B11-B12)*(B11-B12)+(C11-C12)*(C11-C12))</f>
        <v>83.958183359324352</v>
      </c>
      <c r="E11" s="2"/>
      <c r="F11" s="2" t="s">
        <v>31</v>
      </c>
      <c r="G11" s="5">
        <f>SQRT((B11-B9)*(B11-B9)+(C11-C9)*(C11-C9))</f>
        <v>1532.7216427482717</v>
      </c>
    </row>
    <row r="12" spans="1:14" ht="16.8" x14ac:dyDescent="0.3">
      <c r="A12" s="2" t="s">
        <v>18</v>
      </c>
      <c r="B12" s="5">
        <v>233228.842</v>
      </c>
      <c r="C12" s="5">
        <v>2648325.2140000002</v>
      </c>
      <c r="D12" s="5"/>
      <c r="E12" s="2"/>
      <c r="F12" s="2"/>
      <c r="G12" s="5"/>
    </row>
    <row r="15" spans="1:14" s="9" customFormat="1" ht="16.8" x14ac:dyDescent="0.3">
      <c r="A15" s="8" t="s">
        <v>34</v>
      </c>
      <c r="B15" s="9">
        <v>232883.49400000001</v>
      </c>
      <c r="C15" s="9">
        <v>2650101.7480000001</v>
      </c>
      <c r="D15" s="5">
        <f>SQRT((B15-B16)*(B15-B16)+(C15-C16)*(C15-C16))</f>
        <v>34.126217267464341</v>
      </c>
      <c r="E15" s="25"/>
      <c r="F15" s="25"/>
      <c r="G15" s="8"/>
      <c r="H15" s="8"/>
      <c r="K15" s="8"/>
      <c r="L15" s="8"/>
      <c r="M15" s="42"/>
      <c r="N15" s="8"/>
    </row>
    <row r="16" spans="1:14" s="32" customFormat="1" ht="16.8" x14ac:dyDescent="0.3">
      <c r="A16" s="33" t="s">
        <v>119</v>
      </c>
      <c r="B16" s="43">
        <v>232897.77799999999</v>
      </c>
      <c r="C16" s="32">
        <v>2650132.7409999999</v>
      </c>
      <c r="D16" s="5">
        <f t="shared" ref="D16" si="1">SQRT((B16-B17)*(B16-B17)+(C16-C17)*(C16-C17))</f>
        <v>75.904401222705786</v>
      </c>
      <c r="K16" s="31"/>
      <c r="L16" s="31"/>
      <c r="M16" s="33"/>
      <c r="N16" s="31"/>
    </row>
    <row r="17" spans="1:14" s="32" customFormat="1" x14ac:dyDescent="0.3">
      <c r="A17" s="33" t="s">
        <v>120</v>
      </c>
      <c r="B17" s="43">
        <v>232941.47200000001</v>
      </c>
      <c r="C17" s="32">
        <v>2650070.6740000001</v>
      </c>
      <c r="K17" s="31"/>
      <c r="L17" s="31"/>
      <c r="M17" s="33"/>
      <c r="N17" s="31"/>
    </row>
    <row r="19" spans="1:14" ht="16.8" x14ac:dyDescent="0.3">
      <c r="A19" t="s">
        <v>132</v>
      </c>
      <c r="B19" s="45">
        <v>233217.37599999999</v>
      </c>
      <c r="C19" s="45">
        <v>2649921.0610000002</v>
      </c>
      <c r="D19" s="5">
        <f>SQRT((B19-B20)*(B19-B20)+(C19-C20)*(C19-C20))</f>
        <v>92.186368911086745</v>
      </c>
    </row>
    <row r="20" spans="1:14" x14ac:dyDescent="0.3">
      <c r="A20" t="s">
        <v>131</v>
      </c>
      <c r="B20" s="11">
        <v>233292.633</v>
      </c>
      <c r="C20" s="8">
        <v>2649867.8190000001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位置</vt:lpstr>
      <vt:lpstr>201801相機</vt:lpstr>
      <vt:lpstr>2017相機位置</vt:lpstr>
      <vt:lpstr>所有相機地點</vt:lpstr>
      <vt:lpstr>距離</vt:lpstr>
    </vt:vector>
  </TitlesOfParts>
  <Company>SYNNEX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2016-02-17T01:23:10Z</dcterms:created>
  <dcterms:modified xsi:type="dcterms:W3CDTF">2018-03-06T09:37:05Z</dcterms:modified>
</cp:coreProperties>
</file>