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google 雲端硬碟\108年度農委會-臺灣生物多樣性指標觀測網與觀測資料平台之建置-海域\指標資料\漁業署網站資料\漁業統計年報\民國107年(2018)漁業統計年報\漁業生產量統計相關報表\"/>
    </mc:Choice>
  </mc:AlternateContent>
  <bookViews>
    <workbookView xWindow="0" yWindow="0" windowWidth="17130" windowHeight="11145"/>
  </bookViews>
  <sheets>
    <sheet name="歷年漁業生產量0" sheetId="1" r:id="rId1"/>
    <sheet name="歷年漁業生產量1(續)" sheetId="2" r:id="rId2"/>
    <sheet name="歷年漁業生產量2(續)" sheetId="3" r:id="rId3"/>
    <sheet name="歷年漁業生產量3(續)" sheetId="4" r:id="rId4"/>
    <sheet name="歷年漁業生產量4(續)" sheetId="5" r:id="rId5"/>
    <sheet name="歷年漁業生產量5(續)" sheetId="6" r:id="rId6"/>
    <sheet name="歷年漁業生產量6(續)" sheetId="7" r:id="rId7"/>
    <sheet name="歷年漁業生產量7(續)" sheetId="8" r:id="rId8"/>
    <sheet name="歷年漁業生產量8(續)" sheetId="9" r:id="rId9"/>
    <sheet name="歷年漁業生產量9(續完)" sheetId="10" r:id="rId10"/>
  </sheets>
  <calcPr calcId="162913"/>
</workbook>
</file>

<file path=xl/calcChain.xml><?xml version="1.0" encoding="utf-8"?>
<calcChain xmlns="http://schemas.openxmlformats.org/spreadsheetml/2006/main">
  <c r="N60" i="10" l="1"/>
  <c r="M60" i="10"/>
  <c r="L60" i="10"/>
  <c r="K60" i="10"/>
  <c r="J60" i="10"/>
  <c r="I60" i="10"/>
  <c r="H60" i="10"/>
  <c r="G60" i="10"/>
  <c r="F60" i="10"/>
  <c r="E60" i="10"/>
  <c r="D60" i="10"/>
  <c r="C60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N9" i="10"/>
  <c r="M9" i="10"/>
  <c r="L9" i="10"/>
  <c r="K9" i="10"/>
  <c r="J9" i="10"/>
  <c r="I9" i="10"/>
  <c r="H9" i="10"/>
  <c r="G9" i="10"/>
  <c r="F9" i="10"/>
  <c r="E9" i="10"/>
  <c r="D9" i="10"/>
  <c r="C9" i="10"/>
  <c r="N8" i="10"/>
  <c r="M8" i="10"/>
  <c r="L8" i="10"/>
  <c r="K8" i="10"/>
  <c r="J8" i="10"/>
  <c r="I8" i="10"/>
  <c r="H8" i="10"/>
  <c r="G8" i="10"/>
  <c r="F8" i="10"/>
  <c r="E8" i="10"/>
  <c r="D8" i="10"/>
  <c r="C8" i="10"/>
  <c r="N60" i="9"/>
  <c r="M60" i="9"/>
  <c r="L60" i="9"/>
  <c r="K60" i="9"/>
  <c r="J60" i="9"/>
  <c r="I60" i="9"/>
  <c r="H60" i="9"/>
  <c r="G60" i="9"/>
  <c r="F60" i="9"/>
  <c r="E60" i="9"/>
  <c r="D60" i="9"/>
  <c r="C60" i="9"/>
  <c r="N56" i="9"/>
  <c r="M56" i="9"/>
  <c r="L56" i="9"/>
  <c r="K56" i="9"/>
  <c r="J56" i="9"/>
  <c r="I56" i="9"/>
  <c r="H56" i="9"/>
  <c r="G56" i="9"/>
  <c r="F56" i="9"/>
  <c r="E56" i="9"/>
  <c r="D56" i="9"/>
  <c r="C56" i="9"/>
  <c r="N52" i="9"/>
  <c r="M52" i="9"/>
  <c r="L52" i="9"/>
  <c r="K52" i="9"/>
  <c r="J52" i="9"/>
  <c r="I52" i="9"/>
  <c r="H52" i="9"/>
  <c r="G52" i="9"/>
  <c r="F52" i="9"/>
  <c r="E52" i="9"/>
  <c r="D52" i="9"/>
  <c r="C52" i="9"/>
  <c r="N34" i="9"/>
  <c r="M34" i="9"/>
  <c r="L34" i="9"/>
  <c r="K34" i="9"/>
  <c r="J34" i="9"/>
  <c r="I34" i="9"/>
  <c r="H34" i="9"/>
  <c r="G34" i="9"/>
  <c r="F34" i="9"/>
  <c r="E34" i="9"/>
  <c r="D34" i="9"/>
  <c r="C34" i="9"/>
  <c r="N17" i="9"/>
  <c r="M17" i="9"/>
  <c r="L17" i="9"/>
  <c r="K17" i="9"/>
  <c r="J17" i="9"/>
  <c r="I17" i="9"/>
  <c r="H17" i="9"/>
  <c r="G17" i="9"/>
  <c r="F17" i="9"/>
  <c r="E17" i="9"/>
  <c r="D17" i="9"/>
  <c r="C17" i="9"/>
  <c r="N9" i="9"/>
  <c r="M9" i="9"/>
  <c r="L9" i="9"/>
  <c r="K9" i="9"/>
  <c r="J9" i="9"/>
  <c r="I9" i="9"/>
  <c r="H9" i="9"/>
  <c r="G9" i="9"/>
  <c r="F9" i="9"/>
  <c r="E9" i="9"/>
  <c r="D9" i="9"/>
  <c r="C9" i="9"/>
  <c r="N8" i="9"/>
  <c r="M8" i="9"/>
  <c r="L8" i="9"/>
  <c r="K8" i="9"/>
  <c r="J8" i="9"/>
  <c r="I8" i="9"/>
  <c r="H8" i="9"/>
  <c r="G8" i="9"/>
  <c r="F8" i="9"/>
  <c r="E8" i="9"/>
  <c r="D8" i="9"/>
  <c r="C8" i="9"/>
  <c r="N60" i="8"/>
  <c r="M60" i="8"/>
  <c r="L60" i="8"/>
  <c r="K60" i="8"/>
  <c r="J60" i="8"/>
  <c r="I60" i="8"/>
  <c r="H60" i="8"/>
  <c r="G60" i="8"/>
  <c r="F60" i="8"/>
  <c r="E60" i="8"/>
  <c r="D60" i="8"/>
  <c r="C60" i="8"/>
  <c r="N56" i="8"/>
  <c r="M56" i="8"/>
  <c r="L56" i="8"/>
  <c r="K56" i="8"/>
  <c r="J56" i="8"/>
  <c r="I56" i="8"/>
  <c r="H56" i="8"/>
  <c r="G56" i="8"/>
  <c r="F56" i="8"/>
  <c r="E56" i="8"/>
  <c r="D56" i="8"/>
  <c r="C56" i="8"/>
  <c r="N52" i="8"/>
  <c r="M52" i="8"/>
  <c r="L52" i="8"/>
  <c r="K52" i="8"/>
  <c r="J52" i="8"/>
  <c r="I52" i="8"/>
  <c r="H52" i="8"/>
  <c r="G52" i="8"/>
  <c r="F52" i="8"/>
  <c r="E52" i="8"/>
  <c r="D52" i="8"/>
  <c r="C52" i="8"/>
  <c r="N34" i="8"/>
  <c r="M34" i="8"/>
  <c r="L34" i="8"/>
  <c r="K34" i="8"/>
  <c r="J34" i="8"/>
  <c r="I34" i="8"/>
  <c r="H34" i="8"/>
  <c r="G34" i="8"/>
  <c r="F34" i="8"/>
  <c r="E34" i="8"/>
  <c r="D34" i="8"/>
  <c r="C34" i="8"/>
  <c r="N17" i="8"/>
  <c r="M17" i="8"/>
  <c r="L17" i="8"/>
  <c r="K17" i="8"/>
  <c r="J17" i="8"/>
  <c r="I17" i="8"/>
  <c r="H17" i="8"/>
  <c r="G17" i="8"/>
  <c r="F17" i="8"/>
  <c r="E17" i="8"/>
  <c r="D17" i="8"/>
  <c r="C17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60" i="7"/>
  <c r="M60" i="7"/>
  <c r="L60" i="7"/>
  <c r="K60" i="7"/>
  <c r="J60" i="7"/>
  <c r="I60" i="7"/>
  <c r="H60" i="7"/>
  <c r="G60" i="7"/>
  <c r="F60" i="7"/>
  <c r="E60" i="7"/>
  <c r="D60" i="7"/>
  <c r="C60" i="7"/>
  <c r="N56" i="7"/>
  <c r="M56" i="7"/>
  <c r="L56" i="7"/>
  <c r="K56" i="7"/>
  <c r="J56" i="7"/>
  <c r="I56" i="7"/>
  <c r="H56" i="7"/>
  <c r="G56" i="7"/>
  <c r="F56" i="7"/>
  <c r="E56" i="7"/>
  <c r="D56" i="7"/>
  <c r="C56" i="7"/>
  <c r="N52" i="7"/>
  <c r="M52" i="7"/>
  <c r="L52" i="7"/>
  <c r="K52" i="7"/>
  <c r="J52" i="7"/>
  <c r="I52" i="7"/>
  <c r="H52" i="7"/>
  <c r="G52" i="7"/>
  <c r="F52" i="7"/>
  <c r="E52" i="7"/>
  <c r="D52" i="7"/>
  <c r="C52" i="7"/>
  <c r="N34" i="7"/>
  <c r="M34" i="7"/>
  <c r="L34" i="7"/>
  <c r="K34" i="7"/>
  <c r="J34" i="7"/>
  <c r="I34" i="7"/>
  <c r="H34" i="7"/>
  <c r="G34" i="7"/>
  <c r="F34" i="7"/>
  <c r="E34" i="7"/>
  <c r="D34" i="7"/>
  <c r="C34" i="7"/>
  <c r="N17" i="7"/>
  <c r="M17" i="7"/>
  <c r="L17" i="7"/>
  <c r="K17" i="7"/>
  <c r="J17" i="7"/>
  <c r="I17" i="7"/>
  <c r="H17" i="7"/>
  <c r="G17" i="7"/>
  <c r="F17" i="7"/>
  <c r="E17" i="7"/>
  <c r="D17" i="7"/>
  <c r="C17" i="7"/>
  <c r="N9" i="7"/>
  <c r="M9" i="7"/>
  <c r="L9" i="7"/>
  <c r="K9" i="7"/>
  <c r="J9" i="7"/>
  <c r="I9" i="7"/>
  <c r="H9" i="7"/>
  <c r="G9" i="7"/>
  <c r="F9" i="7"/>
  <c r="E9" i="7"/>
  <c r="D9" i="7"/>
  <c r="C9" i="7"/>
  <c r="N8" i="7"/>
  <c r="M8" i="7"/>
  <c r="L8" i="7"/>
  <c r="K8" i="7"/>
  <c r="J8" i="7"/>
  <c r="I8" i="7"/>
  <c r="H8" i="7"/>
  <c r="G8" i="7"/>
  <c r="F8" i="7"/>
  <c r="E8" i="7"/>
  <c r="D8" i="7"/>
  <c r="C8" i="7"/>
  <c r="N60" i="6"/>
  <c r="M60" i="6"/>
  <c r="L60" i="6"/>
  <c r="K60" i="6"/>
  <c r="J60" i="6"/>
  <c r="I60" i="6"/>
  <c r="H60" i="6"/>
  <c r="G60" i="6"/>
  <c r="F60" i="6"/>
  <c r="E60" i="6"/>
  <c r="D60" i="6"/>
  <c r="C60" i="6"/>
  <c r="N56" i="6"/>
  <c r="M56" i="6"/>
  <c r="L56" i="6"/>
  <c r="K56" i="6"/>
  <c r="J56" i="6"/>
  <c r="I56" i="6"/>
  <c r="H56" i="6"/>
  <c r="G56" i="6"/>
  <c r="F56" i="6"/>
  <c r="E56" i="6"/>
  <c r="D56" i="6"/>
  <c r="C56" i="6"/>
  <c r="N52" i="6"/>
  <c r="M52" i="6"/>
  <c r="L52" i="6"/>
  <c r="K52" i="6"/>
  <c r="J52" i="6"/>
  <c r="I52" i="6"/>
  <c r="H52" i="6"/>
  <c r="G52" i="6"/>
  <c r="F52" i="6"/>
  <c r="E52" i="6"/>
  <c r="D52" i="6"/>
  <c r="C52" i="6"/>
  <c r="N34" i="6"/>
  <c r="M34" i="6"/>
  <c r="L34" i="6"/>
  <c r="K34" i="6"/>
  <c r="J34" i="6"/>
  <c r="I34" i="6"/>
  <c r="H34" i="6"/>
  <c r="G34" i="6"/>
  <c r="F34" i="6"/>
  <c r="E34" i="6"/>
  <c r="D34" i="6"/>
  <c r="C34" i="6"/>
  <c r="N17" i="6"/>
  <c r="M17" i="6"/>
  <c r="L17" i="6"/>
  <c r="K17" i="6"/>
  <c r="J17" i="6"/>
  <c r="I17" i="6"/>
  <c r="H17" i="6"/>
  <c r="G17" i="6"/>
  <c r="F17" i="6"/>
  <c r="E17" i="6"/>
  <c r="D17" i="6"/>
  <c r="C17" i="6"/>
  <c r="N9" i="6"/>
  <c r="M9" i="6"/>
  <c r="L9" i="6"/>
  <c r="K9" i="6"/>
  <c r="J9" i="6"/>
  <c r="I9" i="6"/>
  <c r="H9" i="6"/>
  <c r="G9" i="6"/>
  <c r="F9" i="6"/>
  <c r="E9" i="6"/>
  <c r="D9" i="6"/>
  <c r="D8" i="6" s="1"/>
  <c r="C9" i="6"/>
  <c r="N8" i="6"/>
  <c r="M8" i="6"/>
  <c r="L8" i="6"/>
  <c r="K8" i="6"/>
  <c r="J8" i="6"/>
  <c r="I8" i="6"/>
  <c r="H8" i="6"/>
  <c r="G8" i="6"/>
  <c r="F8" i="6"/>
  <c r="E8" i="6"/>
  <c r="C8" i="6"/>
  <c r="N60" i="5"/>
  <c r="M60" i="5"/>
  <c r="L60" i="5"/>
  <c r="K60" i="5"/>
  <c r="J60" i="5"/>
  <c r="I60" i="5"/>
  <c r="H60" i="5"/>
  <c r="G60" i="5"/>
  <c r="F60" i="5"/>
  <c r="E60" i="5"/>
  <c r="D60" i="5"/>
  <c r="C60" i="5"/>
  <c r="N56" i="5"/>
  <c r="M56" i="5"/>
  <c r="L56" i="5"/>
  <c r="L8" i="5" s="1"/>
  <c r="K56" i="5"/>
  <c r="J56" i="5"/>
  <c r="I56" i="5"/>
  <c r="H56" i="5"/>
  <c r="G56" i="5"/>
  <c r="F56" i="5"/>
  <c r="E56" i="5"/>
  <c r="D56" i="5"/>
  <c r="C56" i="5"/>
  <c r="N52" i="5"/>
  <c r="M52" i="5"/>
  <c r="L52" i="5"/>
  <c r="K52" i="5"/>
  <c r="J52" i="5"/>
  <c r="I52" i="5"/>
  <c r="H52" i="5"/>
  <c r="G52" i="5"/>
  <c r="F52" i="5"/>
  <c r="E52" i="5"/>
  <c r="D52" i="5"/>
  <c r="C52" i="5"/>
  <c r="N34" i="5"/>
  <c r="M34" i="5"/>
  <c r="L34" i="5"/>
  <c r="K34" i="5"/>
  <c r="J34" i="5"/>
  <c r="I34" i="5"/>
  <c r="H34" i="5"/>
  <c r="G34" i="5"/>
  <c r="F34" i="5"/>
  <c r="E34" i="5"/>
  <c r="D34" i="5"/>
  <c r="C34" i="5"/>
  <c r="N17" i="5"/>
  <c r="M17" i="5"/>
  <c r="L17" i="5"/>
  <c r="K17" i="5"/>
  <c r="J17" i="5"/>
  <c r="I17" i="5"/>
  <c r="H17" i="5"/>
  <c r="G17" i="5"/>
  <c r="F17" i="5"/>
  <c r="E17" i="5"/>
  <c r="D17" i="5"/>
  <c r="C17" i="5"/>
  <c r="N9" i="5"/>
  <c r="M9" i="5"/>
  <c r="L9" i="5"/>
  <c r="K9" i="5"/>
  <c r="J9" i="5"/>
  <c r="I9" i="5"/>
  <c r="H9" i="5"/>
  <c r="G9" i="5"/>
  <c r="F9" i="5"/>
  <c r="E9" i="5"/>
  <c r="D9" i="5"/>
  <c r="C9" i="5"/>
  <c r="N8" i="5"/>
  <c r="M8" i="5"/>
  <c r="K8" i="5"/>
  <c r="J8" i="5"/>
  <c r="I8" i="5"/>
  <c r="H8" i="5"/>
  <c r="G8" i="5"/>
  <c r="F8" i="5"/>
  <c r="E8" i="5"/>
  <c r="D8" i="5"/>
  <c r="C8" i="5"/>
  <c r="N60" i="4"/>
  <c r="M60" i="4"/>
  <c r="L60" i="4"/>
  <c r="K60" i="4"/>
  <c r="J60" i="4"/>
  <c r="I60" i="4"/>
  <c r="H60" i="4"/>
  <c r="G60" i="4"/>
  <c r="F60" i="4"/>
  <c r="E60" i="4"/>
  <c r="D60" i="4"/>
  <c r="C60" i="4"/>
  <c r="N56" i="4"/>
  <c r="M56" i="4"/>
  <c r="L56" i="4"/>
  <c r="K56" i="4"/>
  <c r="J56" i="4"/>
  <c r="I56" i="4"/>
  <c r="H56" i="4"/>
  <c r="G56" i="4"/>
  <c r="F56" i="4"/>
  <c r="E56" i="4"/>
  <c r="D56" i="4"/>
  <c r="C56" i="4"/>
  <c r="N52" i="4"/>
  <c r="M52" i="4"/>
  <c r="L52" i="4"/>
  <c r="K52" i="4"/>
  <c r="J52" i="4"/>
  <c r="I52" i="4"/>
  <c r="H52" i="4"/>
  <c r="G52" i="4"/>
  <c r="F52" i="4"/>
  <c r="E52" i="4"/>
  <c r="D52" i="4"/>
  <c r="C52" i="4"/>
  <c r="N34" i="4"/>
  <c r="M34" i="4"/>
  <c r="L34" i="4"/>
  <c r="K34" i="4"/>
  <c r="J34" i="4"/>
  <c r="I34" i="4"/>
  <c r="H34" i="4"/>
  <c r="G34" i="4"/>
  <c r="F34" i="4"/>
  <c r="E34" i="4"/>
  <c r="D34" i="4"/>
  <c r="C34" i="4"/>
  <c r="N17" i="4"/>
  <c r="M17" i="4"/>
  <c r="L17" i="4"/>
  <c r="K17" i="4"/>
  <c r="J17" i="4"/>
  <c r="I17" i="4"/>
  <c r="H17" i="4"/>
  <c r="G17" i="4"/>
  <c r="F17" i="4"/>
  <c r="E17" i="4"/>
  <c r="D17" i="4"/>
  <c r="C17" i="4"/>
  <c r="N9" i="4"/>
  <c r="M9" i="4"/>
  <c r="L9" i="4"/>
  <c r="K9" i="4"/>
  <c r="J9" i="4"/>
  <c r="I9" i="4"/>
  <c r="H9" i="4"/>
  <c r="G9" i="4"/>
  <c r="F9" i="4"/>
  <c r="E9" i="4"/>
  <c r="D9" i="4"/>
  <c r="C9" i="4"/>
  <c r="N8" i="4"/>
  <c r="M8" i="4"/>
  <c r="L8" i="4"/>
  <c r="K8" i="4"/>
  <c r="J8" i="4"/>
  <c r="I8" i="4"/>
  <c r="H8" i="4"/>
  <c r="G8" i="4"/>
  <c r="F8" i="4"/>
  <c r="E8" i="4"/>
  <c r="D8" i="4"/>
  <c r="C8" i="4"/>
  <c r="N60" i="3"/>
  <c r="M60" i="3"/>
  <c r="L60" i="3"/>
  <c r="K60" i="3"/>
  <c r="J60" i="3"/>
  <c r="I60" i="3"/>
  <c r="H60" i="3"/>
  <c r="G60" i="3"/>
  <c r="F60" i="3"/>
  <c r="E60" i="3"/>
  <c r="D60" i="3"/>
  <c r="C60" i="3"/>
  <c r="N56" i="3"/>
  <c r="M56" i="3"/>
  <c r="L56" i="3"/>
  <c r="K56" i="3"/>
  <c r="J56" i="3"/>
  <c r="I56" i="3"/>
  <c r="H56" i="3"/>
  <c r="G56" i="3"/>
  <c r="F56" i="3"/>
  <c r="E56" i="3"/>
  <c r="D56" i="3"/>
  <c r="C56" i="3"/>
  <c r="N52" i="3"/>
  <c r="M52" i="3"/>
  <c r="L52" i="3"/>
  <c r="K52" i="3"/>
  <c r="J52" i="3"/>
  <c r="I52" i="3"/>
  <c r="H52" i="3"/>
  <c r="G52" i="3"/>
  <c r="F52" i="3"/>
  <c r="E52" i="3"/>
  <c r="D52" i="3"/>
  <c r="C52" i="3"/>
  <c r="N34" i="3"/>
  <c r="M34" i="3"/>
  <c r="L34" i="3"/>
  <c r="K34" i="3"/>
  <c r="J34" i="3"/>
  <c r="I34" i="3"/>
  <c r="H34" i="3"/>
  <c r="G34" i="3"/>
  <c r="F34" i="3"/>
  <c r="E34" i="3"/>
  <c r="D34" i="3"/>
  <c r="C34" i="3"/>
  <c r="N17" i="3"/>
  <c r="M17" i="3"/>
  <c r="L17" i="3"/>
  <c r="K17" i="3"/>
  <c r="J17" i="3"/>
  <c r="I17" i="3"/>
  <c r="H17" i="3"/>
  <c r="G17" i="3"/>
  <c r="F17" i="3"/>
  <c r="E17" i="3"/>
  <c r="D17" i="3"/>
  <c r="D8" i="3" s="1"/>
  <c r="C17" i="3"/>
  <c r="N9" i="3"/>
  <c r="M9" i="3"/>
  <c r="L9" i="3"/>
  <c r="K9" i="3"/>
  <c r="J9" i="3"/>
  <c r="I9" i="3"/>
  <c r="H9" i="3"/>
  <c r="G9" i="3"/>
  <c r="F9" i="3"/>
  <c r="E9" i="3"/>
  <c r="D9" i="3"/>
  <c r="C9" i="3"/>
  <c r="N8" i="3"/>
  <c r="M8" i="3"/>
  <c r="L8" i="3"/>
  <c r="K8" i="3"/>
  <c r="J8" i="3"/>
  <c r="I8" i="3"/>
  <c r="H8" i="3"/>
  <c r="G8" i="3"/>
  <c r="F8" i="3"/>
  <c r="E8" i="3"/>
  <c r="C8" i="3"/>
  <c r="N60" i="2"/>
  <c r="M60" i="2"/>
  <c r="L60" i="2"/>
  <c r="K60" i="2"/>
  <c r="J60" i="2"/>
  <c r="I60" i="2"/>
  <c r="H60" i="2"/>
  <c r="G60" i="2"/>
  <c r="F60" i="2"/>
  <c r="E60" i="2"/>
  <c r="D60" i="2"/>
  <c r="C60" i="2"/>
  <c r="N56" i="2"/>
  <c r="M56" i="2"/>
  <c r="L56" i="2"/>
  <c r="K56" i="2"/>
  <c r="J56" i="2"/>
  <c r="I56" i="2"/>
  <c r="H56" i="2"/>
  <c r="G56" i="2"/>
  <c r="F56" i="2"/>
  <c r="E56" i="2"/>
  <c r="D56" i="2"/>
  <c r="C56" i="2"/>
  <c r="N52" i="2"/>
  <c r="M52" i="2"/>
  <c r="L52" i="2"/>
  <c r="K52" i="2"/>
  <c r="J52" i="2"/>
  <c r="I52" i="2"/>
  <c r="H52" i="2"/>
  <c r="G52" i="2"/>
  <c r="F52" i="2"/>
  <c r="E52" i="2"/>
  <c r="D52" i="2"/>
  <c r="C52" i="2"/>
  <c r="N34" i="2"/>
  <c r="M34" i="2"/>
  <c r="L34" i="2"/>
  <c r="K34" i="2"/>
  <c r="J34" i="2"/>
  <c r="I34" i="2"/>
  <c r="H34" i="2"/>
  <c r="G34" i="2"/>
  <c r="F34" i="2"/>
  <c r="E34" i="2"/>
  <c r="D34" i="2"/>
  <c r="C34" i="2"/>
  <c r="N17" i="2"/>
  <c r="M17" i="2"/>
  <c r="L17" i="2"/>
  <c r="K17" i="2"/>
  <c r="J17" i="2"/>
  <c r="I17" i="2"/>
  <c r="H17" i="2"/>
  <c r="G17" i="2"/>
  <c r="F17" i="2"/>
  <c r="E17" i="2"/>
  <c r="D17" i="2"/>
  <c r="C17" i="2"/>
  <c r="N9" i="2"/>
  <c r="M9" i="2"/>
  <c r="L9" i="2"/>
  <c r="K9" i="2"/>
  <c r="J9" i="2"/>
  <c r="I9" i="2"/>
  <c r="H9" i="2"/>
  <c r="G9" i="2"/>
  <c r="F9" i="2"/>
  <c r="E9" i="2"/>
  <c r="D9" i="2"/>
  <c r="C9" i="2"/>
  <c r="N8" i="2"/>
  <c r="M8" i="2"/>
  <c r="L8" i="2"/>
  <c r="K8" i="2"/>
  <c r="J8" i="2"/>
  <c r="I8" i="2"/>
  <c r="H8" i="2"/>
  <c r="G8" i="2"/>
  <c r="F8" i="2"/>
  <c r="E8" i="2"/>
  <c r="D8" i="2"/>
  <c r="C8" i="2"/>
  <c r="N60" i="1"/>
  <c r="M60" i="1"/>
  <c r="L60" i="1"/>
  <c r="K60" i="1"/>
  <c r="J60" i="1"/>
  <c r="I60" i="1"/>
  <c r="H60" i="1"/>
  <c r="G60" i="1"/>
  <c r="F60" i="1"/>
  <c r="E60" i="1"/>
  <c r="D60" i="1"/>
  <c r="C60" i="1"/>
  <c r="N56" i="1"/>
  <c r="M56" i="1"/>
  <c r="L56" i="1"/>
  <c r="K56" i="1"/>
  <c r="J56" i="1"/>
  <c r="I56" i="1"/>
  <c r="H56" i="1"/>
  <c r="G56" i="1"/>
  <c r="F56" i="1"/>
  <c r="E56" i="1"/>
  <c r="D56" i="1"/>
  <c r="C56" i="1"/>
  <c r="N52" i="1"/>
  <c r="M52" i="1"/>
  <c r="L52" i="1"/>
  <c r="K52" i="1"/>
  <c r="J52" i="1"/>
  <c r="I52" i="1"/>
  <c r="H52" i="1"/>
  <c r="G52" i="1"/>
  <c r="F52" i="1"/>
  <c r="E52" i="1"/>
  <c r="D52" i="1"/>
  <c r="C52" i="1"/>
  <c r="N34" i="1"/>
  <c r="M34" i="1"/>
  <c r="L34" i="1"/>
  <c r="K34" i="1"/>
  <c r="J34" i="1"/>
  <c r="I34" i="1"/>
  <c r="H34" i="1"/>
  <c r="G34" i="1"/>
  <c r="F34" i="1"/>
  <c r="E34" i="1"/>
  <c r="D34" i="1"/>
  <c r="C34" i="1"/>
  <c r="N17" i="1"/>
  <c r="M17" i="1"/>
  <c r="L17" i="1"/>
  <c r="K17" i="1"/>
  <c r="J17" i="1"/>
  <c r="I17" i="1"/>
  <c r="H17" i="1"/>
  <c r="G17" i="1"/>
  <c r="F17" i="1"/>
  <c r="E17" i="1"/>
  <c r="D17" i="1"/>
  <c r="C17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<sst xmlns="http://schemas.openxmlformats.org/spreadsheetml/2006/main" count="3297" uniqueCount="171">
  <si>
    <t>6·歷年漁業生產量</t>
  </si>
  <si>
    <t>7‧FISHERIES PRODUCTION BY YEARS</t>
  </si>
  <si>
    <t>單位：</t>
  </si>
  <si>
    <t>產量：公噸, 千尾(觀賞魚)</t>
  </si>
  <si>
    <t>Unit：</t>
  </si>
  <si>
    <t xml:space="preserve"> Quantity：M.T.; 1000Pcs. by ornamental fish</t>
  </si>
  <si>
    <t>價值：新臺幣千元</t>
  </si>
  <si>
    <t xml:space="preserve"> Value     ：Thousand NT $</t>
  </si>
  <si>
    <t>年別</t>
  </si>
  <si>
    <t>民國四十八年</t>
  </si>
  <si>
    <t>民國四十九年</t>
  </si>
  <si>
    <t>民國五十年</t>
  </si>
  <si>
    <t>民國五十一年</t>
  </si>
  <si>
    <t>民國五十二年</t>
  </si>
  <si>
    <t>民國五十三年</t>
  </si>
  <si>
    <t>代碼</t>
  </si>
  <si>
    <t>Year</t>
  </si>
  <si>
    <t>Code</t>
  </si>
  <si>
    <t>漁業種類</t>
  </si>
  <si>
    <t>產量</t>
  </si>
  <si>
    <t>價值</t>
  </si>
  <si>
    <t>Type of Fishery</t>
  </si>
  <si>
    <t>Quantity</t>
  </si>
  <si>
    <t>Value</t>
  </si>
  <si>
    <t>0000</t>
  </si>
  <si>
    <t>總計</t>
  </si>
  <si>
    <t>遠洋漁業合計</t>
  </si>
  <si>
    <t xml:space="preserve">    單船拖網</t>
  </si>
  <si>
    <t xml:space="preserve">    雙船拖網</t>
  </si>
  <si>
    <t xml:space="preserve">    鰹鮪圍網</t>
  </si>
  <si>
    <t>-</t>
  </si>
  <si>
    <t xml:space="preserve">    秋刀魚棒受網</t>
  </si>
  <si>
    <t xml:space="preserve">    鮪延繩釣</t>
  </si>
  <si>
    <t xml:space="preserve">    魷釣</t>
  </si>
  <si>
    <t>1099</t>
  </si>
  <si>
    <t xml:space="preserve">    其他遠洋漁業</t>
  </si>
  <si>
    <t>2000</t>
  </si>
  <si>
    <t>近海漁業合計</t>
  </si>
  <si>
    <t>2001</t>
  </si>
  <si>
    <t xml:space="preserve">    巾著網</t>
  </si>
  <si>
    <t>2002</t>
  </si>
  <si>
    <t xml:space="preserve">    鯖鰺圍網</t>
  </si>
  <si>
    <t>2003</t>
  </si>
  <si>
    <t xml:space="preserve">    棒受網</t>
  </si>
  <si>
    <t>2004</t>
  </si>
  <si>
    <t xml:space="preserve">    中小拖網</t>
  </si>
  <si>
    <t>2005</t>
  </si>
  <si>
    <t xml:space="preserve">    刺網</t>
  </si>
  <si>
    <t>2006</t>
  </si>
  <si>
    <t xml:space="preserve">    扒網</t>
  </si>
  <si>
    <t>2049</t>
  </si>
  <si>
    <t xml:space="preserve">    其他網</t>
  </si>
  <si>
    <t>2050</t>
  </si>
  <si>
    <t>2051</t>
  </si>
  <si>
    <t xml:space="preserve">    雜魚延繩釣</t>
  </si>
  <si>
    <t>2052</t>
  </si>
  <si>
    <t xml:space="preserve">    曳繩釣</t>
  </si>
  <si>
    <t>2053</t>
  </si>
  <si>
    <t xml:space="preserve">    一支釣</t>
  </si>
  <si>
    <t>2079</t>
  </si>
  <si>
    <t xml:space="preserve">    其他釣</t>
  </si>
  <si>
    <t>2096</t>
  </si>
  <si>
    <t xml:space="preserve">    籠具</t>
  </si>
  <si>
    <t>2097</t>
  </si>
  <si>
    <t xml:space="preserve">    珊瑚</t>
  </si>
  <si>
    <t>2098</t>
  </si>
  <si>
    <t xml:space="preserve">    飛魚卵漁業</t>
  </si>
  <si>
    <t>2099</t>
  </si>
  <si>
    <t xml:space="preserve">    其他近海漁業</t>
  </si>
  <si>
    <t>3000</t>
  </si>
  <si>
    <t>沿岸漁業合計</t>
  </si>
  <si>
    <t>3001</t>
  </si>
  <si>
    <t xml:space="preserve">    定置漁具</t>
  </si>
  <si>
    <t>3002</t>
  </si>
  <si>
    <t xml:space="preserve">    地曳網</t>
  </si>
  <si>
    <t>3003</t>
  </si>
  <si>
    <t xml:space="preserve">    焚寄網</t>
  </si>
  <si>
    <t>3004</t>
  </si>
  <si>
    <t>3005</t>
  </si>
  <si>
    <t xml:space="preserve">    追逐網</t>
  </si>
  <si>
    <t>3006</t>
  </si>
  <si>
    <t xml:space="preserve">    流袋網</t>
  </si>
  <si>
    <t>3007</t>
  </si>
  <si>
    <t xml:space="preserve">    魩鱙漁業</t>
  </si>
  <si>
    <t>3008</t>
  </si>
  <si>
    <t xml:space="preserve">    櫻花蝦漁業</t>
  </si>
  <si>
    <t>3009</t>
  </si>
  <si>
    <t xml:space="preserve">    赤尾青蝦漁業</t>
  </si>
  <si>
    <t>3049</t>
  </si>
  <si>
    <t>3050</t>
  </si>
  <si>
    <t>3051</t>
  </si>
  <si>
    <t>3079</t>
  </si>
  <si>
    <t>3096</t>
  </si>
  <si>
    <t xml:space="preserve">    鏢旗魚</t>
  </si>
  <si>
    <t>3097</t>
  </si>
  <si>
    <t xml:space="preserve">    遊漁</t>
  </si>
  <si>
    <t>3098</t>
  </si>
  <si>
    <t>3099</t>
  </si>
  <si>
    <t xml:space="preserve">    其他沿岸漁業</t>
  </si>
  <si>
    <t>內陸漁撈合計</t>
  </si>
  <si>
    <t xml:space="preserve">    河川漁撈</t>
  </si>
  <si>
    <t xml:space="preserve">    水庫漁撈</t>
  </si>
  <si>
    <t xml:space="preserve">    其他內陸漁撈</t>
  </si>
  <si>
    <t>海面養殖合計</t>
  </si>
  <si>
    <t xml:space="preserve">    淺海養殖</t>
  </si>
  <si>
    <t xml:space="preserve">    箱網養殖</t>
  </si>
  <si>
    <t xml:space="preserve">    其他海面養殖</t>
  </si>
  <si>
    <t>內陸養殖合計</t>
  </si>
  <si>
    <t xml:space="preserve">    鹹水魚塭</t>
  </si>
  <si>
    <t xml:space="preserve">    淡水魚塭</t>
  </si>
  <si>
    <t xml:space="preserve">    觀賞魚養殖</t>
  </si>
  <si>
    <t xml:space="preserve">    其他內陸養殖</t>
  </si>
  <si>
    <t>6·歷年漁業生產量(續)</t>
  </si>
  <si>
    <t>7‧FISHERIES PRODUCTION BY YEARS(Continued)</t>
  </si>
  <si>
    <t>民國五十四年</t>
  </si>
  <si>
    <t>民國五十五年</t>
  </si>
  <si>
    <t>民國五十六年</t>
  </si>
  <si>
    <t>民國五十七年</t>
  </si>
  <si>
    <t>民國五十八年</t>
  </si>
  <si>
    <t>民國五十九年</t>
  </si>
  <si>
    <t>民國六十年</t>
  </si>
  <si>
    <t>民國六十一年</t>
  </si>
  <si>
    <t>民國六十二年</t>
  </si>
  <si>
    <t>民國六十三年</t>
  </si>
  <si>
    <t>民國六十四年</t>
  </si>
  <si>
    <t>民國六十五年</t>
  </si>
  <si>
    <t>民國六十六年</t>
  </si>
  <si>
    <t>民國六十七年</t>
  </si>
  <si>
    <t>民國六十八年</t>
  </si>
  <si>
    <t>民國六十九年</t>
  </si>
  <si>
    <t>民國七十年</t>
  </si>
  <si>
    <t>民國七十一年</t>
  </si>
  <si>
    <t>民國七十二年</t>
  </si>
  <si>
    <t>民國七十三年</t>
  </si>
  <si>
    <t>民國七十四年</t>
  </si>
  <si>
    <t>民國七十五年</t>
  </si>
  <si>
    <t>民國七十六年</t>
  </si>
  <si>
    <t>民國七十七年</t>
  </si>
  <si>
    <t>民國七十八年</t>
  </si>
  <si>
    <t>民國七十九年</t>
  </si>
  <si>
    <t>民國八十年</t>
  </si>
  <si>
    <t>民國八十一年</t>
  </si>
  <si>
    <t>民國八十二年</t>
  </si>
  <si>
    <t>民國八十三年</t>
  </si>
  <si>
    <t>民國八十四年</t>
  </si>
  <si>
    <t>民國八十五年</t>
  </si>
  <si>
    <t>民國八十六年</t>
  </si>
  <si>
    <t>民國八十七年</t>
  </si>
  <si>
    <t>民國八十八年</t>
  </si>
  <si>
    <t>民國八十九年</t>
  </si>
  <si>
    <t>民國九十年</t>
  </si>
  <si>
    <t>民國九十一年</t>
  </si>
  <si>
    <t>民國九十二年</t>
  </si>
  <si>
    <t>民國九十三年</t>
  </si>
  <si>
    <t>民國九十四年</t>
  </si>
  <si>
    <t>民國九十五年</t>
  </si>
  <si>
    <t>民國九十六年</t>
  </si>
  <si>
    <t>民國九十七年</t>
  </si>
  <si>
    <t>民國九十八年</t>
  </si>
  <si>
    <t>民國九十九年</t>
  </si>
  <si>
    <t>民國一百年</t>
  </si>
  <si>
    <t>民國一百零一年</t>
  </si>
  <si>
    <t>6·歷年漁業生產量(續完)</t>
  </si>
  <si>
    <t>7‧FISHERIES PRODUCTION BY YEARS(End)</t>
  </si>
  <si>
    <t>民國一百零二年</t>
  </si>
  <si>
    <t>民國一百零三年</t>
  </si>
  <si>
    <t>民國一百零四年</t>
  </si>
  <si>
    <t>民國一百零五年</t>
  </si>
  <si>
    <t>民國一百零六年</t>
  </si>
  <si>
    <t>民國一百零七年</t>
  </si>
  <si>
    <t xml:space="preserve"> Quantity：M.T.; 1000Pcs. by ornamental fish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</si>
</sst>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[Red]&quot;-&quot;#,##0"/>
  </numFmts>
  <fonts count="5" x14ac:knownFonts="1">
    <font>
      <sz val="12"/>
      <color rgb="FF000000"/>
      <name val="新細明體"/>
      <family val="1"/>
      <charset val="136"/>
    </font>
    <font>
      <sz val="10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7"/>
      <color rgb="FF000000"/>
      <name val="微軟正黑體"/>
      <family val="2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9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49" fontId="3" fillId="0" borderId="2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176" fontId="3" fillId="0" borderId="3" xfId="0" applyNumberFormat="1" applyFont="1" applyFill="1" applyBorder="1" applyAlignment="1">
      <alignment horizontal="right" vertical="top"/>
    </xf>
    <xf numFmtId="176" fontId="3" fillId="0" borderId="3" xfId="0" applyNumberFormat="1" applyFont="1" applyBorder="1" applyAlignment="1">
      <alignment horizontal="right" vertical="top"/>
    </xf>
    <xf numFmtId="49" fontId="3" fillId="0" borderId="5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left" vertical="top"/>
    </xf>
    <xf numFmtId="176" fontId="3" fillId="0" borderId="5" xfId="0" applyNumberFormat="1" applyFont="1" applyFill="1" applyBorder="1" applyAlignment="1">
      <alignment horizontal="right" vertical="top"/>
    </xf>
    <xf numFmtId="176" fontId="3" fillId="0" borderId="5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center" vertical="top"/>
    </xf>
    <xf numFmtId="49" fontId="3" fillId="0" borderId="6" xfId="0" applyNumberFormat="1" applyFont="1" applyBorder="1" applyAlignment="1">
      <alignment horizontal="left" vertical="top"/>
    </xf>
    <xf numFmtId="176" fontId="3" fillId="0" borderId="6" xfId="0" applyNumberFormat="1" applyFont="1" applyBorder="1" applyAlignment="1">
      <alignment horizontal="right"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left" vertical="top"/>
    </xf>
    <xf numFmtId="176" fontId="3" fillId="0" borderId="7" xfId="0" applyNumberFormat="1" applyFont="1" applyBorder="1" applyAlignment="1">
      <alignment horizontal="right" vertical="top"/>
    </xf>
    <xf numFmtId="49" fontId="2" fillId="0" borderId="0" xfId="0" applyNumberFormat="1" applyFont="1" applyAlignment="1"/>
    <xf numFmtId="176" fontId="3" fillId="2" borderId="5" xfId="0" applyNumberFormat="1" applyFont="1" applyFill="1" applyBorder="1" applyAlignment="1">
      <alignment horizontal="right" vertical="top"/>
    </xf>
    <xf numFmtId="176" fontId="3" fillId="2" borderId="6" xfId="0" applyNumberFormat="1" applyFont="1" applyFill="1" applyBorder="1" applyAlignment="1">
      <alignment horizontal="right" vertical="top"/>
    </xf>
    <xf numFmtId="49" fontId="3" fillId="0" borderId="4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49" fontId="3" fillId="0" borderId="2" xfId="0" applyNumberFormat="1" applyFont="1" applyFill="1" applyBorder="1" applyAlignment="1">
      <alignment horizontal="center" vertical="top"/>
    </xf>
    <xf numFmtId="176" fontId="3" fillId="3" borderId="6" xfId="0" applyNumberFormat="1" applyFont="1" applyFill="1" applyBorder="1" applyAlignment="1">
      <alignment horizontal="right" vertical="top"/>
    </xf>
    <xf numFmtId="49" fontId="3" fillId="3" borderId="6" xfId="0" applyNumberFormat="1" applyFont="1" applyFill="1" applyBorder="1" applyAlignment="1">
      <alignment horizontal="left" vertical="top"/>
    </xf>
  </cellXfs>
  <cellStyles count="1">
    <cellStyle name="一般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025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5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5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5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5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5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5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5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2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5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3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962021" cy="487969"/>
    <xdr:sp macro="" textlink="">
      <xdr:nvSpPr>
        <xdr:cNvPr id="4" name="Line 1"/>
        <xdr:cNvSpPr/>
      </xdr:nvSpPr>
      <xdr:spPr>
        <a:xfrm>
          <a:off x="333375" y="438150"/>
          <a:ext cx="962021" cy="48796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ss"/>
            <a:gd name="f6" fmla="val 0"/>
            <a:gd name="f7" fmla="+- 0 0 -180"/>
            <a:gd name="f8" fmla="+- 0 0 -360"/>
            <a:gd name="f9" fmla="abs f3"/>
            <a:gd name="f10" fmla="abs f4"/>
            <a:gd name="f11" fmla="abs f5"/>
            <a:gd name="f12" fmla="val f6"/>
            <a:gd name="f13" fmla="*/ f7 f0 1"/>
            <a:gd name="f14" fmla="*/ f8 f0 1"/>
            <a:gd name="f15" fmla="?: f9 f3 1"/>
            <a:gd name="f16" fmla="?: f10 f4 1"/>
            <a:gd name="f17" fmla="?: f11 f5 1"/>
            <a:gd name="f18" fmla="*/ f13 1 f2"/>
            <a:gd name="f19" fmla="*/ f14 1 f2"/>
            <a:gd name="f20" fmla="*/ f15 1 21600"/>
            <a:gd name="f21" fmla="*/ f16 1 21600"/>
            <a:gd name="f22" fmla="*/ 21600 f15 1"/>
            <a:gd name="f23" fmla="*/ 21600 f16 1"/>
            <a:gd name="f24" fmla="+- f18 0 f1"/>
            <a:gd name="f25" fmla="+- f19 0 f1"/>
            <a:gd name="f26" fmla="min f21 f20"/>
            <a:gd name="f27" fmla="*/ f22 1 f17"/>
            <a:gd name="f28" fmla="*/ f23 1 f17"/>
            <a:gd name="f29" fmla="val f27"/>
            <a:gd name="f30" fmla="val f28"/>
            <a:gd name="f31" fmla="*/ f6 f26 1"/>
            <a:gd name="f32" fmla="*/ f27 f26 1"/>
            <a:gd name="f33" fmla="*/ f28 f26 1"/>
            <a:gd name="f34" fmla="*/ f12 f26 1"/>
            <a:gd name="f35" fmla="*/ f29 f26 1"/>
            <a:gd name="f36" fmla="*/ f30 f26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4">
              <a:pos x="f34" y="f34"/>
            </a:cxn>
            <a:cxn ang="f25">
              <a:pos x="f35" y="f36"/>
            </a:cxn>
          </a:cxnLst>
          <a:rect l="f31" t="f31" r="f32" b="f33"/>
          <a:pathLst>
            <a:path>
              <a:moveTo>
                <a:pt x="f34" y="f34"/>
              </a:moveTo>
              <a:lnTo>
                <a:pt x="f35" y="f36"/>
              </a:lnTo>
            </a:path>
          </a:pathLst>
        </a:custGeom>
        <a:noFill/>
        <a:ln w="9528" cap="flat">
          <a:solidFill>
            <a:srgbClr val="000000"/>
          </a:solidFill>
          <a:prstDash val="solid"/>
          <a:round/>
        </a:ln>
      </xdr:spPr>
      <xdr:txBody>
        <a:bodyPr lIns="0" tIns="0" rIns="0" bIns="0"/>
        <a:lstStyle/>
        <a:p>
          <a:endParaRPr lang="zh-TW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="115" zoomScaleNormal="115" workbookViewId="0">
      <pane ySplit="5" topLeftCell="A33" activePane="bottomLeft" state="frozen"/>
      <selection pane="bottomLeft" activeCell="C36" sqref="C36:D36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 t="s">
        <v>1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9</v>
      </c>
      <c r="D4" s="36"/>
      <c r="E4" s="36" t="s">
        <v>10</v>
      </c>
      <c r="F4" s="36"/>
      <c r="G4" s="36" t="s">
        <v>11</v>
      </c>
      <c r="H4" s="36"/>
      <c r="I4" s="36" t="s">
        <v>12</v>
      </c>
      <c r="J4" s="36"/>
      <c r="K4" s="36" t="s">
        <v>13</v>
      </c>
      <c r="L4" s="36"/>
      <c r="M4" s="36" t="s">
        <v>14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1959</v>
      </c>
      <c r="D5" s="33"/>
      <c r="E5" s="33">
        <v>1960</v>
      </c>
      <c r="F5" s="33"/>
      <c r="G5" s="33">
        <v>1961</v>
      </c>
      <c r="H5" s="33"/>
      <c r="I5" s="33">
        <v>1962</v>
      </c>
      <c r="J5" s="33"/>
      <c r="K5" s="33">
        <v>1963</v>
      </c>
      <c r="L5" s="33"/>
      <c r="M5" s="33">
        <v>1964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246327</v>
      </c>
      <c r="D8" s="18">
        <f t="shared" si="0"/>
        <v>2122042</v>
      </c>
      <c r="E8" s="19">
        <f t="shared" si="0"/>
        <v>259137</v>
      </c>
      <c r="F8" s="19">
        <f t="shared" si="0"/>
        <v>2468966</v>
      </c>
      <c r="G8" s="19">
        <f t="shared" si="0"/>
        <v>312432</v>
      </c>
      <c r="H8" s="19">
        <f t="shared" si="0"/>
        <v>2524270</v>
      </c>
      <c r="I8" s="19">
        <f t="shared" si="0"/>
        <v>327048</v>
      </c>
      <c r="J8" s="19">
        <f t="shared" si="0"/>
        <v>2325444</v>
      </c>
      <c r="K8" s="19">
        <f t="shared" si="0"/>
        <v>350730</v>
      </c>
      <c r="L8" s="19">
        <f t="shared" si="0"/>
        <v>2608935</v>
      </c>
      <c r="M8" s="19">
        <f t="shared" si="0"/>
        <v>376399</v>
      </c>
      <c r="N8" s="19">
        <f t="shared" si="0"/>
        <v>2968981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76410</v>
      </c>
      <c r="D9" s="22">
        <f t="shared" si="1"/>
        <v>563852</v>
      </c>
      <c r="E9" s="23">
        <f t="shared" si="1"/>
        <v>85210</v>
      </c>
      <c r="F9" s="23">
        <f t="shared" si="1"/>
        <v>703685</v>
      </c>
      <c r="G9" s="23">
        <f t="shared" si="1"/>
        <v>106147</v>
      </c>
      <c r="H9" s="23">
        <f t="shared" si="1"/>
        <v>745783</v>
      </c>
      <c r="I9" s="23">
        <f t="shared" si="1"/>
        <v>113595</v>
      </c>
      <c r="J9" s="23">
        <f t="shared" si="1"/>
        <v>699536</v>
      </c>
      <c r="K9" s="23">
        <f t="shared" si="1"/>
        <v>119880</v>
      </c>
      <c r="L9" s="23">
        <f t="shared" si="1"/>
        <v>775410</v>
      </c>
      <c r="M9" s="23">
        <f t="shared" si="1"/>
        <v>126764</v>
      </c>
      <c r="N9" s="23">
        <f t="shared" si="1"/>
        <v>891109</v>
      </c>
    </row>
    <row r="10" spans="1:14" ht="9.4" customHeight="1" x14ac:dyDescent="0.25">
      <c r="A10" s="24">
        <v>1001</v>
      </c>
      <c r="B10" s="25" t="s">
        <v>27</v>
      </c>
      <c r="C10" s="26">
        <v>18152</v>
      </c>
      <c r="D10" s="26">
        <v>123353</v>
      </c>
      <c r="E10" s="26">
        <v>23927</v>
      </c>
      <c r="F10" s="26">
        <v>183642</v>
      </c>
      <c r="G10" s="26">
        <v>27019</v>
      </c>
      <c r="H10" s="26">
        <v>186585</v>
      </c>
      <c r="I10" s="26">
        <v>22531</v>
      </c>
      <c r="J10" s="26">
        <v>131198</v>
      </c>
      <c r="K10" s="26">
        <v>19692</v>
      </c>
      <c r="L10" s="26">
        <v>120957</v>
      </c>
      <c r="M10" s="26">
        <v>19743</v>
      </c>
      <c r="N10" s="26">
        <v>139983</v>
      </c>
    </row>
    <row r="11" spans="1:14" ht="9.4" customHeight="1" x14ac:dyDescent="0.25">
      <c r="A11" s="24">
        <v>1002</v>
      </c>
      <c r="B11" s="25" t="s">
        <v>28</v>
      </c>
      <c r="C11" s="26">
        <v>49237</v>
      </c>
      <c r="D11" s="26">
        <v>367119</v>
      </c>
      <c r="E11" s="26">
        <v>53776</v>
      </c>
      <c r="F11" s="26">
        <v>446246</v>
      </c>
      <c r="G11" s="26">
        <v>71240</v>
      </c>
      <c r="H11" s="26">
        <v>485075</v>
      </c>
      <c r="I11" s="26">
        <v>82363</v>
      </c>
      <c r="J11" s="26">
        <v>492167</v>
      </c>
      <c r="K11" s="26">
        <v>90581</v>
      </c>
      <c r="L11" s="26">
        <v>562888</v>
      </c>
      <c r="M11" s="26">
        <v>97495</v>
      </c>
      <c r="N11" s="26">
        <v>648344</v>
      </c>
    </row>
    <row r="12" spans="1:14" ht="9.4" customHeight="1" x14ac:dyDescent="0.25">
      <c r="A12" s="24">
        <v>1003</v>
      </c>
      <c r="B12" s="25" t="s">
        <v>29</v>
      </c>
      <c r="C12" s="26" t="s">
        <v>30</v>
      </c>
      <c r="D12" s="26" t="s">
        <v>30</v>
      </c>
      <c r="E12" s="26" t="s">
        <v>30</v>
      </c>
      <c r="F12" s="26" t="s">
        <v>30</v>
      </c>
      <c r="G12" s="26" t="s">
        <v>30</v>
      </c>
      <c r="H12" s="26" t="s">
        <v>30</v>
      </c>
      <c r="I12" s="26" t="s">
        <v>30</v>
      </c>
      <c r="J12" s="26" t="s">
        <v>30</v>
      </c>
      <c r="K12" s="26" t="s">
        <v>30</v>
      </c>
      <c r="L12" s="26" t="s">
        <v>30</v>
      </c>
      <c r="M12" s="26" t="s">
        <v>30</v>
      </c>
      <c r="N12" s="26" t="s">
        <v>30</v>
      </c>
    </row>
    <row r="13" spans="1:14" ht="9.4" customHeight="1" x14ac:dyDescent="0.25">
      <c r="A13" s="24">
        <v>1004</v>
      </c>
      <c r="B13" s="25" t="s">
        <v>31</v>
      </c>
      <c r="C13" s="26" t="s">
        <v>30</v>
      </c>
      <c r="D13" s="26" t="s">
        <v>30</v>
      </c>
      <c r="E13" s="26" t="s">
        <v>30</v>
      </c>
      <c r="F13" s="26" t="s">
        <v>30</v>
      </c>
      <c r="G13" s="26" t="s">
        <v>30</v>
      </c>
      <c r="H13" s="26" t="s">
        <v>30</v>
      </c>
      <c r="I13" s="26" t="s">
        <v>30</v>
      </c>
      <c r="J13" s="26" t="s">
        <v>30</v>
      </c>
      <c r="K13" s="26" t="s">
        <v>30</v>
      </c>
      <c r="L13" s="26" t="s">
        <v>30</v>
      </c>
      <c r="M13" s="26" t="s">
        <v>30</v>
      </c>
      <c r="N13" s="26" t="s">
        <v>30</v>
      </c>
    </row>
    <row r="14" spans="1:14" ht="9.4" customHeight="1" x14ac:dyDescent="0.25">
      <c r="A14" s="24">
        <v>1050</v>
      </c>
      <c r="B14" s="25" t="s">
        <v>32</v>
      </c>
      <c r="C14" s="26">
        <v>8815</v>
      </c>
      <c r="D14" s="26">
        <v>72545</v>
      </c>
      <c r="E14" s="26">
        <v>7507</v>
      </c>
      <c r="F14" s="26">
        <v>73797</v>
      </c>
      <c r="G14" s="26">
        <v>7862</v>
      </c>
      <c r="H14" s="26">
        <v>73994</v>
      </c>
      <c r="I14" s="26">
        <v>8701</v>
      </c>
      <c r="J14" s="26">
        <v>76171</v>
      </c>
      <c r="K14" s="26">
        <v>9607</v>
      </c>
      <c r="L14" s="26">
        <v>91565</v>
      </c>
      <c r="M14" s="26">
        <v>9476</v>
      </c>
      <c r="N14" s="26">
        <v>102395</v>
      </c>
    </row>
    <row r="15" spans="1:14" ht="9.4" customHeight="1" x14ac:dyDescent="0.25">
      <c r="A15" s="24">
        <v>1051</v>
      </c>
      <c r="B15" s="25" t="s">
        <v>33</v>
      </c>
      <c r="C15" s="26" t="s">
        <v>30</v>
      </c>
      <c r="D15" s="26" t="s">
        <v>30</v>
      </c>
      <c r="E15" s="26" t="s">
        <v>30</v>
      </c>
      <c r="F15" s="26" t="s">
        <v>30</v>
      </c>
      <c r="G15" s="26" t="s">
        <v>30</v>
      </c>
      <c r="H15" s="26" t="s">
        <v>30</v>
      </c>
      <c r="I15" s="26" t="s">
        <v>30</v>
      </c>
      <c r="J15" s="26" t="s">
        <v>30</v>
      </c>
      <c r="K15" s="26" t="s">
        <v>30</v>
      </c>
      <c r="L15" s="26" t="s">
        <v>30</v>
      </c>
      <c r="M15" s="26" t="s">
        <v>30</v>
      </c>
      <c r="N15" s="26" t="s">
        <v>30</v>
      </c>
    </row>
    <row r="16" spans="1:14" ht="9.4" customHeight="1" x14ac:dyDescent="0.25">
      <c r="A16" s="27" t="s">
        <v>34</v>
      </c>
      <c r="B16" s="28" t="s">
        <v>35</v>
      </c>
      <c r="C16" s="29">
        <v>206</v>
      </c>
      <c r="D16" s="29">
        <v>835</v>
      </c>
      <c r="E16" s="29" t="s">
        <v>30</v>
      </c>
      <c r="F16" s="29" t="s">
        <v>30</v>
      </c>
      <c r="G16" s="29">
        <v>26</v>
      </c>
      <c r="H16" s="29">
        <v>129</v>
      </c>
      <c r="I16" s="29" t="s">
        <v>30</v>
      </c>
      <c r="J16" s="29" t="s">
        <v>30</v>
      </c>
      <c r="K16" s="29" t="s">
        <v>30</v>
      </c>
      <c r="L16" s="29" t="s">
        <v>30</v>
      </c>
      <c r="M16" s="29">
        <v>50</v>
      </c>
      <c r="N16" s="29">
        <v>387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88168</v>
      </c>
      <c r="D17" s="22">
        <f t="shared" si="2"/>
        <v>695763</v>
      </c>
      <c r="E17" s="23">
        <f t="shared" si="2"/>
        <v>91169</v>
      </c>
      <c r="F17" s="23">
        <f t="shared" si="2"/>
        <v>845897</v>
      </c>
      <c r="G17" s="23">
        <f t="shared" si="2"/>
        <v>109598</v>
      </c>
      <c r="H17" s="23">
        <f t="shared" si="2"/>
        <v>775458</v>
      </c>
      <c r="I17" s="23">
        <f t="shared" si="2"/>
        <v>125279</v>
      </c>
      <c r="J17" s="23">
        <f t="shared" si="2"/>
        <v>818653</v>
      </c>
      <c r="K17" s="23">
        <f t="shared" si="2"/>
        <v>136559</v>
      </c>
      <c r="L17" s="23">
        <f t="shared" si="2"/>
        <v>957815</v>
      </c>
      <c r="M17" s="23">
        <f t="shared" si="2"/>
        <v>153744</v>
      </c>
      <c r="N17" s="23">
        <f t="shared" si="2"/>
        <v>1093050</v>
      </c>
    </row>
    <row r="18" spans="1:14" ht="9.4" customHeight="1" x14ac:dyDescent="0.25">
      <c r="A18" s="24" t="s">
        <v>38</v>
      </c>
      <c r="B18" s="25" t="s">
        <v>39</v>
      </c>
      <c r="C18" s="26">
        <v>12967</v>
      </c>
      <c r="D18" s="26">
        <v>78860</v>
      </c>
      <c r="E18" s="26">
        <v>9587</v>
      </c>
      <c r="F18" s="26">
        <v>79339</v>
      </c>
      <c r="G18" s="26">
        <v>18436</v>
      </c>
      <c r="H18" s="26">
        <v>104057</v>
      </c>
      <c r="I18" s="26">
        <v>22735</v>
      </c>
      <c r="J18" s="26">
        <v>105343</v>
      </c>
      <c r="K18" s="26">
        <v>20105</v>
      </c>
      <c r="L18" s="26">
        <v>104006</v>
      </c>
      <c r="M18" s="26">
        <v>23753</v>
      </c>
      <c r="N18" s="26">
        <v>139000</v>
      </c>
    </row>
    <row r="19" spans="1:14" ht="9.4" customHeight="1" x14ac:dyDescent="0.25">
      <c r="A19" s="24" t="s">
        <v>40</v>
      </c>
      <c r="B19" s="25" t="s">
        <v>41</v>
      </c>
      <c r="C19" s="26" t="s">
        <v>30</v>
      </c>
      <c r="D19" s="26" t="s">
        <v>30</v>
      </c>
      <c r="E19" s="26" t="s">
        <v>30</v>
      </c>
      <c r="F19" s="26" t="s">
        <v>30</v>
      </c>
      <c r="G19" s="26" t="s">
        <v>30</v>
      </c>
      <c r="H19" s="26" t="s">
        <v>30</v>
      </c>
      <c r="I19" s="26" t="s">
        <v>30</v>
      </c>
      <c r="J19" s="26" t="s">
        <v>30</v>
      </c>
      <c r="K19" s="26" t="s">
        <v>30</v>
      </c>
      <c r="L19" s="26" t="s">
        <v>30</v>
      </c>
      <c r="M19" s="26" t="s">
        <v>30</v>
      </c>
      <c r="N19" s="26" t="s">
        <v>30</v>
      </c>
    </row>
    <row r="20" spans="1:14" ht="9.4" customHeight="1" x14ac:dyDescent="0.25">
      <c r="A20" s="24" t="s">
        <v>42</v>
      </c>
      <c r="B20" s="25" t="s">
        <v>43</v>
      </c>
      <c r="C20" s="26">
        <v>18228</v>
      </c>
      <c r="D20" s="26">
        <v>142095</v>
      </c>
      <c r="E20" s="26">
        <v>19563</v>
      </c>
      <c r="F20" s="26">
        <v>150388</v>
      </c>
      <c r="G20" s="26">
        <v>28172</v>
      </c>
      <c r="H20" s="26">
        <v>139532</v>
      </c>
      <c r="I20" s="26">
        <v>32869</v>
      </c>
      <c r="J20" s="26">
        <v>159099</v>
      </c>
      <c r="K20" s="26">
        <v>41470</v>
      </c>
      <c r="L20" s="26">
        <v>194601</v>
      </c>
      <c r="M20" s="26">
        <v>37874</v>
      </c>
      <c r="N20" s="26">
        <v>163585</v>
      </c>
    </row>
    <row r="21" spans="1:14" ht="9.4" customHeight="1" x14ac:dyDescent="0.25">
      <c r="A21" s="24" t="s">
        <v>44</v>
      </c>
      <c r="B21" s="25" t="s">
        <v>45</v>
      </c>
      <c r="C21" s="26">
        <v>8092</v>
      </c>
      <c r="D21" s="26">
        <v>75963</v>
      </c>
      <c r="E21" s="26">
        <v>8784</v>
      </c>
      <c r="F21" s="26">
        <v>113407</v>
      </c>
      <c r="G21" s="26">
        <v>9497</v>
      </c>
      <c r="H21" s="26">
        <v>90863</v>
      </c>
      <c r="I21" s="26">
        <v>12211</v>
      </c>
      <c r="J21" s="26">
        <v>114971</v>
      </c>
      <c r="K21" s="26">
        <v>17007</v>
      </c>
      <c r="L21" s="26">
        <v>180338</v>
      </c>
      <c r="M21" s="26">
        <v>21516</v>
      </c>
      <c r="N21" s="26">
        <v>202496</v>
      </c>
    </row>
    <row r="22" spans="1:14" ht="9.4" customHeight="1" x14ac:dyDescent="0.25">
      <c r="A22" s="24" t="s">
        <v>46</v>
      </c>
      <c r="B22" s="25" t="s">
        <v>47</v>
      </c>
      <c r="C22" s="26" t="s">
        <v>30</v>
      </c>
      <c r="D22" s="26" t="s">
        <v>30</v>
      </c>
      <c r="E22" s="26" t="s">
        <v>30</v>
      </c>
      <c r="F22" s="26" t="s">
        <v>30</v>
      </c>
      <c r="G22" s="26">
        <v>4463</v>
      </c>
      <c r="H22" s="26">
        <v>35570</v>
      </c>
      <c r="I22" s="26">
        <v>8669</v>
      </c>
      <c r="J22" s="26">
        <v>73000</v>
      </c>
      <c r="K22" s="26">
        <v>10599</v>
      </c>
      <c r="L22" s="26">
        <v>113089</v>
      </c>
      <c r="M22" s="26">
        <v>14517</v>
      </c>
      <c r="N22" s="26">
        <v>165279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</row>
    <row r="24" spans="1:14" ht="9.4" customHeight="1" x14ac:dyDescent="0.25">
      <c r="A24" s="24" t="s">
        <v>50</v>
      </c>
      <c r="B24" s="25" t="s">
        <v>51</v>
      </c>
      <c r="C24" s="26" t="s">
        <v>30</v>
      </c>
      <c r="D24" s="26" t="s">
        <v>30</v>
      </c>
      <c r="E24" s="26" t="s">
        <v>30</v>
      </c>
      <c r="F24" s="26" t="s">
        <v>30</v>
      </c>
      <c r="G24" s="26" t="s">
        <v>30</v>
      </c>
      <c r="H24" s="26" t="s">
        <v>30</v>
      </c>
      <c r="I24" s="26" t="s">
        <v>30</v>
      </c>
      <c r="J24" s="26" t="s">
        <v>30</v>
      </c>
      <c r="K24" s="26" t="s">
        <v>30</v>
      </c>
      <c r="L24" s="26" t="s">
        <v>30</v>
      </c>
      <c r="M24" s="26" t="s">
        <v>30</v>
      </c>
      <c r="N24" s="26" t="s">
        <v>30</v>
      </c>
    </row>
    <row r="25" spans="1:14" ht="9.4" customHeight="1" x14ac:dyDescent="0.25">
      <c r="A25" s="24" t="s">
        <v>52</v>
      </c>
      <c r="B25" s="25" t="s">
        <v>32</v>
      </c>
      <c r="C25" s="26">
        <v>12719</v>
      </c>
      <c r="D25" s="26">
        <v>98479</v>
      </c>
      <c r="E25" s="26">
        <v>14061</v>
      </c>
      <c r="F25" s="26">
        <v>130482</v>
      </c>
      <c r="G25" s="26">
        <v>15589</v>
      </c>
      <c r="H25" s="26">
        <v>128023</v>
      </c>
      <c r="I25" s="26">
        <v>16510</v>
      </c>
      <c r="J25" s="26">
        <v>110078</v>
      </c>
      <c r="K25" s="26">
        <v>15760</v>
      </c>
      <c r="L25" s="26">
        <v>118199</v>
      </c>
      <c r="M25" s="26">
        <v>15944</v>
      </c>
      <c r="N25" s="26">
        <v>139305</v>
      </c>
    </row>
    <row r="26" spans="1:14" ht="9.4" customHeight="1" x14ac:dyDescent="0.25">
      <c r="A26" s="24" t="s">
        <v>53</v>
      </c>
      <c r="B26" s="25" t="s">
        <v>54</v>
      </c>
      <c r="C26" s="26">
        <v>13745</v>
      </c>
      <c r="D26" s="26">
        <v>126712</v>
      </c>
      <c r="E26" s="26">
        <v>14284</v>
      </c>
      <c r="F26" s="26">
        <v>137780</v>
      </c>
      <c r="G26" s="26">
        <v>14472</v>
      </c>
      <c r="H26" s="26">
        <v>128454</v>
      </c>
      <c r="I26" s="26">
        <v>13382</v>
      </c>
      <c r="J26" s="26">
        <v>116153</v>
      </c>
      <c r="K26" s="26">
        <v>12704</v>
      </c>
      <c r="L26" s="26">
        <v>109618</v>
      </c>
      <c r="M26" s="26">
        <v>12808</v>
      </c>
      <c r="N26" s="26">
        <v>108936</v>
      </c>
    </row>
    <row r="27" spans="1:14" ht="9.4" customHeight="1" x14ac:dyDescent="0.25">
      <c r="A27" s="24" t="s">
        <v>55</v>
      </c>
      <c r="B27" s="25" t="s">
        <v>56</v>
      </c>
      <c r="C27" s="26">
        <v>3178</v>
      </c>
      <c r="D27" s="26">
        <v>27532</v>
      </c>
      <c r="E27" s="26">
        <v>3606</v>
      </c>
      <c r="F27" s="26">
        <v>38046</v>
      </c>
      <c r="G27" s="26">
        <v>4382</v>
      </c>
      <c r="H27" s="26">
        <v>41296</v>
      </c>
      <c r="I27" s="26">
        <v>5489</v>
      </c>
      <c r="J27" s="26">
        <v>42404</v>
      </c>
      <c r="K27" s="26">
        <v>4372</v>
      </c>
      <c r="L27" s="26">
        <v>38182</v>
      </c>
      <c r="M27" s="26">
        <v>5472</v>
      </c>
      <c r="N27" s="26">
        <v>40180</v>
      </c>
    </row>
    <row r="28" spans="1:14" ht="9.4" customHeight="1" x14ac:dyDescent="0.25">
      <c r="A28" s="24" t="s">
        <v>57</v>
      </c>
      <c r="B28" s="38" t="s">
        <v>58</v>
      </c>
      <c r="C28" s="37">
        <v>9877</v>
      </c>
      <c r="D28" s="37">
        <v>74012</v>
      </c>
      <c r="E28" s="37">
        <v>10632</v>
      </c>
      <c r="F28" s="37">
        <v>96366</v>
      </c>
      <c r="G28" s="37">
        <v>9955</v>
      </c>
      <c r="H28" s="37">
        <v>72887</v>
      </c>
      <c r="I28" s="37">
        <v>8901</v>
      </c>
      <c r="J28" s="37">
        <v>65857</v>
      </c>
      <c r="K28" s="37">
        <v>9922</v>
      </c>
      <c r="L28" s="37">
        <v>69336</v>
      </c>
      <c r="M28" s="37">
        <v>14848</v>
      </c>
      <c r="N28" s="37">
        <v>88031</v>
      </c>
    </row>
    <row r="29" spans="1:14" ht="9.4" customHeight="1" x14ac:dyDescent="0.25">
      <c r="A29" s="24" t="s">
        <v>59</v>
      </c>
      <c r="B29" s="25" t="s">
        <v>60</v>
      </c>
      <c r="C29" s="26" t="s">
        <v>30</v>
      </c>
      <c r="D29" s="26" t="s">
        <v>30</v>
      </c>
      <c r="E29" s="26" t="s">
        <v>30</v>
      </c>
      <c r="F29" s="26" t="s">
        <v>30</v>
      </c>
      <c r="G29" s="26">
        <v>104</v>
      </c>
      <c r="H29" s="26">
        <v>801</v>
      </c>
      <c r="I29" s="26">
        <v>188</v>
      </c>
      <c r="J29" s="26">
        <v>1162</v>
      </c>
      <c r="K29" s="26">
        <v>170</v>
      </c>
      <c r="L29" s="26">
        <v>1072</v>
      </c>
      <c r="M29" s="26">
        <v>167</v>
      </c>
      <c r="N29" s="26">
        <v>1068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 t="s">
        <v>30</v>
      </c>
      <c r="D31" s="26" t="s">
        <v>30</v>
      </c>
      <c r="E31" s="26" t="s">
        <v>30</v>
      </c>
      <c r="F31" s="26" t="s">
        <v>30</v>
      </c>
      <c r="G31" s="26" t="s">
        <v>30</v>
      </c>
      <c r="H31" s="26" t="s">
        <v>30</v>
      </c>
      <c r="I31" s="26" t="s">
        <v>30</v>
      </c>
      <c r="J31" s="26" t="s">
        <v>30</v>
      </c>
      <c r="K31" s="26" t="s">
        <v>30</v>
      </c>
      <c r="L31" s="26" t="s">
        <v>30</v>
      </c>
      <c r="M31" s="26" t="s">
        <v>30</v>
      </c>
      <c r="N31" s="26" t="s">
        <v>30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</row>
    <row r="33" spans="1:14" ht="9.4" customHeight="1" x14ac:dyDescent="0.25">
      <c r="A33" s="27" t="s">
        <v>67</v>
      </c>
      <c r="B33" s="28" t="s">
        <v>68</v>
      </c>
      <c r="C33" s="29">
        <v>9362</v>
      </c>
      <c r="D33" s="29">
        <v>72110</v>
      </c>
      <c r="E33" s="29">
        <v>10652</v>
      </c>
      <c r="F33" s="29">
        <v>100089</v>
      </c>
      <c r="G33" s="29">
        <v>4528</v>
      </c>
      <c r="H33" s="29">
        <v>33975</v>
      </c>
      <c r="I33" s="29">
        <v>4325</v>
      </c>
      <c r="J33" s="29">
        <v>30586</v>
      </c>
      <c r="K33" s="29">
        <v>4450</v>
      </c>
      <c r="L33" s="29">
        <v>29374</v>
      </c>
      <c r="M33" s="29">
        <v>6845</v>
      </c>
      <c r="N33" s="29">
        <v>45170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33573</v>
      </c>
      <c r="D34" s="22">
        <f t="shared" si="3"/>
        <v>277163</v>
      </c>
      <c r="E34" s="23">
        <f t="shared" si="3"/>
        <v>31760</v>
      </c>
      <c r="F34" s="23">
        <f t="shared" si="3"/>
        <v>285700</v>
      </c>
      <c r="G34" s="23">
        <f t="shared" si="3"/>
        <v>37850</v>
      </c>
      <c r="H34" s="23">
        <f t="shared" si="3"/>
        <v>290970</v>
      </c>
      <c r="I34" s="23">
        <f t="shared" si="3"/>
        <v>38113</v>
      </c>
      <c r="J34" s="23">
        <f t="shared" si="3"/>
        <v>266272</v>
      </c>
      <c r="K34" s="23">
        <f t="shared" si="3"/>
        <v>43013</v>
      </c>
      <c r="L34" s="23">
        <f t="shared" si="3"/>
        <v>288633</v>
      </c>
      <c r="M34" s="23">
        <f t="shared" si="3"/>
        <v>38273</v>
      </c>
      <c r="N34" s="23">
        <f t="shared" si="3"/>
        <v>268701</v>
      </c>
    </row>
    <row r="35" spans="1:14" ht="9.4" customHeight="1" x14ac:dyDescent="0.25">
      <c r="A35" s="24" t="s">
        <v>71</v>
      </c>
      <c r="B35" s="38" t="s">
        <v>72</v>
      </c>
      <c r="C35" s="37">
        <v>3499</v>
      </c>
      <c r="D35" s="37">
        <v>26023</v>
      </c>
      <c r="E35" s="37">
        <v>2391</v>
      </c>
      <c r="F35" s="37">
        <v>21905</v>
      </c>
      <c r="G35" s="37">
        <v>2283</v>
      </c>
      <c r="H35" s="37">
        <v>19221</v>
      </c>
      <c r="I35" s="37">
        <v>3001</v>
      </c>
      <c r="J35" s="37">
        <v>23282</v>
      </c>
      <c r="K35" s="37">
        <v>2467</v>
      </c>
      <c r="L35" s="37">
        <v>19698</v>
      </c>
      <c r="M35" s="37">
        <v>2747</v>
      </c>
      <c r="N35" s="37">
        <v>20841</v>
      </c>
    </row>
    <row r="36" spans="1:14" ht="9.4" customHeight="1" x14ac:dyDescent="0.25">
      <c r="A36" s="24" t="s">
        <v>73</v>
      </c>
      <c r="B36" s="38" t="s">
        <v>74</v>
      </c>
      <c r="C36" s="37">
        <v>7079</v>
      </c>
      <c r="D36" s="37">
        <v>51581</v>
      </c>
      <c r="E36" s="37">
        <v>5898</v>
      </c>
      <c r="F36" s="37">
        <v>52046</v>
      </c>
      <c r="G36" s="37">
        <v>6675</v>
      </c>
      <c r="H36" s="37">
        <v>49547</v>
      </c>
      <c r="I36" s="37">
        <v>7852</v>
      </c>
      <c r="J36" s="37">
        <v>47032</v>
      </c>
      <c r="K36" s="37">
        <v>12953</v>
      </c>
      <c r="L36" s="37">
        <v>71221</v>
      </c>
      <c r="M36" s="37">
        <v>8824</v>
      </c>
      <c r="N36" s="37">
        <v>50211</v>
      </c>
    </row>
    <row r="37" spans="1:14" ht="9.4" customHeight="1" x14ac:dyDescent="0.25">
      <c r="A37" s="24" t="s">
        <v>75</v>
      </c>
      <c r="B37" s="25" t="s">
        <v>76</v>
      </c>
      <c r="C37" s="26">
        <v>5706</v>
      </c>
      <c r="D37" s="26">
        <v>45630</v>
      </c>
      <c r="E37" s="26">
        <v>4493</v>
      </c>
      <c r="F37" s="26">
        <v>41408</v>
      </c>
      <c r="G37" s="26">
        <v>3857</v>
      </c>
      <c r="H37" s="26">
        <v>26594</v>
      </c>
      <c r="I37" s="26">
        <v>3649</v>
      </c>
      <c r="J37" s="26">
        <v>22752</v>
      </c>
      <c r="K37" s="26">
        <v>3778</v>
      </c>
      <c r="L37" s="26">
        <v>18108</v>
      </c>
      <c r="M37" s="26">
        <v>3198</v>
      </c>
      <c r="N37" s="26">
        <v>15666</v>
      </c>
    </row>
    <row r="38" spans="1:14" ht="9.4" customHeight="1" x14ac:dyDescent="0.25">
      <c r="A38" s="24" t="s">
        <v>77</v>
      </c>
      <c r="B38" s="25" t="s">
        <v>47</v>
      </c>
      <c r="C38" s="26">
        <v>2588</v>
      </c>
      <c r="D38" s="26">
        <v>23436</v>
      </c>
      <c r="E38" s="26">
        <v>3216</v>
      </c>
      <c r="F38" s="26">
        <v>31594</v>
      </c>
      <c r="G38" s="26">
        <v>3610</v>
      </c>
      <c r="H38" s="26">
        <v>30412</v>
      </c>
      <c r="I38" s="26">
        <v>3571</v>
      </c>
      <c r="J38" s="26">
        <v>28591</v>
      </c>
      <c r="K38" s="26">
        <v>4046</v>
      </c>
      <c r="L38" s="26">
        <v>32805</v>
      </c>
      <c r="M38" s="26">
        <v>4333</v>
      </c>
      <c r="N38" s="26">
        <v>35478</v>
      </c>
    </row>
    <row r="39" spans="1:14" ht="9.4" customHeight="1" x14ac:dyDescent="0.25">
      <c r="A39" s="24" t="s">
        <v>78</v>
      </c>
      <c r="B39" s="25" t="s">
        <v>79</v>
      </c>
      <c r="C39" s="26" t="s">
        <v>30</v>
      </c>
      <c r="D39" s="26" t="s">
        <v>30</v>
      </c>
      <c r="E39" s="26" t="s">
        <v>30</v>
      </c>
      <c r="F39" s="26" t="s">
        <v>30</v>
      </c>
      <c r="G39" s="26">
        <v>3328</v>
      </c>
      <c r="H39" s="26">
        <v>19850</v>
      </c>
      <c r="I39" s="26">
        <v>2898</v>
      </c>
      <c r="J39" s="26">
        <v>13805</v>
      </c>
      <c r="K39" s="26">
        <v>2523</v>
      </c>
      <c r="L39" s="26">
        <v>14770</v>
      </c>
      <c r="M39" s="26">
        <v>2676</v>
      </c>
      <c r="N39" s="26">
        <v>11882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 t="s">
        <v>30</v>
      </c>
      <c r="L41" s="26" t="s">
        <v>30</v>
      </c>
      <c r="M41" s="26" t="s">
        <v>30</v>
      </c>
      <c r="N41" s="26" t="s">
        <v>30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 t="s">
        <v>30</v>
      </c>
      <c r="L42" s="26" t="s">
        <v>30</v>
      </c>
      <c r="M42" s="26" t="s">
        <v>30</v>
      </c>
      <c r="N42" s="26" t="s">
        <v>30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4097</v>
      </c>
      <c r="D44" s="26">
        <v>30723</v>
      </c>
      <c r="E44" s="26">
        <v>3607</v>
      </c>
      <c r="F44" s="26">
        <v>29869</v>
      </c>
      <c r="G44" s="26">
        <v>4823</v>
      </c>
      <c r="H44" s="26">
        <v>36236</v>
      </c>
      <c r="I44" s="26">
        <v>4665</v>
      </c>
      <c r="J44" s="26">
        <v>30422</v>
      </c>
      <c r="K44" s="26">
        <v>4680</v>
      </c>
      <c r="L44" s="26">
        <v>28474</v>
      </c>
      <c r="M44" s="26">
        <v>4043</v>
      </c>
      <c r="N44" s="26">
        <v>26198</v>
      </c>
    </row>
    <row r="45" spans="1:14" ht="9.4" customHeight="1" x14ac:dyDescent="0.25">
      <c r="A45" s="24" t="s">
        <v>89</v>
      </c>
      <c r="B45" s="25" t="s">
        <v>58</v>
      </c>
      <c r="C45" s="26" t="s">
        <v>30</v>
      </c>
      <c r="D45" s="26" t="s">
        <v>30</v>
      </c>
      <c r="E45" s="26" t="s">
        <v>30</v>
      </c>
      <c r="F45" s="26" t="s">
        <v>30</v>
      </c>
      <c r="G45" s="26" t="s">
        <v>30</v>
      </c>
      <c r="H45" s="26" t="s">
        <v>30</v>
      </c>
      <c r="I45" s="26" t="s">
        <v>30</v>
      </c>
      <c r="J45" s="26" t="s">
        <v>30</v>
      </c>
      <c r="K45" s="26" t="s">
        <v>30</v>
      </c>
      <c r="L45" s="26" t="s">
        <v>30</v>
      </c>
      <c r="M45" s="26" t="s">
        <v>30</v>
      </c>
      <c r="N45" s="26" t="s">
        <v>30</v>
      </c>
    </row>
    <row r="46" spans="1:14" ht="9.4" customHeight="1" x14ac:dyDescent="0.25">
      <c r="A46" s="24" t="s">
        <v>90</v>
      </c>
      <c r="B46" s="25" t="s">
        <v>54</v>
      </c>
      <c r="C46" s="26" t="s">
        <v>30</v>
      </c>
      <c r="D46" s="26" t="s">
        <v>30</v>
      </c>
      <c r="E46" s="26" t="s">
        <v>30</v>
      </c>
      <c r="F46" s="26" t="s">
        <v>30</v>
      </c>
      <c r="G46" s="26" t="s">
        <v>30</v>
      </c>
      <c r="H46" s="26" t="s">
        <v>30</v>
      </c>
      <c r="I46" s="26" t="s">
        <v>30</v>
      </c>
      <c r="J46" s="26" t="s">
        <v>30</v>
      </c>
      <c r="K46" s="26" t="s">
        <v>30</v>
      </c>
      <c r="L46" s="26" t="s">
        <v>30</v>
      </c>
      <c r="M46" s="26" t="s">
        <v>30</v>
      </c>
      <c r="N46" s="26" t="s">
        <v>30</v>
      </c>
    </row>
    <row r="47" spans="1:14" ht="9.4" customHeight="1" x14ac:dyDescent="0.25">
      <c r="A47" s="24" t="s">
        <v>91</v>
      </c>
      <c r="B47" s="25" t="s">
        <v>60</v>
      </c>
      <c r="C47" s="26">
        <v>3803</v>
      </c>
      <c r="D47" s="26">
        <v>30185</v>
      </c>
      <c r="E47" s="26">
        <v>3726</v>
      </c>
      <c r="F47" s="26">
        <v>32684</v>
      </c>
      <c r="G47" s="26">
        <v>3480</v>
      </c>
      <c r="H47" s="26">
        <v>26489</v>
      </c>
      <c r="I47" s="26">
        <v>2847</v>
      </c>
      <c r="J47" s="26">
        <v>20401</v>
      </c>
      <c r="K47" s="26">
        <v>2865</v>
      </c>
      <c r="L47" s="26">
        <v>21006</v>
      </c>
      <c r="M47" s="26">
        <v>2763</v>
      </c>
      <c r="N47" s="26">
        <v>20539</v>
      </c>
    </row>
    <row r="48" spans="1:14" ht="9.4" customHeight="1" x14ac:dyDescent="0.25">
      <c r="A48" s="24" t="s">
        <v>92</v>
      </c>
      <c r="B48" s="25" t="s">
        <v>93</v>
      </c>
      <c r="C48" s="26">
        <v>3074</v>
      </c>
      <c r="D48" s="26">
        <v>30593</v>
      </c>
      <c r="E48" s="26">
        <v>3686</v>
      </c>
      <c r="F48" s="26">
        <v>34794</v>
      </c>
      <c r="G48" s="26">
        <v>4478</v>
      </c>
      <c r="H48" s="26">
        <v>36427</v>
      </c>
      <c r="I48" s="26">
        <v>4348</v>
      </c>
      <c r="J48" s="26">
        <v>35819</v>
      </c>
      <c r="K48" s="26">
        <v>4941</v>
      </c>
      <c r="L48" s="26">
        <v>40124</v>
      </c>
      <c r="M48" s="26">
        <v>4731</v>
      </c>
      <c r="N48" s="26">
        <v>44689</v>
      </c>
    </row>
    <row r="49" spans="1:14" ht="9.4" customHeight="1" x14ac:dyDescent="0.25">
      <c r="A49" s="24" t="s">
        <v>94</v>
      </c>
      <c r="B49" s="25" t="s">
        <v>95</v>
      </c>
      <c r="C49" s="26" t="s">
        <v>30</v>
      </c>
      <c r="D49" s="26" t="s">
        <v>30</v>
      </c>
      <c r="E49" s="26" t="s">
        <v>30</v>
      </c>
      <c r="F49" s="26" t="s">
        <v>30</v>
      </c>
      <c r="G49" s="26" t="s">
        <v>30</v>
      </c>
      <c r="H49" s="26" t="s">
        <v>30</v>
      </c>
      <c r="I49" s="26" t="s">
        <v>30</v>
      </c>
      <c r="J49" s="26" t="s">
        <v>30</v>
      </c>
      <c r="K49" s="26" t="s">
        <v>30</v>
      </c>
      <c r="L49" s="26" t="s">
        <v>30</v>
      </c>
      <c r="M49" s="26" t="s">
        <v>30</v>
      </c>
      <c r="N49" s="26" t="s">
        <v>30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3727</v>
      </c>
      <c r="D51" s="29">
        <v>38992</v>
      </c>
      <c r="E51" s="29">
        <v>4743</v>
      </c>
      <c r="F51" s="29">
        <v>41400</v>
      </c>
      <c r="G51" s="29">
        <v>5316</v>
      </c>
      <c r="H51" s="29">
        <v>46194</v>
      </c>
      <c r="I51" s="29">
        <v>5282</v>
      </c>
      <c r="J51" s="29">
        <v>44168</v>
      </c>
      <c r="K51" s="29">
        <v>4760</v>
      </c>
      <c r="L51" s="29">
        <v>42427</v>
      </c>
      <c r="M51" s="29">
        <v>4958</v>
      </c>
      <c r="N51" s="29">
        <v>43197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1684</v>
      </c>
      <c r="D52" s="22">
        <f t="shared" si="4"/>
        <v>14742</v>
      </c>
      <c r="E52" s="23">
        <f t="shared" si="4"/>
        <v>1969</v>
      </c>
      <c r="F52" s="23">
        <f t="shared" si="4"/>
        <v>18840</v>
      </c>
      <c r="G52" s="23">
        <f t="shared" si="4"/>
        <v>1483</v>
      </c>
      <c r="H52" s="23">
        <f t="shared" si="4"/>
        <v>13292</v>
      </c>
      <c r="I52" s="23">
        <f t="shared" si="4"/>
        <v>1421</v>
      </c>
      <c r="J52" s="23">
        <f t="shared" si="4"/>
        <v>11716</v>
      </c>
      <c r="K52" s="23">
        <f t="shared" si="4"/>
        <v>1306</v>
      </c>
      <c r="L52" s="23">
        <f t="shared" si="4"/>
        <v>10782</v>
      </c>
      <c r="M52" s="23">
        <f t="shared" si="4"/>
        <v>1325</v>
      </c>
      <c r="N52" s="23">
        <f t="shared" si="4"/>
        <v>12810</v>
      </c>
    </row>
    <row r="53" spans="1:14" ht="9.4" customHeight="1" x14ac:dyDescent="0.25">
      <c r="A53" s="24">
        <v>4001</v>
      </c>
      <c r="B53" s="25" t="s">
        <v>100</v>
      </c>
      <c r="C53" s="26">
        <v>1684</v>
      </c>
      <c r="D53" s="26">
        <v>14742</v>
      </c>
      <c r="E53" s="26">
        <v>1969</v>
      </c>
      <c r="F53" s="26">
        <v>18840</v>
      </c>
      <c r="G53" s="26">
        <v>1483</v>
      </c>
      <c r="H53" s="26">
        <v>13292</v>
      </c>
      <c r="I53" s="26">
        <v>1421</v>
      </c>
      <c r="J53" s="26">
        <v>11716</v>
      </c>
      <c r="K53" s="26">
        <v>1306</v>
      </c>
      <c r="L53" s="26">
        <v>10782</v>
      </c>
      <c r="M53" s="26">
        <v>1325</v>
      </c>
      <c r="N53" s="26">
        <v>12810</v>
      </c>
    </row>
    <row r="54" spans="1:14" ht="9.4" customHeight="1" x14ac:dyDescent="0.25">
      <c r="A54" s="24">
        <v>4002</v>
      </c>
      <c r="B54" s="25" t="s">
        <v>101</v>
      </c>
      <c r="C54" s="26" t="s">
        <v>30</v>
      </c>
      <c r="D54" s="26" t="s">
        <v>30</v>
      </c>
      <c r="E54" s="26" t="s">
        <v>30</v>
      </c>
      <c r="F54" s="26" t="s">
        <v>30</v>
      </c>
      <c r="G54" s="26" t="s">
        <v>30</v>
      </c>
      <c r="H54" s="26" t="s">
        <v>30</v>
      </c>
      <c r="I54" s="26" t="s">
        <v>30</v>
      </c>
      <c r="J54" s="26" t="s">
        <v>30</v>
      </c>
      <c r="K54" s="26" t="s">
        <v>30</v>
      </c>
      <c r="L54" s="26" t="s">
        <v>30</v>
      </c>
      <c r="M54" s="26" t="s">
        <v>30</v>
      </c>
      <c r="N54" s="26" t="s">
        <v>30</v>
      </c>
    </row>
    <row r="55" spans="1:14" ht="9.4" customHeight="1" x14ac:dyDescent="0.25">
      <c r="A55" s="27">
        <v>4099</v>
      </c>
      <c r="B55" s="28" t="s">
        <v>102</v>
      </c>
      <c r="C55" s="29" t="s">
        <v>30</v>
      </c>
      <c r="D55" s="29" t="s">
        <v>30</v>
      </c>
      <c r="E55" s="29" t="s">
        <v>30</v>
      </c>
      <c r="F55" s="29" t="s">
        <v>30</v>
      </c>
      <c r="G55" s="29" t="s">
        <v>30</v>
      </c>
      <c r="H55" s="29" t="s">
        <v>30</v>
      </c>
      <c r="I55" s="29" t="s">
        <v>30</v>
      </c>
      <c r="J55" s="29" t="s">
        <v>30</v>
      </c>
      <c r="K55" s="29" t="s">
        <v>30</v>
      </c>
      <c r="L55" s="29" t="s">
        <v>30</v>
      </c>
      <c r="M55" s="29" t="s">
        <v>30</v>
      </c>
      <c r="N55" s="29" t="s">
        <v>30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6446</v>
      </c>
      <c r="D56" s="22">
        <f t="shared" si="5"/>
        <v>41429</v>
      </c>
      <c r="E56" s="23">
        <f t="shared" si="5"/>
        <v>7839</v>
      </c>
      <c r="F56" s="23">
        <f t="shared" si="5"/>
        <v>54571</v>
      </c>
      <c r="G56" s="23">
        <f t="shared" si="5"/>
        <v>9924</v>
      </c>
      <c r="H56" s="23">
        <f t="shared" si="5"/>
        <v>68588</v>
      </c>
      <c r="I56" s="23">
        <f t="shared" si="5"/>
        <v>9129</v>
      </c>
      <c r="J56" s="23">
        <f t="shared" si="5"/>
        <v>57366</v>
      </c>
      <c r="K56" s="23">
        <f t="shared" si="5"/>
        <v>9818</v>
      </c>
      <c r="L56" s="23">
        <f t="shared" si="5"/>
        <v>57789</v>
      </c>
      <c r="M56" s="23">
        <f t="shared" si="5"/>
        <v>10388</v>
      </c>
      <c r="N56" s="23">
        <f t="shared" si="5"/>
        <v>60734</v>
      </c>
    </row>
    <row r="57" spans="1:14" ht="9.4" customHeight="1" x14ac:dyDescent="0.25">
      <c r="A57" s="24">
        <v>5001</v>
      </c>
      <c r="B57" s="25" t="s">
        <v>104</v>
      </c>
      <c r="C57" s="26">
        <v>6446</v>
      </c>
      <c r="D57" s="26">
        <v>41429</v>
      </c>
      <c r="E57" s="26">
        <v>7839</v>
      </c>
      <c r="F57" s="26">
        <v>54571</v>
      </c>
      <c r="G57" s="26">
        <v>9924</v>
      </c>
      <c r="H57" s="26">
        <v>68588</v>
      </c>
      <c r="I57" s="26">
        <v>9129</v>
      </c>
      <c r="J57" s="26">
        <v>57366</v>
      </c>
      <c r="K57" s="26">
        <v>9818</v>
      </c>
      <c r="L57" s="26">
        <v>57789</v>
      </c>
      <c r="M57" s="26">
        <v>10388</v>
      </c>
      <c r="N57" s="26">
        <v>60734</v>
      </c>
    </row>
    <row r="58" spans="1:14" ht="9.4" customHeight="1" x14ac:dyDescent="0.25">
      <c r="A58" s="24">
        <v>5002</v>
      </c>
      <c r="B58" s="25" t="s">
        <v>105</v>
      </c>
      <c r="C58" s="26" t="s">
        <v>30</v>
      </c>
      <c r="D58" s="26" t="s">
        <v>30</v>
      </c>
      <c r="E58" s="26" t="s">
        <v>30</v>
      </c>
      <c r="F58" s="26" t="s">
        <v>30</v>
      </c>
      <c r="G58" s="26" t="s">
        <v>30</v>
      </c>
      <c r="H58" s="26" t="s">
        <v>30</v>
      </c>
      <c r="I58" s="26" t="s">
        <v>30</v>
      </c>
      <c r="J58" s="26" t="s">
        <v>30</v>
      </c>
      <c r="K58" s="26" t="s">
        <v>30</v>
      </c>
      <c r="L58" s="26" t="s">
        <v>30</v>
      </c>
      <c r="M58" s="26" t="s">
        <v>30</v>
      </c>
      <c r="N58" s="26" t="s">
        <v>30</v>
      </c>
    </row>
    <row r="59" spans="1:14" ht="9.4" customHeight="1" x14ac:dyDescent="0.25">
      <c r="A59" s="27">
        <v>5099</v>
      </c>
      <c r="B59" s="28" t="s">
        <v>106</v>
      </c>
      <c r="C59" s="29" t="s">
        <v>30</v>
      </c>
      <c r="D59" s="29" t="s">
        <v>30</v>
      </c>
      <c r="E59" s="29" t="s">
        <v>30</v>
      </c>
      <c r="F59" s="29" t="s">
        <v>30</v>
      </c>
      <c r="G59" s="29" t="s">
        <v>30</v>
      </c>
      <c r="H59" s="29" t="s">
        <v>30</v>
      </c>
      <c r="I59" s="29" t="s">
        <v>30</v>
      </c>
      <c r="J59" s="29" t="s">
        <v>30</v>
      </c>
      <c r="K59" s="29" t="s">
        <v>30</v>
      </c>
      <c r="L59" s="29" t="s">
        <v>30</v>
      </c>
      <c r="M59" s="29" t="s">
        <v>30</v>
      </c>
      <c r="N59" s="29" t="s">
        <v>30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40046</v>
      </c>
      <c r="D60" s="22">
        <f xml:space="preserve">  IF(SUM(D61:D65)=0,"-",SUM(D61:D65))</f>
        <v>529093</v>
      </c>
      <c r="E60" s="23">
        <f xml:space="preserve">  IF(IF(VALUE(E5)&gt;=2010,SUM(E61,E62,E63,E65),SUM(E61:E65))=0,"-",IF(VALUE(E5)&gt;=2010,SUM(E61,E62,E63,E65),SUM(E61:E65)))</f>
        <v>41190</v>
      </c>
      <c r="F60" s="23">
        <f xml:space="preserve">  IF(SUM(F61:F65)=0,"-",SUM(F61:F65))</f>
        <v>560273</v>
      </c>
      <c r="G60" s="23">
        <f xml:space="preserve">  IF(IF(VALUE(G5)&gt;=2010,SUM(G61,G62,G63,G65),SUM(G61:G65))=0,"-",IF(VALUE(G5)&gt;=2010,SUM(G61,G62,G63,G65),SUM(G61:G65)))</f>
        <v>47430</v>
      </c>
      <c r="H60" s="23">
        <f xml:space="preserve">  IF(SUM(H61:H65)=0,"-",SUM(H61:H65))</f>
        <v>630179</v>
      </c>
      <c r="I60" s="23">
        <f xml:space="preserve">  IF(IF(VALUE(I5)&gt;=2010,SUM(I61,I62,I63,I65),SUM(I61:I65))=0,"-",IF(VALUE(I5)&gt;=2010,SUM(I61,I62,I63,I65),SUM(I61:I65)))</f>
        <v>39511</v>
      </c>
      <c r="J60" s="23">
        <f xml:space="preserve">  IF(SUM(J61:J65)=0,"-",SUM(J61:J65))</f>
        <v>471901</v>
      </c>
      <c r="K60" s="23">
        <f xml:space="preserve">  IF(IF(VALUE(K5)&gt;=2010,SUM(K61,K62,K63,K65),SUM(K61:K65))=0,"-",IF(VALUE(K5)&gt;=2010,SUM(K61,K62,K63,K65),SUM(K61:K65)))</f>
        <v>40154</v>
      </c>
      <c r="L60" s="23">
        <f xml:space="preserve">  IF(SUM(L61:L65)=0,"-",SUM(L61:L65))</f>
        <v>518506</v>
      </c>
      <c r="M60" s="23">
        <f xml:space="preserve">  IF(IF(VALUE(M5)&gt;=2010,SUM(M61,M62,M63,M65),SUM(M61:M65))=0,"-",IF(VALUE(M5)&gt;=2010,SUM(M61,M62,M63,M65),SUM(M61:M65)))</f>
        <v>45905</v>
      </c>
      <c r="N60" s="23">
        <f xml:space="preserve">  IF(SUM(N61:N65)=0,"-",SUM(N61:N65))</f>
        <v>642577</v>
      </c>
    </row>
    <row r="61" spans="1:14" ht="9.4" customHeight="1" x14ac:dyDescent="0.25">
      <c r="A61" s="24">
        <v>6001</v>
      </c>
      <c r="B61" s="25" t="s">
        <v>108</v>
      </c>
      <c r="C61" s="26">
        <v>29374</v>
      </c>
      <c r="D61" s="26">
        <v>425413</v>
      </c>
      <c r="E61" s="26">
        <v>29878</v>
      </c>
      <c r="F61" s="26">
        <v>424249</v>
      </c>
      <c r="G61" s="26">
        <v>34941</v>
      </c>
      <c r="H61" s="26">
        <v>505158</v>
      </c>
      <c r="I61" s="26">
        <v>28548</v>
      </c>
      <c r="J61" s="26">
        <v>362447</v>
      </c>
      <c r="K61" s="26">
        <v>29065</v>
      </c>
      <c r="L61" s="26">
        <v>393091</v>
      </c>
      <c r="M61" s="26">
        <v>33955</v>
      </c>
      <c r="N61" s="26">
        <v>505412</v>
      </c>
    </row>
    <row r="62" spans="1:14" ht="9.4" customHeight="1" x14ac:dyDescent="0.25">
      <c r="A62" s="24">
        <v>6002</v>
      </c>
      <c r="B62" s="25" t="s">
        <v>109</v>
      </c>
      <c r="C62" s="26">
        <v>8066</v>
      </c>
      <c r="D62" s="26">
        <v>73699</v>
      </c>
      <c r="E62" s="26">
        <v>7952</v>
      </c>
      <c r="F62" s="26">
        <v>91098</v>
      </c>
      <c r="G62" s="26">
        <v>8950</v>
      </c>
      <c r="H62" s="26">
        <v>85841</v>
      </c>
      <c r="I62" s="26">
        <v>7448</v>
      </c>
      <c r="J62" s="26">
        <v>70854</v>
      </c>
      <c r="K62" s="26">
        <v>7665</v>
      </c>
      <c r="L62" s="26">
        <v>83130</v>
      </c>
      <c r="M62" s="26">
        <v>8214</v>
      </c>
      <c r="N62" s="26">
        <v>89245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 t="s">
        <v>30</v>
      </c>
      <c r="F63" s="26" t="s">
        <v>30</v>
      </c>
      <c r="G63" s="26" t="s">
        <v>30</v>
      </c>
      <c r="H63" s="26" t="s">
        <v>30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 t="s">
        <v>30</v>
      </c>
      <c r="J64" s="26" t="s">
        <v>30</v>
      </c>
      <c r="K64" s="26" t="s">
        <v>30</v>
      </c>
      <c r="L64" s="26" t="s">
        <v>30</v>
      </c>
      <c r="M64" s="26" t="s">
        <v>30</v>
      </c>
      <c r="N64" s="26" t="s">
        <v>30</v>
      </c>
    </row>
    <row r="65" spans="1:14" ht="9.4" customHeight="1" x14ac:dyDescent="0.25">
      <c r="A65" s="27">
        <v>6099</v>
      </c>
      <c r="B65" s="28" t="s">
        <v>111</v>
      </c>
      <c r="C65" s="29">
        <v>2606</v>
      </c>
      <c r="D65" s="29">
        <v>29981</v>
      </c>
      <c r="E65" s="29">
        <v>3360</v>
      </c>
      <c r="F65" s="29">
        <v>44926</v>
      </c>
      <c r="G65" s="29">
        <v>3539</v>
      </c>
      <c r="H65" s="29">
        <v>39180</v>
      </c>
      <c r="I65" s="29">
        <v>3515</v>
      </c>
      <c r="J65" s="29">
        <v>38600</v>
      </c>
      <c r="K65" s="29">
        <v>3424</v>
      </c>
      <c r="L65" s="29">
        <v>42285</v>
      </c>
      <c r="M65" s="29">
        <v>3736</v>
      </c>
      <c r="N65" s="29">
        <v>47920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6" activePane="bottomLeft" state="frozen"/>
      <selection pane="bottomLeft" activeCell="M11" sqref="M11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162</v>
      </c>
      <c r="B1" s="34"/>
      <c r="C1" s="34"/>
      <c r="D1" s="34"/>
      <c r="E1" s="34"/>
      <c r="F1" s="34"/>
      <c r="G1" s="34"/>
      <c r="H1" s="34"/>
      <c r="I1" s="34" t="s">
        <v>163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170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164</v>
      </c>
      <c r="D4" s="36"/>
      <c r="E4" s="36" t="s">
        <v>165</v>
      </c>
      <c r="F4" s="36"/>
      <c r="G4" s="36" t="s">
        <v>166</v>
      </c>
      <c r="H4" s="36"/>
      <c r="I4" s="36" t="s">
        <v>167</v>
      </c>
      <c r="J4" s="36"/>
      <c r="K4" s="36" t="s">
        <v>168</v>
      </c>
      <c r="L4" s="36"/>
      <c r="M4" s="36" t="s">
        <v>169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2013</v>
      </c>
      <c r="D5" s="33"/>
      <c r="E5" s="33">
        <v>2014</v>
      </c>
      <c r="F5" s="33"/>
      <c r="G5" s="33">
        <v>2015</v>
      </c>
      <c r="H5" s="33"/>
      <c r="I5" s="33">
        <v>2016</v>
      </c>
      <c r="J5" s="33"/>
      <c r="K5" s="33">
        <v>2017</v>
      </c>
      <c r="L5" s="33"/>
      <c r="M5" s="33">
        <v>2018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1274281.9444500001</v>
      </c>
      <c r="D8" s="18">
        <f t="shared" si="0"/>
        <v>101649633.7604</v>
      </c>
      <c r="E8" s="19">
        <f t="shared" si="0"/>
        <v>1407622.2661700002</v>
      </c>
      <c r="F8" s="19">
        <f t="shared" si="0"/>
        <v>104279897.13596</v>
      </c>
      <c r="G8" s="19">
        <f t="shared" si="0"/>
        <v>1299261.0779600001</v>
      </c>
      <c r="H8" s="19">
        <f t="shared" si="0"/>
        <v>92393328.15399</v>
      </c>
      <c r="I8" s="19">
        <f t="shared" si="0"/>
        <v>1005279.4353499999</v>
      </c>
      <c r="J8" s="19">
        <f t="shared" si="0"/>
        <v>86709902.244419992</v>
      </c>
      <c r="K8" s="19">
        <f t="shared" si="0"/>
        <v>1029723.0620100001</v>
      </c>
      <c r="L8" s="19">
        <f t="shared" si="0"/>
        <v>90617128.978709996</v>
      </c>
      <c r="M8" s="19">
        <f t="shared" si="0"/>
        <v>1096890.24893</v>
      </c>
      <c r="N8" s="19">
        <f t="shared" si="0"/>
        <v>89736599.341769993</v>
      </c>
    </row>
    <row r="9" spans="1:14" ht="9.4" customHeight="1" x14ac:dyDescent="0.25">
      <c r="A9" s="20">
        <v>1000</v>
      </c>
      <c r="B9" s="21" t="s">
        <v>26</v>
      </c>
      <c r="C9" s="31">
        <f t="shared" ref="C9:N9" si="1" xml:space="preserve">  IF(SUM(C10:C16)=0,"-",SUM(C10:C16))</f>
        <v>772714.05608000001</v>
      </c>
      <c r="D9" s="31">
        <f t="shared" si="1"/>
        <v>43828751.416379988</v>
      </c>
      <c r="E9" s="31">
        <f t="shared" si="1"/>
        <v>899039.63538000011</v>
      </c>
      <c r="F9" s="31">
        <f t="shared" si="1"/>
        <v>43644435.034109995</v>
      </c>
      <c r="G9" s="31">
        <f t="shared" si="1"/>
        <v>825024.07079000003</v>
      </c>
      <c r="H9" s="31">
        <f t="shared" si="1"/>
        <v>39172115.74227</v>
      </c>
      <c r="I9" s="31">
        <f t="shared" si="1"/>
        <v>584134.93596999987</v>
      </c>
      <c r="J9" s="31">
        <f t="shared" si="1"/>
        <v>37714469.808839999</v>
      </c>
      <c r="K9" s="31">
        <f t="shared" si="1"/>
        <v>556412.32793999999</v>
      </c>
      <c r="L9" s="31">
        <f t="shared" si="1"/>
        <v>36542281.203019999</v>
      </c>
      <c r="M9" s="31">
        <f t="shared" si="1"/>
        <v>621317.23994</v>
      </c>
      <c r="N9" s="31">
        <f t="shared" si="1"/>
        <v>35740304.181400001</v>
      </c>
    </row>
    <row r="10" spans="1:14" ht="9.4" customHeight="1" x14ac:dyDescent="0.25">
      <c r="A10" s="24">
        <v>1001</v>
      </c>
      <c r="B10" s="25" t="s">
        <v>27</v>
      </c>
      <c r="C10" s="26">
        <v>35018.064079999996</v>
      </c>
      <c r="D10" s="26">
        <v>4034491.09137</v>
      </c>
      <c r="E10" s="26">
        <v>35483.98371</v>
      </c>
      <c r="F10" s="26">
        <v>3735633.6200199998</v>
      </c>
      <c r="G10" s="26">
        <v>15886.0828</v>
      </c>
      <c r="H10" s="26">
        <v>1863423.3382000001</v>
      </c>
      <c r="I10" s="26" t="s">
        <v>30</v>
      </c>
      <c r="J10" s="26" t="s">
        <v>30</v>
      </c>
      <c r="K10" s="26" t="s">
        <v>30</v>
      </c>
      <c r="L10" s="26" t="s">
        <v>30</v>
      </c>
      <c r="M10" s="26" t="s">
        <v>30</v>
      </c>
      <c r="N10" s="26" t="s">
        <v>30</v>
      </c>
    </row>
    <row r="11" spans="1:14" ht="9.4" customHeight="1" x14ac:dyDescent="0.25">
      <c r="A11" s="24">
        <v>1002</v>
      </c>
      <c r="B11" s="25" t="s">
        <v>28</v>
      </c>
      <c r="C11" s="26" t="s">
        <v>30</v>
      </c>
      <c r="D11" s="26" t="s">
        <v>30</v>
      </c>
      <c r="E11" s="26" t="s">
        <v>30</v>
      </c>
      <c r="F11" s="26" t="s">
        <v>30</v>
      </c>
      <c r="G11" s="26" t="s">
        <v>30</v>
      </c>
      <c r="H11" s="26" t="s">
        <v>30</v>
      </c>
      <c r="I11" s="26" t="s">
        <v>30</v>
      </c>
      <c r="J11" s="26" t="s">
        <v>30</v>
      </c>
      <c r="K11" s="26" t="s">
        <v>30</v>
      </c>
      <c r="L11" s="26" t="s">
        <v>30</v>
      </c>
      <c r="M11" s="26" t="s">
        <v>30</v>
      </c>
      <c r="N11" s="26" t="s">
        <v>30</v>
      </c>
    </row>
    <row r="12" spans="1:14" ht="9.4" customHeight="1" x14ac:dyDescent="0.25">
      <c r="A12" s="24">
        <v>1003</v>
      </c>
      <c r="B12" s="25" t="s">
        <v>29</v>
      </c>
      <c r="C12" s="26">
        <v>212859.73126999999</v>
      </c>
      <c r="D12" s="26">
        <v>10677854.540239999</v>
      </c>
      <c r="E12" s="26">
        <v>238275.04665</v>
      </c>
      <c r="F12" s="26">
        <v>8209212.5933299996</v>
      </c>
      <c r="G12" s="26">
        <v>194514.56052</v>
      </c>
      <c r="H12" s="26">
        <v>5398236.1644900003</v>
      </c>
      <c r="I12" s="26">
        <v>186037.60769999999</v>
      </c>
      <c r="J12" s="26">
        <v>6288408.0867400002</v>
      </c>
      <c r="K12" s="26">
        <v>167620.06469999999</v>
      </c>
      <c r="L12" s="26">
        <v>7240979.9296899997</v>
      </c>
      <c r="M12" s="26">
        <v>194248.5006</v>
      </c>
      <c r="N12" s="26">
        <v>8042304.7476300001</v>
      </c>
    </row>
    <row r="13" spans="1:14" ht="9.4" customHeight="1" x14ac:dyDescent="0.25">
      <c r="A13" s="24">
        <v>1004</v>
      </c>
      <c r="B13" s="25" t="s">
        <v>31</v>
      </c>
      <c r="C13" s="26">
        <v>182618.72101000001</v>
      </c>
      <c r="D13" s="26">
        <v>4924179.3092400003</v>
      </c>
      <c r="E13" s="26">
        <v>229936.99999000001</v>
      </c>
      <c r="F13" s="26">
        <v>5074306.5822999999</v>
      </c>
      <c r="G13" s="26">
        <v>152271.00000999999</v>
      </c>
      <c r="H13" s="26">
        <v>3994977.50391</v>
      </c>
      <c r="I13" s="26">
        <v>146024.99999000001</v>
      </c>
      <c r="J13" s="26">
        <v>5672466.9467000002</v>
      </c>
      <c r="K13" s="26">
        <v>104405.00001</v>
      </c>
      <c r="L13" s="26">
        <v>4362000.1007000003</v>
      </c>
      <c r="M13" s="26">
        <v>180466.1991</v>
      </c>
      <c r="N13" s="26">
        <v>5143165.2708400004</v>
      </c>
    </row>
    <row r="14" spans="1:14" ht="9.4" customHeight="1" x14ac:dyDescent="0.25">
      <c r="A14" s="24">
        <v>1050</v>
      </c>
      <c r="B14" s="25" t="s">
        <v>32</v>
      </c>
      <c r="C14" s="26">
        <v>213035.68135</v>
      </c>
      <c r="D14" s="26">
        <v>21070305.450789999</v>
      </c>
      <c r="E14" s="26">
        <v>183366.78753999999</v>
      </c>
      <c r="F14" s="26">
        <v>21099294.39192</v>
      </c>
      <c r="G14" s="26">
        <v>195440.00464999999</v>
      </c>
      <c r="H14" s="26">
        <v>21204521.562759999</v>
      </c>
      <c r="I14" s="26">
        <v>222656.32824</v>
      </c>
      <c r="J14" s="26">
        <v>24029446.37833</v>
      </c>
      <c r="K14" s="26">
        <v>202257.26303</v>
      </c>
      <c r="L14" s="26">
        <v>22968906.133859999</v>
      </c>
      <c r="M14" s="26">
        <v>183834.75373999999</v>
      </c>
      <c r="N14" s="26">
        <v>20105891.897860002</v>
      </c>
    </row>
    <row r="15" spans="1:14" ht="9.4" customHeight="1" x14ac:dyDescent="0.25">
      <c r="A15" s="24">
        <v>1051</v>
      </c>
      <c r="B15" s="25" t="s">
        <v>33</v>
      </c>
      <c r="C15" s="26">
        <v>123403.00301</v>
      </c>
      <c r="D15" s="26">
        <v>2954960.3603400001</v>
      </c>
      <c r="E15" s="26">
        <v>206086.99999000001</v>
      </c>
      <c r="F15" s="26">
        <v>5332114.9939799998</v>
      </c>
      <c r="G15" s="26">
        <v>266912.42281000002</v>
      </c>
      <c r="H15" s="26">
        <v>6710957.1729100002</v>
      </c>
      <c r="I15" s="26">
        <v>29416.000039999999</v>
      </c>
      <c r="J15" s="26">
        <v>1724148.3970699999</v>
      </c>
      <c r="K15" s="26">
        <v>82130.000199999995</v>
      </c>
      <c r="L15" s="26">
        <v>1970395.03877</v>
      </c>
      <c r="M15" s="26">
        <v>62767.786500000002</v>
      </c>
      <c r="N15" s="26">
        <v>2448942.2650700002</v>
      </c>
    </row>
    <row r="16" spans="1:14" ht="9.4" customHeight="1" x14ac:dyDescent="0.25">
      <c r="A16" s="27" t="s">
        <v>34</v>
      </c>
      <c r="B16" s="28" t="s">
        <v>35</v>
      </c>
      <c r="C16" s="29">
        <v>5778.8553599999996</v>
      </c>
      <c r="D16" s="29">
        <v>166960.66440000001</v>
      </c>
      <c r="E16" s="29">
        <v>5889.8175000000001</v>
      </c>
      <c r="F16" s="29">
        <v>193872.85256</v>
      </c>
      <c r="G16" s="29" t="s">
        <v>30</v>
      </c>
      <c r="H16" s="29" t="s">
        <v>30</v>
      </c>
      <c r="I16" s="29" t="s">
        <v>30</v>
      </c>
      <c r="J16" s="29" t="s">
        <v>30</v>
      </c>
      <c r="K16" s="29" t="s">
        <v>30</v>
      </c>
      <c r="L16" s="29" t="s">
        <v>30</v>
      </c>
      <c r="M16" s="29" t="s">
        <v>30</v>
      </c>
      <c r="N16" s="29" t="s">
        <v>30</v>
      </c>
    </row>
    <row r="17" spans="1:14" ht="9.4" customHeight="1" x14ac:dyDescent="0.25">
      <c r="A17" s="20" t="s">
        <v>36</v>
      </c>
      <c r="B17" s="21" t="s">
        <v>37</v>
      </c>
      <c r="C17" s="31">
        <f t="shared" ref="C17:N17" si="2" xml:space="preserve">  IF(SUM(C18:C33)=0,"-",SUM(C18:C33))</f>
        <v>125021.14421000001</v>
      </c>
      <c r="D17" s="31">
        <f t="shared" si="2"/>
        <v>12530669.573250001</v>
      </c>
      <c r="E17" s="31">
        <f t="shared" si="2"/>
        <v>139927.91047999996</v>
      </c>
      <c r="F17" s="31">
        <f t="shared" si="2"/>
        <v>14273949.95819</v>
      </c>
      <c r="G17" s="31">
        <f t="shared" si="2"/>
        <v>135298.34093999997</v>
      </c>
      <c r="H17" s="31">
        <f t="shared" si="2"/>
        <v>9997718.9588599987</v>
      </c>
      <c r="I17" s="31">
        <f t="shared" si="2"/>
        <v>139173.35759</v>
      </c>
      <c r="J17" s="31">
        <f t="shared" si="2"/>
        <v>10762338.149350001</v>
      </c>
      <c r="K17" s="31">
        <f t="shared" si="2"/>
        <v>160140.13521000007</v>
      </c>
      <c r="L17" s="31">
        <f t="shared" si="2"/>
        <v>13366717.307329999</v>
      </c>
      <c r="M17" s="31">
        <f t="shared" si="2"/>
        <v>161528.79238</v>
      </c>
      <c r="N17" s="31">
        <f t="shared" si="2"/>
        <v>13210103.964159997</v>
      </c>
    </row>
    <row r="18" spans="1:14" ht="9.4" customHeight="1" x14ac:dyDescent="0.25">
      <c r="A18" s="24" t="s">
        <v>38</v>
      </c>
      <c r="B18" s="25" t="s">
        <v>39</v>
      </c>
      <c r="C18" s="26">
        <v>96.667029999999997</v>
      </c>
      <c r="D18" s="26">
        <v>3506.7665999999999</v>
      </c>
      <c r="E18" s="26">
        <v>88.40549</v>
      </c>
      <c r="F18" s="26">
        <v>2953.0403299999998</v>
      </c>
      <c r="G18" s="26">
        <v>75.107810000000001</v>
      </c>
      <c r="H18" s="26">
        <v>2618.8221899999999</v>
      </c>
      <c r="I18" s="26">
        <v>133.13167999999999</v>
      </c>
      <c r="J18" s="26">
        <v>8871.7293699999991</v>
      </c>
      <c r="K18" s="26">
        <v>2079.6271099999999</v>
      </c>
      <c r="L18" s="26">
        <v>121802.17363999999</v>
      </c>
      <c r="M18" s="26">
        <v>84.701599999999999</v>
      </c>
      <c r="N18" s="26">
        <v>12080.25454</v>
      </c>
    </row>
    <row r="19" spans="1:14" ht="9.4" customHeight="1" x14ac:dyDescent="0.25">
      <c r="A19" s="24" t="s">
        <v>40</v>
      </c>
      <c r="B19" s="25" t="s">
        <v>41</v>
      </c>
      <c r="C19" s="26">
        <v>48.49</v>
      </c>
      <c r="D19" s="26">
        <v>1478.9449999999999</v>
      </c>
      <c r="E19" s="26" t="s">
        <v>30</v>
      </c>
      <c r="F19" s="26" t="s">
        <v>30</v>
      </c>
      <c r="G19" s="26" t="s">
        <v>30</v>
      </c>
      <c r="H19" s="26" t="s">
        <v>30</v>
      </c>
      <c r="I19" s="26" t="s">
        <v>30</v>
      </c>
      <c r="J19" s="26" t="s">
        <v>30</v>
      </c>
      <c r="K19" s="26" t="s">
        <v>30</v>
      </c>
      <c r="L19" s="26" t="s">
        <v>30</v>
      </c>
      <c r="M19" s="26" t="s">
        <v>30</v>
      </c>
      <c r="N19" s="26" t="s">
        <v>30</v>
      </c>
    </row>
    <row r="20" spans="1:14" ht="9.4" customHeight="1" x14ac:dyDescent="0.25">
      <c r="A20" s="24" t="s">
        <v>42</v>
      </c>
      <c r="B20" s="25" t="s">
        <v>43</v>
      </c>
      <c r="C20" s="26">
        <v>1420.6769999999999</v>
      </c>
      <c r="D20" s="26">
        <v>141553.05923000001</v>
      </c>
      <c r="E20" s="26">
        <v>4375.49</v>
      </c>
      <c r="F20" s="26">
        <v>454719.42486000003</v>
      </c>
      <c r="G20" s="26">
        <v>4728.12</v>
      </c>
      <c r="H20" s="26">
        <v>407856.82500000001</v>
      </c>
      <c r="I20" s="26">
        <v>5369.6270000000004</v>
      </c>
      <c r="J20" s="26">
        <v>544863.79498000001</v>
      </c>
      <c r="K20" s="26">
        <v>7348.8540000000003</v>
      </c>
      <c r="L20" s="26">
        <v>980765.98789999995</v>
      </c>
      <c r="M20" s="26">
        <v>2579.6680000000001</v>
      </c>
      <c r="N20" s="26">
        <v>431047.32149</v>
      </c>
    </row>
    <row r="21" spans="1:14" ht="9.4" customHeight="1" x14ac:dyDescent="0.25">
      <c r="A21" s="24" t="s">
        <v>44</v>
      </c>
      <c r="B21" s="25" t="s">
        <v>45</v>
      </c>
      <c r="C21" s="26">
        <v>31792.678810000001</v>
      </c>
      <c r="D21" s="26">
        <v>4186177.40001</v>
      </c>
      <c r="E21" s="26">
        <v>31940.903910000001</v>
      </c>
      <c r="F21" s="26">
        <v>4505590.6775900004</v>
      </c>
      <c r="G21" s="26">
        <v>22670.747749999999</v>
      </c>
      <c r="H21" s="26">
        <v>2509207.0896899998</v>
      </c>
      <c r="I21" s="26">
        <v>26851.89213</v>
      </c>
      <c r="J21" s="26">
        <v>2893799.48917</v>
      </c>
      <c r="K21" s="26">
        <v>35826.57864</v>
      </c>
      <c r="L21" s="26">
        <v>4162164.5186299998</v>
      </c>
      <c r="M21" s="26">
        <v>31927.387849999999</v>
      </c>
      <c r="N21" s="26">
        <v>3667735.0702499999</v>
      </c>
    </row>
    <row r="22" spans="1:14" ht="9.4" customHeight="1" x14ac:dyDescent="0.25">
      <c r="A22" s="24" t="s">
        <v>46</v>
      </c>
      <c r="B22" s="25" t="s">
        <v>47</v>
      </c>
      <c r="C22" s="26">
        <v>4425.6336700000002</v>
      </c>
      <c r="D22" s="26">
        <v>818477.28393000003</v>
      </c>
      <c r="E22" s="26">
        <v>4247.7676300000003</v>
      </c>
      <c r="F22" s="26">
        <v>719621.71606000001</v>
      </c>
      <c r="G22" s="26">
        <v>3308.9402700000001</v>
      </c>
      <c r="H22" s="26">
        <v>560251.84504000004</v>
      </c>
      <c r="I22" s="26">
        <v>3125.21308</v>
      </c>
      <c r="J22" s="26">
        <v>459247.46445000003</v>
      </c>
      <c r="K22" s="26">
        <v>3617.6099800000002</v>
      </c>
      <c r="L22" s="26">
        <v>655152.64419999998</v>
      </c>
      <c r="M22" s="26">
        <v>3187.58968</v>
      </c>
      <c r="N22" s="26">
        <v>594779.41968000005</v>
      </c>
    </row>
    <row r="23" spans="1:14" ht="9.4" customHeight="1" x14ac:dyDescent="0.25">
      <c r="A23" s="24" t="s">
        <v>48</v>
      </c>
      <c r="B23" s="25" t="s">
        <v>49</v>
      </c>
      <c r="C23" s="26">
        <v>66697.457500000004</v>
      </c>
      <c r="D23" s="26">
        <v>4108983.0115899998</v>
      </c>
      <c r="E23" s="26">
        <v>76786.552039999995</v>
      </c>
      <c r="F23" s="26">
        <v>5070430.8813699996</v>
      </c>
      <c r="G23" s="26">
        <v>84409.514049999998</v>
      </c>
      <c r="H23" s="26">
        <v>3138035.0019800002</v>
      </c>
      <c r="I23" s="26">
        <v>80448.263000000006</v>
      </c>
      <c r="J23" s="26">
        <v>3058430.3341199998</v>
      </c>
      <c r="K23" s="26">
        <v>85638.356010000003</v>
      </c>
      <c r="L23" s="26">
        <v>3137802.9707800001</v>
      </c>
      <c r="M23" s="26">
        <v>94465.026889999994</v>
      </c>
      <c r="N23" s="26">
        <v>3995541.1259099999</v>
      </c>
    </row>
    <row r="24" spans="1:14" ht="9.4" customHeight="1" x14ac:dyDescent="0.25">
      <c r="A24" s="24" t="s">
        <v>50</v>
      </c>
      <c r="B24" s="25" t="s">
        <v>51</v>
      </c>
      <c r="C24" s="26" t="s">
        <v>30</v>
      </c>
      <c r="D24" s="26" t="s">
        <v>30</v>
      </c>
      <c r="E24" s="26" t="s">
        <v>30</v>
      </c>
      <c r="F24" s="26" t="s">
        <v>30</v>
      </c>
      <c r="G24" s="26">
        <v>1.395</v>
      </c>
      <c r="H24" s="26">
        <v>101.9213</v>
      </c>
      <c r="I24" s="26">
        <v>87.601699999999994</v>
      </c>
      <c r="J24" s="26">
        <v>17630.161599999999</v>
      </c>
      <c r="K24" s="26" t="s">
        <v>30</v>
      </c>
      <c r="L24" s="26" t="s">
        <v>30</v>
      </c>
      <c r="M24" s="26" t="s">
        <v>30</v>
      </c>
      <c r="N24" s="26" t="s">
        <v>30</v>
      </c>
    </row>
    <row r="25" spans="1:14" ht="9.4" customHeight="1" x14ac:dyDescent="0.25">
      <c r="A25" s="24" t="s">
        <v>52</v>
      </c>
      <c r="B25" s="25" t="s">
        <v>32</v>
      </c>
      <c r="C25" s="26">
        <v>14319.03393</v>
      </c>
      <c r="D25" s="26">
        <v>1678956.6634</v>
      </c>
      <c r="E25" s="26">
        <v>15916.263800000001</v>
      </c>
      <c r="F25" s="26">
        <v>1783428.89378</v>
      </c>
      <c r="G25" s="26">
        <v>15339.1191</v>
      </c>
      <c r="H25" s="26">
        <v>1697831.14668</v>
      </c>
      <c r="I25" s="26">
        <v>15466.5059</v>
      </c>
      <c r="J25" s="26">
        <v>1958414.7172300001</v>
      </c>
      <c r="K25" s="26">
        <v>12967.3238</v>
      </c>
      <c r="L25" s="26">
        <v>1653092.7399299999</v>
      </c>
      <c r="M25" s="26">
        <v>13141.4611</v>
      </c>
      <c r="N25" s="26">
        <v>1696940.5569500001</v>
      </c>
    </row>
    <row r="26" spans="1:14" ht="9.4" customHeight="1" x14ac:dyDescent="0.25">
      <c r="A26" s="24" t="s">
        <v>53</v>
      </c>
      <c r="B26" s="25" t="s">
        <v>54</v>
      </c>
      <c r="C26" s="26">
        <v>2949.9067599999998</v>
      </c>
      <c r="D26" s="26">
        <v>584451.97903000005</v>
      </c>
      <c r="E26" s="26">
        <v>3414.5861500000001</v>
      </c>
      <c r="F26" s="26">
        <v>695186.09524000005</v>
      </c>
      <c r="G26" s="26">
        <v>2257.7719099999999</v>
      </c>
      <c r="H26" s="26">
        <v>368067.00506</v>
      </c>
      <c r="I26" s="26">
        <v>2382.7641199999998</v>
      </c>
      <c r="J26" s="26">
        <v>417651.04083999997</v>
      </c>
      <c r="K26" s="26">
        <v>3539.4216200000001</v>
      </c>
      <c r="L26" s="26">
        <v>591283.72837000003</v>
      </c>
      <c r="M26" s="26">
        <v>3491.7972199999999</v>
      </c>
      <c r="N26" s="26">
        <v>485023.09308999998</v>
      </c>
    </row>
    <row r="27" spans="1:14" ht="9.4" customHeight="1" x14ac:dyDescent="0.25">
      <c r="A27" s="24" t="s">
        <v>55</v>
      </c>
      <c r="B27" s="25" t="s">
        <v>56</v>
      </c>
      <c r="C27" s="26">
        <v>104.84</v>
      </c>
      <c r="D27" s="26">
        <v>9335.3026800000007</v>
      </c>
      <c r="E27" s="26">
        <v>61.168999999999997</v>
      </c>
      <c r="F27" s="26">
        <v>6463.4247999999998</v>
      </c>
      <c r="G27" s="26">
        <v>58.973999999999997</v>
      </c>
      <c r="H27" s="26">
        <v>5181.2994900000003</v>
      </c>
      <c r="I27" s="26">
        <v>510.77699000000001</v>
      </c>
      <c r="J27" s="26">
        <v>70654.939929999993</v>
      </c>
      <c r="K27" s="26">
        <v>660.66449999999998</v>
      </c>
      <c r="L27" s="26">
        <v>97414.455239999996</v>
      </c>
      <c r="M27" s="26">
        <v>709.18011000000001</v>
      </c>
      <c r="N27" s="26">
        <v>108348.57191</v>
      </c>
    </row>
    <row r="28" spans="1:14" ht="9.4" customHeight="1" x14ac:dyDescent="0.25">
      <c r="A28" s="24" t="s">
        <v>57</v>
      </c>
      <c r="B28" s="25" t="s">
        <v>58</v>
      </c>
      <c r="C28" s="37">
        <v>2200.5666299999998</v>
      </c>
      <c r="D28" s="37">
        <v>496056.01066999999</v>
      </c>
      <c r="E28" s="37">
        <v>2106.1790500000002</v>
      </c>
      <c r="F28" s="37">
        <v>505821.34762000002</v>
      </c>
      <c r="G28" s="37">
        <v>1797.49407</v>
      </c>
      <c r="H28" s="37">
        <v>339041.52035000001</v>
      </c>
      <c r="I28" s="37">
        <v>3656.29781</v>
      </c>
      <c r="J28" s="37">
        <v>631624.97288999998</v>
      </c>
      <c r="K28" s="37">
        <v>6666.3791000000001</v>
      </c>
      <c r="L28" s="37">
        <v>1114998.3484799999</v>
      </c>
      <c r="M28" s="37">
        <v>10955.06135</v>
      </c>
      <c r="N28" s="37">
        <v>1369383.6279500001</v>
      </c>
    </row>
    <row r="29" spans="1:14" ht="9.4" customHeight="1" x14ac:dyDescent="0.25">
      <c r="A29" s="24" t="s">
        <v>59</v>
      </c>
      <c r="B29" s="25" t="s">
        <v>60</v>
      </c>
      <c r="C29" s="26" t="s">
        <v>30</v>
      </c>
      <c r="D29" s="26" t="s">
        <v>30</v>
      </c>
      <c r="E29" s="26">
        <v>1.3</v>
      </c>
      <c r="F29" s="26">
        <v>156.65</v>
      </c>
      <c r="G29" s="26">
        <v>1.1000000000000001</v>
      </c>
      <c r="H29" s="26">
        <v>143</v>
      </c>
      <c r="I29" s="26" t="s">
        <v>30</v>
      </c>
      <c r="J29" s="26" t="s">
        <v>30</v>
      </c>
      <c r="K29" s="26" t="s">
        <v>30</v>
      </c>
      <c r="L29" s="26" t="s">
        <v>30</v>
      </c>
      <c r="M29" s="26" t="s">
        <v>30</v>
      </c>
      <c r="N29" s="26" t="s">
        <v>30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>
        <v>416.2559</v>
      </c>
      <c r="F30" s="26">
        <v>118708.97293</v>
      </c>
      <c r="G30" s="26">
        <v>354.9563</v>
      </c>
      <c r="H30" s="26">
        <v>92741.220180000004</v>
      </c>
      <c r="I30" s="26">
        <v>553.51751999999999</v>
      </c>
      <c r="J30" s="26">
        <v>185312.78495</v>
      </c>
      <c r="K30" s="26">
        <v>1697.9996000000001</v>
      </c>
      <c r="L30" s="26">
        <v>398848.81505999999</v>
      </c>
      <c r="M30" s="26">
        <v>918.57347000000004</v>
      </c>
      <c r="N30" s="26">
        <v>269769.89650999999</v>
      </c>
    </row>
    <row r="31" spans="1:14" ht="9.4" customHeight="1" x14ac:dyDescent="0.25">
      <c r="A31" s="24" t="s">
        <v>63</v>
      </c>
      <c r="B31" s="25" t="s">
        <v>64</v>
      </c>
      <c r="C31" s="26">
        <v>2.823</v>
      </c>
      <c r="D31" s="26">
        <v>306490.00461</v>
      </c>
      <c r="E31" s="26">
        <v>2.5135100000000001</v>
      </c>
      <c r="F31" s="26">
        <v>347210.52916999999</v>
      </c>
      <c r="G31" s="26">
        <v>3.6366800000000001</v>
      </c>
      <c r="H31" s="26">
        <v>830699.5</v>
      </c>
      <c r="I31" s="26">
        <v>2.6066600000000002</v>
      </c>
      <c r="J31" s="26">
        <v>487016.21561999997</v>
      </c>
      <c r="K31" s="26">
        <v>2.6013500000000001</v>
      </c>
      <c r="L31" s="26">
        <v>437299.50339999999</v>
      </c>
      <c r="M31" s="26">
        <v>2.55111</v>
      </c>
      <c r="N31" s="26">
        <v>565782.19779999997</v>
      </c>
    </row>
    <row r="32" spans="1:14" ht="9.4" customHeight="1" x14ac:dyDescent="0.25">
      <c r="A32" s="24" t="s">
        <v>65</v>
      </c>
      <c r="B32" s="25" t="s">
        <v>66</v>
      </c>
      <c r="C32" s="26">
        <v>260.2876</v>
      </c>
      <c r="D32" s="26">
        <v>51670.98</v>
      </c>
      <c r="E32" s="26">
        <v>258.05399999999997</v>
      </c>
      <c r="F32" s="26">
        <v>51602.96</v>
      </c>
      <c r="G32" s="26">
        <v>226.01499999999999</v>
      </c>
      <c r="H32" s="26">
        <v>41550.195</v>
      </c>
      <c r="I32" s="26">
        <v>54.06</v>
      </c>
      <c r="J32" s="26">
        <v>9648.7999999999993</v>
      </c>
      <c r="K32" s="26">
        <v>72.111999999999995</v>
      </c>
      <c r="L32" s="26">
        <v>13621.45</v>
      </c>
      <c r="M32" s="26">
        <v>40.56</v>
      </c>
      <c r="N32" s="26">
        <v>10137.5</v>
      </c>
    </row>
    <row r="33" spans="1:14" ht="9.4" customHeight="1" x14ac:dyDescent="0.25">
      <c r="A33" s="27" t="s">
        <v>67</v>
      </c>
      <c r="B33" s="28" t="s">
        <v>68</v>
      </c>
      <c r="C33" s="29">
        <v>702.08227999999997</v>
      </c>
      <c r="D33" s="29">
        <v>143532.16649999999</v>
      </c>
      <c r="E33" s="29">
        <v>312.47000000000003</v>
      </c>
      <c r="F33" s="29">
        <v>12055.344440000001</v>
      </c>
      <c r="G33" s="29">
        <v>65.448999999999998</v>
      </c>
      <c r="H33" s="29">
        <v>4392.5668999999998</v>
      </c>
      <c r="I33" s="29">
        <v>531.1</v>
      </c>
      <c r="J33" s="29">
        <v>19171.7042</v>
      </c>
      <c r="K33" s="29">
        <v>22.607500000000002</v>
      </c>
      <c r="L33" s="29">
        <v>2469.9717000000001</v>
      </c>
      <c r="M33" s="29">
        <v>25.234000000000002</v>
      </c>
      <c r="N33" s="29">
        <v>3535.3280800000002</v>
      </c>
    </row>
    <row r="34" spans="1:14" ht="9.4" customHeight="1" x14ac:dyDescent="0.25">
      <c r="A34" s="20" t="s">
        <v>69</v>
      </c>
      <c r="B34" s="21" t="s">
        <v>70</v>
      </c>
      <c r="C34" s="31">
        <f t="shared" ref="C34:N34" si="3" xml:space="preserve">  IF(SUM(C35:C51)=0,"-",SUM(C35:C51))</f>
        <v>27565.581380000003</v>
      </c>
      <c r="D34" s="31">
        <f t="shared" si="3"/>
        <v>4045555.3755999999</v>
      </c>
      <c r="E34" s="31">
        <f t="shared" si="3"/>
        <v>29407.356490000002</v>
      </c>
      <c r="F34" s="31">
        <f t="shared" si="3"/>
        <v>4077160.3719199994</v>
      </c>
      <c r="G34" s="31">
        <f t="shared" si="3"/>
        <v>25263.874380000001</v>
      </c>
      <c r="H34" s="31">
        <f t="shared" si="3"/>
        <v>3589559.3287499999</v>
      </c>
      <c r="I34" s="31">
        <f t="shared" si="3"/>
        <v>26579.829430000005</v>
      </c>
      <c r="J34" s="31">
        <f t="shared" si="3"/>
        <v>4184985.6288200002</v>
      </c>
      <c r="K34" s="31">
        <f t="shared" si="3"/>
        <v>27494.712249999997</v>
      </c>
      <c r="L34" s="31">
        <f t="shared" si="3"/>
        <v>4131163.0472300006</v>
      </c>
      <c r="M34" s="31">
        <f t="shared" si="3"/>
        <v>26393.114010000001</v>
      </c>
      <c r="N34" s="31">
        <f t="shared" si="3"/>
        <v>3605904.5594300004</v>
      </c>
    </row>
    <row r="35" spans="1:14" ht="9.4" customHeight="1" x14ac:dyDescent="0.25">
      <c r="A35" s="24" t="s">
        <v>71</v>
      </c>
      <c r="B35" s="25" t="s">
        <v>72</v>
      </c>
      <c r="C35" s="32">
        <v>7547.2518899999995</v>
      </c>
      <c r="D35" s="32">
        <v>674849.22357999999</v>
      </c>
      <c r="E35" s="32">
        <v>10909.96002</v>
      </c>
      <c r="F35" s="32">
        <v>829422.58200000005</v>
      </c>
      <c r="G35" s="32">
        <v>9038.9729299999999</v>
      </c>
      <c r="H35" s="32">
        <v>659147.12788000004</v>
      </c>
      <c r="I35" s="32">
        <v>6838.2457100000001</v>
      </c>
      <c r="J35" s="32">
        <v>627402.44709000003</v>
      </c>
      <c r="K35" s="32">
        <v>6631.0936000000002</v>
      </c>
      <c r="L35" s="32">
        <v>553764.24146000005</v>
      </c>
      <c r="M35" s="32">
        <v>7667.2105799999999</v>
      </c>
      <c r="N35" s="32">
        <v>635844.97623999999</v>
      </c>
    </row>
    <row r="36" spans="1:14" ht="9.4" customHeight="1" x14ac:dyDescent="0.25">
      <c r="A36" s="24" t="s">
        <v>73</v>
      </c>
      <c r="B36" s="25" t="s">
        <v>74</v>
      </c>
      <c r="C36" s="37">
        <v>318.70249999999999</v>
      </c>
      <c r="D36" s="37">
        <v>109281.00953</v>
      </c>
      <c r="E36" s="37">
        <v>338</v>
      </c>
      <c r="F36" s="37">
        <v>130130</v>
      </c>
      <c r="G36" s="37">
        <v>339</v>
      </c>
      <c r="H36" s="37">
        <v>129870</v>
      </c>
      <c r="I36" s="37">
        <v>310.26499999999999</v>
      </c>
      <c r="J36" s="37">
        <v>185026.63944999999</v>
      </c>
      <c r="K36" s="37">
        <v>344.5</v>
      </c>
      <c r="L36" s="37">
        <v>122297.5</v>
      </c>
      <c r="M36" s="37">
        <v>346</v>
      </c>
      <c r="N36" s="37">
        <v>27680</v>
      </c>
    </row>
    <row r="37" spans="1:14" ht="9.4" customHeight="1" x14ac:dyDescent="0.25">
      <c r="A37" s="24" t="s">
        <v>75</v>
      </c>
      <c r="B37" s="25" t="s">
        <v>76</v>
      </c>
      <c r="C37" s="26">
        <v>3061.5929000000001</v>
      </c>
      <c r="D37" s="26">
        <v>310385.67102000001</v>
      </c>
      <c r="E37" s="26">
        <v>385.8057</v>
      </c>
      <c r="F37" s="26">
        <v>33905.396430000001</v>
      </c>
      <c r="G37" s="26">
        <v>113.3001</v>
      </c>
      <c r="H37" s="26">
        <v>9294.0617399999992</v>
      </c>
      <c r="I37" s="26">
        <v>149.8732</v>
      </c>
      <c r="J37" s="26">
        <v>10469.430619999999</v>
      </c>
      <c r="K37" s="26">
        <v>389.72649999999999</v>
      </c>
      <c r="L37" s="26">
        <v>23766.784749999999</v>
      </c>
      <c r="M37" s="26">
        <v>335.57578000000001</v>
      </c>
      <c r="N37" s="26">
        <v>15242.607830000001</v>
      </c>
    </row>
    <row r="38" spans="1:14" ht="9.4" customHeight="1" x14ac:dyDescent="0.25">
      <c r="A38" s="24" t="s">
        <v>77</v>
      </c>
      <c r="B38" s="25" t="s">
        <v>47</v>
      </c>
      <c r="C38" s="26">
        <v>6865.2385999999997</v>
      </c>
      <c r="D38" s="26">
        <v>1175373.1584699999</v>
      </c>
      <c r="E38" s="26">
        <v>7963.0977400000002</v>
      </c>
      <c r="F38" s="26">
        <v>1401630.38457</v>
      </c>
      <c r="G38" s="26">
        <v>7129.7817800000003</v>
      </c>
      <c r="H38" s="26">
        <v>1404737.64304</v>
      </c>
      <c r="I38" s="26">
        <v>6897.3650200000002</v>
      </c>
      <c r="J38" s="26">
        <v>1452682.46187</v>
      </c>
      <c r="K38" s="26">
        <v>5342.5428199999997</v>
      </c>
      <c r="L38" s="26">
        <v>1239666.1547999999</v>
      </c>
      <c r="M38" s="26">
        <v>5470.99917</v>
      </c>
      <c r="N38" s="26">
        <v>1074712.49976</v>
      </c>
    </row>
    <row r="39" spans="1:14" ht="9.4" customHeight="1" x14ac:dyDescent="0.25">
      <c r="A39" s="24" t="s">
        <v>78</v>
      </c>
      <c r="B39" s="25" t="s">
        <v>79</v>
      </c>
      <c r="C39" s="26" t="s">
        <v>30</v>
      </c>
      <c r="D39" s="26" t="s">
        <v>30</v>
      </c>
      <c r="E39" s="26">
        <v>4</v>
      </c>
      <c r="F39" s="26">
        <v>340.8</v>
      </c>
      <c r="G39" s="26">
        <v>5</v>
      </c>
      <c r="H39" s="26">
        <v>422</v>
      </c>
      <c r="I39" s="26" t="s">
        <v>30</v>
      </c>
      <c r="J39" s="26" t="s">
        <v>30</v>
      </c>
      <c r="K39" s="26" t="s">
        <v>30</v>
      </c>
      <c r="L39" s="26" t="s">
        <v>30</v>
      </c>
      <c r="M39" s="26">
        <v>15.4</v>
      </c>
      <c r="N39" s="26">
        <v>616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>
        <v>4</v>
      </c>
      <c r="J40" s="26">
        <v>700</v>
      </c>
      <c r="K40" s="26" t="s">
        <v>30</v>
      </c>
      <c r="L40" s="26" t="s">
        <v>30</v>
      </c>
      <c r="M40" s="26">
        <v>3.7250000000000001</v>
      </c>
      <c r="N40" s="26">
        <v>1261.25</v>
      </c>
    </row>
    <row r="41" spans="1:14" ht="9.4" customHeight="1" x14ac:dyDescent="0.25">
      <c r="A41" s="24" t="s">
        <v>82</v>
      </c>
      <c r="B41" s="25" t="s">
        <v>83</v>
      </c>
      <c r="C41" s="26">
        <v>1256.6021800000001</v>
      </c>
      <c r="D41" s="26">
        <v>196357.88034</v>
      </c>
      <c r="E41" s="26">
        <v>1081.0106000000001</v>
      </c>
      <c r="F41" s="26">
        <v>164610.96027000001</v>
      </c>
      <c r="G41" s="26">
        <v>824.95339999999999</v>
      </c>
      <c r="H41" s="26">
        <v>131293.14446000001</v>
      </c>
      <c r="I41" s="26">
        <v>807.82799999999997</v>
      </c>
      <c r="J41" s="26">
        <v>136461.7047</v>
      </c>
      <c r="K41" s="26">
        <v>1200.6884</v>
      </c>
      <c r="L41" s="26">
        <v>185457.93096999999</v>
      </c>
      <c r="M41" s="26">
        <v>1017.30806</v>
      </c>
      <c r="N41" s="26">
        <v>183110.86420000001</v>
      </c>
    </row>
    <row r="42" spans="1:14" ht="9.4" customHeight="1" x14ac:dyDescent="0.25">
      <c r="A42" s="24" t="s">
        <v>84</v>
      </c>
      <c r="B42" s="25" t="s">
        <v>85</v>
      </c>
      <c r="C42" s="26">
        <v>1656.0029999999999</v>
      </c>
      <c r="D42" s="26">
        <v>495144.897</v>
      </c>
      <c r="E42" s="26">
        <v>1675.144</v>
      </c>
      <c r="F42" s="26">
        <v>482914.76074</v>
      </c>
      <c r="G42" s="26">
        <v>1941.075</v>
      </c>
      <c r="H42" s="26">
        <v>564452.84160000004</v>
      </c>
      <c r="I42" s="26">
        <v>2046.664</v>
      </c>
      <c r="J42" s="26">
        <v>645678.27399999998</v>
      </c>
      <c r="K42" s="26">
        <v>1688.82</v>
      </c>
      <c r="L42" s="26">
        <v>534502.33120000002</v>
      </c>
      <c r="M42" s="26">
        <v>1303.8150000000001</v>
      </c>
      <c r="N42" s="26">
        <v>407635.3322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>
        <v>813.49</v>
      </c>
      <c r="F43" s="26">
        <v>38151.362399999998</v>
      </c>
      <c r="G43" s="26">
        <v>1470.5730000000001</v>
      </c>
      <c r="H43" s="26">
        <v>59496.900999999998</v>
      </c>
      <c r="I43" s="26">
        <v>3748.4520000000002</v>
      </c>
      <c r="J43" s="26">
        <v>184623.03</v>
      </c>
      <c r="K43" s="26">
        <v>2147.81801</v>
      </c>
      <c r="L43" s="26">
        <v>78497.696089999998</v>
      </c>
      <c r="M43" s="26">
        <v>2328.951</v>
      </c>
      <c r="N43" s="26">
        <v>83194.878800000006</v>
      </c>
    </row>
    <row r="44" spans="1:14" ht="9.4" customHeight="1" x14ac:dyDescent="0.25">
      <c r="A44" s="24" t="s">
        <v>88</v>
      </c>
      <c r="B44" s="25" t="s">
        <v>51</v>
      </c>
      <c r="C44" s="26">
        <v>879.99557000000004</v>
      </c>
      <c r="D44" s="26">
        <v>67048.879400000005</v>
      </c>
      <c r="E44" s="26">
        <v>494.11317000000003</v>
      </c>
      <c r="F44" s="26">
        <v>67062.664359999995</v>
      </c>
      <c r="G44" s="26">
        <v>367.59316000000001</v>
      </c>
      <c r="H44" s="26">
        <v>49441.696309999999</v>
      </c>
      <c r="I44" s="26">
        <v>369.00754000000001</v>
      </c>
      <c r="J44" s="26">
        <v>118187.67742000001</v>
      </c>
      <c r="K44" s="26">
        <v>611.24270000000001</v>
      </c>
      <c r="L44" s="26">
        <v>57914.727830000003</v>
      </c>
      <c r="M44" s="26">
        <v>380.40334999999999</v>
      </c>
      <c r="N44" s="26">
        <v>57174.82879</v>
      </c>
    </row>
    <row r="45" spans="1:14" ht="9.4" customHeight="1" x14ac:dyDescent="0.25">
      <c r="A45" s="24" t="s">
        <v>89</v>
      </c>
      <c r="B45" s="25" t="s">
        <v>58</v>
      </c>
      <c r="C45" s="37">
        <v>2172.3798299999999</v>
      </c>
      <c r="D45" s="37">
        <v>431431.05673000001</v>
      </c>
      <c r="E45" s="37">
        <v>1652.6894</v>
      </c>
      <c r="F45" s="37">
        <v>378091.99067999999</v>
      </c>
      <c r="G45" s="37">
        <v>1182.2110399999999</v>
      </c>
      <c r="H45" s="37">
        <v>214032.04693000001</v>
      </c>
      <c r="I45" s="37">
        <v>1808.4248</v>
      </c>
      <c r="J45" s="37">
        <v>274066.75264000002</v>
      </c>
      <c r="K45" s="37">
        <v>2387.4446499999999</v>
      </c>
      <c r="L45" s="37">
        <v>343349.08850999997</v>
      </c>
      <c r="M45" s="37">
        <v>2220.1496499999998</v>
      </c>
      <c r="N45" s="37">
        <v>388999.50144000002</v>
      </c>
    </row>
    <row r="46" spans="1:14" ht="9.4" customHeight="1" x14ac:dyDescent="0.25">
      <c r="A46" s="24" t="s">
        <v>90</v>
      </c>
      <c r="B46" s="25" t="s">
        <v>54</v>
      </c>
      <c r="C46" s="26">
        <v>1272.4941100000001</v>
      </c>
      <c r="D46" s="26">
        <v>230463.06359999999</v>
      </c>
      <c r="E46" s="26">
        <v>952.76540999999997</v>
      </c>
      <c r="F46" s="26">
        <v>181544.83090999999</v>
      </c>
      <c r="G46" s="26">
        <v>434.58503999999999</v>
      </c>
      <c r="H46" s="26">
        <v>91234.74381</v>
      </c>
      <c r="I46" s="26">
        <v>919.27751000000001</v>
      </c>
      <c r="J46" s="26">
        <v>177461.14103999999</v>
      </c>
      <c r="K46" s="26">
        <v>4164.0923400000001</v>
      </c>
      <c r="L46" s="26">
        <v>489676.27435000002</v>
      </c>
      <c r="M46" s="26">
        <v>2258.4729000000002</v>
      </c>
      <c r="N46" s="26">
        <v>296022.4276</v>
      </c>
    </row>
    <row r="47" spans="1:14" ht="9.4" customHeight="1" x14ac:dyDescent="0.25">
      <c r="A47" s="24" t="s">
        <v>91</v>
      </c>
      <c r="B47" s="25" t="s">
        <v>60</v>
      </c>
      <c r="C47" s="26">
        <v>120.7914</v>
      </c>
      <c r="D47" s="26">
        <v>13102.098</v>
      </c>
      <c r="E47" s="26">
        <v>158.87110000000001</v>
      </c>
      <c r="F47" s="26">
        <v>12355.102919999999</v>
      </c>
      <c r="G47" s="26">
        <v>150.97399999999999</v>
      </c>
      <c r="H47" s="26">
        <v>10954.266299999999</v>
      </c>
      <c r="I47" s="26">
        <v>123.51421999999999</v>
      </c>
      <c r="J47" s="26">
        <v>11691.615400000001</v>
      </c>
      <c r="K47" s="26">
        <v>9.7449999999999992</v>
      </c>
      <c r="L47" s="26">
        <v>1822.3150000000001</v>
      </c>
      <c r="M47" s="26">
        <v>5.3789999999999996</v>
      </c>
      <c r="N47" s="26">
        <v>679.15440000000001</v>
      </c>
    </row>
    <row r="48" spans="1:14" ht="9.4" customHeight="1" x14ac:dyDescent="0.25">
      <c r="A48" s="24" t="s">
        <v>92</v>
      </c>
      <c r="B48" s="25" t="s">
        <v>93</v>
      </c>
      <c r="C48" s="26">
        <v>541.63300000000004</v>
      </c>
      <c r="D48" s="26">
        <v>104426.03247999999</v>
      </c>
      <c r="E48" s="26">
        <v>553.87</v>
      </c>
      <c r="F48" s="26">
        <v>76952.323740000007</v>
      </c>
      <c r="G48" s="26">
        <v>656.27840000000003</v>
      </c>
      <c r="H48" s="26">
        <v>81799.876699999993</v>
      </c>
      <c r="I48" s="26">
        <v>605.03420000000006</v>
      </c>
      <c r="J48" s="26">
        <v>107758.2751</v>
      </c>
      <c r="K48" s="26">
        <v>595.12159999999994</v>
      </c>
      <c r="L48" s="26">
        <v>106793.4921</v>
      </c>
      <c r="M48" s="26">
        <v>620.7192</v>
      </c>
      <c r="N48" s="26">
        <v>88042.093099999998</v>
      </c>
    </row>
    <row r="49" spans="1:14" ht="9.4" customHeight="1" x14ac:dyDescent="0.25">
      <c r="A49" s="24" t="s">
        <v>94</v>
      </c>
      <c r="B49" s="25" t="s">
        <v>95</v>
      </c>
      <c r="C49" s="26">
        <v>130.25</v>
      </c>
      <c r="D49" s="26">
        <v>39333.625</v>
      </c>
      <c r="E49" s="26">
        <v>139.96</v>
      </c>
      <c r="F49" s="26">
        <v>37811</v>
      </c>
      <c r="G49" s="26">
        <v>143.4</v>
      </c>
      <c r="H49" s="26">
        <v>29562.575000000001</v>
      </c>
      <c r="I49" s="26">
        <v>538.68399999999997</v>
      </c>
      <c r="J49" s="26">
        <v>122068.9</v>
      </c>
      <c r="K49" s="26">
        <v>355.27</v>
      </c>
      <c r="L49" s="26">
        <v>77977.350000000006</v>
      </c>
      <c r="M49" s="26">
        <v>433.79</v>
      </c>
      <c r="N49" s="26">
        <v>60731.4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>
        <v>1.4699</v>
      </c>
      <c r="F50" s="26">
        <v>548.12570000000005</v>
      </c>
      <c r="G50" s="26">
        <v>0.50370000000000004</v>
      </c>
      <c r="H50" s="26">
        <v>175.58982</v>
      </c>
      <c r="I50" s="26">
        <v>2.0727199999999999</v>
      </c>
      <c r="J50" s="26">
        <v>254.9562</v>
      </c>
      <c r="K50" s="26">
        <v>189.608</v>
      </c>
      <c r="L50" s="26">
        <v>26732.314299999998</v>
      </c>
      <c r="M50" s="26">
        <v>147.78073000000001</v>
      </c>
      <c r="N50" s="26">
        <v>25616.038120000001</v>
      </c>
    </row>
    <row r="51" spans="1:14" ht="9.4" customHeight="1" x14ac:dyDescent="0.25">
      <c r="A51" s="27" t="s">
        <v>97</v>
      </c>
      <c r="B51" s="28" t="s">
        <v>98</v>
      </c>
      <c r="C51" s="29">
        <v>1742.6464000000001</v>
      </c>
      <c r="D51" s="29">
        <v>198358.78044999999</v>
      </c>
      <c r="E51" s="29">
        <v>2283.1094499999999</v>
      </c>
      <c r="F51" s="29">
        <v>241688.08720000001</v>
      </c>
      <c r="G51" s="29">
        <v>1465.67283</v>
      </c>
      <c r="H51" s="29">
        <v>153644.81416000001</v>
      </c>
      <c r="I51" s="29">
        <v>1411.1215099999999</v>
      </c>
      <c r="J51" s="29">
        <v>130452.32329</v>
      </c>
      <c r="K51" s="29">
        <v>1436.99863</v>
      </c>
      <c r="L51" s="29">
        <v>288944.84587000002</v>
      </c>
      <c r="M51" s="29">
        <v>1837.4345900000001</v>
      </c>
      <c r="N51" s="29">
        <v>259340.70694999999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29.001999999999999</v>
      </c>
      <c r="D52" s="22">
        <f t="shared" si="4"/>
        <v>2014.2150000000001</v>
      </c>
      <c r="E52" s="23">
        <f t="shared" si="4"/>
        <v>30.101000000000003</v>
      </c>
      <c r="F52" s="23">
        <f t="shared" si="4"/>
        <v>1342.91878</v>
      </c>
      <c r="G52" s="23">
        <f t="shared" si="4"/>
        <v>102.878</v>
      </c>
      <c r="H52" s="23">
        <f t="shared" si="4"/>
        <v>7014.5999999999995</v>
      </c>
      <c r="I52" s="23">
        <f t="shared" si="4"/>
        <v>88.411999999999992</v>
      </c>
      <c r="J52" s="23">
        <f t="shared" si="4"/>
        <v>6264.9660000000003</v>
      </c>
      <c r="K52" s="23">
        <f t="shared" si="4"/>
        <v>2624.163</v>
      </c>
      <c r="L52" s="23">
        <f t="shared" si="4"/>
        <v>113034.109</v>
      </c>
      <c r="M52" s="23">
        <f t="shared" si="4"/>
        <v>3737.6550000000002</v>
      </c>
      <c r="N52" s="23">
        <f t="shared" si="4"/>
        <v>227500.50780000002</v>
      </c>
    </row>
    <row r="53" spans="1:14" ht="9.4" customHeight="1" x14ac:dyDescent="0.25">
      <c r="A53" s="24">
        <v>4001</v>
      </c>
      <c r="B53" s="25" t="s">
        <v>100</v>
      </c>
      <c r="C53" s="26">
        <v>1.45</v>
      </c>
      <c r="D53" s="26">
        <v>72.95</v>
      </c>
      <c r="E53" s="26">
        <v>1.62</v>
      </c>
      <c r="F53" s="26">
        <v>92.45</v>
      </c>
      <c r="G53" s="26">
        <v>1.68</v>
      </c>
      <c r="H53" s="26">
        <v>118.16</v>
      </c>
      <c r="I53" s="26">
        <v>0.97</v>
      </c>
      <c r="J53" s="26">
        <v>67.5</v>
      </c>
      <c r="K53" s="26">
        <v>2.0950000000000002</v>
      </c>
      <c r="L53" s="26">
        <v>206.07499999999999</v>
      </c>
      <c r="M53" s="26">
        <v>2.415</v>
      </c>
      <c r="N53" s="26">
        <v>211.82499999999999</v>
      </c>
    </row>
    <row r="54" spans="1:14" ht="9.4" customHeight="1" x14ac:dyDescent="0.25">
      <c r="A54" s="24">
        <v>4002</v>
      </c>
      <c r="B54" s="25" t="s">
        <v>101</v>
      </c>
      <c r="C54" s="26">
        <v>27.552</v>
      </c>
      <c r="D54" s="26">
        <v>1941.2650000000001</v>
      </c>
      <c r="E54" s="26">
        <v>28.481000000000002</v>
      </c>
      <c r="F54" s="26">
        <v>1250.4687799999999</v>
      </c>
      <c r="G54" s="26">
        <v>101.19799999999999</v>
      </c>
      <c r="H54" s="26">
        <v>6896.44</v>
      </c>
      <c r="I54" s="26">
        <v>87.441999999999993</v>
      </c>
      <c r="J54" s="26">
        <v>6197.4660000000003</v>
      </c>
      <c r="K54" s="26">
        <v>46.000999999999998</v>
      </c>
      <c r="L54" s="26">
        <v>3458.06</v>
      </c>
      <c r="M54" s="26">
        <v>44.917999999999999</v>
      </c>
      <c r="N54" s="26">
        <v>2526.4780000000001</v>
      </c>
    </row>
    <row r="55" spans="1:14" ht="9.4" customHeight="1" x14ac:dyDescent="0.25">
      <c r="A55" s="27">
        <v>4099</v>
      </c>
      <c r="B55" s="28" t="s">
        <v>102</v>
      </c>
      <c r="C55" s="29" t="s">
        <v>30</v>
      </c>
      <c r="D55" s="29" t="s">
        <v>30</v>
      </c>
      <c r="E55" s="29" t="s">
        <v>30</v>
      </c>
      <c r="F55" s="29" t="s">
        <v>30</v>
      </c>
      <c r="G55" s="29" t="s">
        <v>30</v>
      </c>
      <c r="H55" s="29" t="s">
        <v>30</v>
      </c>
      <c r="I55" s="29" t="s">
        <v>30</v>
      </c>
      <c r="J55" s="29" t="s">
        <v>30</v>
      </c>
      <c r="K55" s="29">
        <v>2576.067</v>
      </c>
      <c r="L55" s="29">
        <v>109369.974</v>
      </c>
      <c r="M55" s="29">
        <v>3690.3220000000001</v>
      </c>
      <c r="N55" s="29">
        <v>224762.20480000001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31705.809079999999</v>
      </c>
      <c r="D56" s="22">
        <f t="shared" si="5"/>
        <v>6997706.2118800003</v>
      </c>
      <c r="E56" s="23">
        <f t="shared" si="5"/>
        <v>29286.934229999999</v>
      </c>
      <c r="F56" s="23">
        <f t="shared" si="5"/>
        <v>6168540.53945</v>
      </c>
      <c r="G56" s="23">
        <f t="shared" si="5"/>
        <v>24736.939120000003</v>
      </c>
      <c r="H56" s="23">
        <f t="shared" si="5"/>
        <v>6255334.9442800004</v>
      </c>
      <c r="I56" s="23">
        <f t="shared" si="5"/>
        <v>25266.852129999999</v>
      </c>
      <c r="J56" s="23">
        <f t="shared" si="5"/>
        <v>5601349.2162999995</v>
      </c>
      <c r="K56" s="23">
        <f t="shared" si="5"/>
        <v>26799.015800000001</v>
      </c>
      <c r="L56" s="23">
        <f t="shared" si="5"/>
        <v>5698685.0580000002</v>
      </c>
      <c r="M56" s="23">
        <f t="shared" si="5"/>
        <v>24738.395</v>
      </c>
      <c r="N56" s="23">
        <f t="shared" si="5"/>
        <v>5211441.6108800005</v>
      </c>
    </row>
    <row r="57" spans="1:14" ht="9.4" customHeight="1" x14ac:dyDescent="0.25">
      <c r="A57" s="24">
        <v>5001</v>
      </c>
      <c r="B57" s="25" t="s">
        <v>104</v>
      </c>
      <c r="C57" s="26">
        <v>29032.041000000001</v>
      </c>
      <c r="D57" s="26">
        <v>6290726.0980000002</v>
      </c>
      <c r="E57" s="26">
        <v>26479.727999999999</v>
      </c>
      <c r="F57" s="26">
        <v>5493637.6150000002</v>
      </c>
      <c r="G57" s="26">
        <v>22409.524000000001</v>
      </c>
      <c r="H57" s="26">
        <v>5576959.5410000002</v>
      </c>
      <c r="I57" s="26">
        <v>22826.429</v>
      </c>
      <c r="J57" s="26">
        <v>4828005.216</v>
      </c>
      <c r="K57" s="26">
        <v>23797.441800000001</v>
      </c>
      <c r="L57" s="26">
        <v>4650450.0779999997</v>
      </c>
      <c r="M57" s="26">
        <v>22378.395</v>
      </c>
      <c r="N57" s="26">
        <v>4427891.8145000003</v>
      </c>
    </row>
    <row r="58" spans="1:14" ht="9.4" customHeight="1" x14ac:dyDescent="0.25">
      <c r="A58" s="24">
        <v>5002</v>
      </c>
      <c r="B58" s="25" t="s">
        <v>105</v>
      </c>
      <c r="C58" s="26">
        <v>2673.7680799999998</v>
      </c>
      <c r="D58" s="26">
        <v>706980.11387999996</v>
      </c>
      <c r="E58" s="26">
        <v>2807.2062299999998</v>
      </c>
      <c r="F58" s="26">
        <v>674902.92445000005</v>
      </c>
      <c r="G58" s="26">
        <v>2327.4151200000001</v>
      </c>
      <c r="H58" s="26">
        <v>678375.40327999997</v>
      </c>
      <c r="I58" s="26">
        <v>2440.4231300000001</v>
      </c>
      <c r="J58" s="26">
        <v>773344.00029999996</v>
      </c>
      <c r="K58" s="26">
        <v>3001.5740000000001</v>
      </c>
      <c r="L58" s="26">
        <v>1048234.98</v>
      </c>
      <c r="M58" s="26">
        <v>2360</v>
      </c>
      <c r="N58" s="26">
        <v>783549.79637999996</v>
      </c>
    </row>
    <row r="59" spans="1:14" ht="9.4" customHeight="1" x14ac:dyDescent="0.25">
      <c r="A59" s="27">
        <v>5099</v>
      </c>
      <c r="B59" s="28" t="s">
        <v>106</v>
      </c>
      <c r="C59" s="29" t="s">
        <v>30</v>
      </c>
      <c r="D59" s="29" t="s">
        <v>30</v>
      </c>
      <c r="E59" s="29" t="s">
        <v>30</v>
      </c>
      <c r="F59" s="29" t="s">
        <v>30</v>
      </c>
      <c r="G59" s="29" t="s">
        <v>30</v>
      </c>
      <c r="H59" s="29" t="s">
        <v>30</v>
      </c>
      <c r="I59" s="29" t="s">
        <v>30</v>
      </c>
      <c r="J59" s="29" t="s">
        <v>30</v>
      </c>
      <c r="K59" s="29" t="s">
        <v>30</v>
      </c>
      <c r="L59" s="29" t="s">
        <v>30</v>
      </c>
      <c r="M59" s="29" t="s">
        <v>30</v>
      </c>
      <c r="N59" s="29" t="s">
        <v>30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317246.3517</v>
      </c>
      <c r="D60" s="22">
        <f xml:space="preserve">  IF(SUM(D61:D65)=0,"-",SUM(D61:D65))</f>
        <v>34244936.968290001</v>
      </c>
      <c r="E60" s="23">
        <f xml:space="preserve">  IF(IF(VALUE(E5)&gt;=2010,SUM(E61,E62,E63,E65),SUM(E61:E65))=0,"-",IF(VALUE(E5)&gt;=2010,SUM(E61,E62,E63,E65),SUM(E61:E65)))</f>
        <v>309930.32858999993</v>
      </c>
      <c r="F60" s="23">
        <f xml:space="preserve">  IF(SUM(F61:F65)=0,"-",SUM(F61:F65))</f>
        <v>36114468.313510001</v>
      </c>
      <c r="G60" s="23">
        <f xml:space="preserve">  IF(IF(VALUE(G5)&gt;=2010,SUM(G61,G62,G63,G65),SUM(G61:G65))=0,"-",IF(VALUE(G5)&gt;=2010,SUM(G61,G62,G63,G65),SUM(G61:G65)))</f>
        <v>288834.97473000002</v>
      </c>
      <c r="H60" s="23">
        <f xml:space="preserve">  IF(SUM(H61:H65)=0,"-",SUM(H61:H65))</f>
        <v>33371584.579830002</v>
      </c>
      <c r="I60" s="23">
        <f xml:space="preserve">  IF(IF(VALUE(I5)&gt;=2010,SUM(I61,I62,I63,I65),SUM(I61:I65))=0,"-",IF(VALUE(I5)&gt;=2010,SUM(I61,I62,I63,I65),SUM(I61:I65)))</f>
        <v>230036.04823000001</v>
      </c>
      <c r="J60" s="23">
        <f xml:space="preserve">  IF(SUM(J61:J65)=0,"-",SUM(J61:J65))</f>
        <v>28440494.475109998</v>
      </c>
      <c r="K60" s="23">
        <f xml:space="preserve">  IF(IF(VALUE(K5)&gt;=2010,SUM(K61,K62,K63,K65),SUM(K61:K65))=0,"-",IF(VALUE(K5)&gt;=2010,SUM(K61,K62,K63,K65),SUM(K61:K65)))</f>
        <v>256252.70781000002</v>
      </c>
      <c r="L60" s="23">
        <f xml:space="preserve">  IF(SUM(L61:L65)=0,"-",SUM(L61:L65))</f>
        <v>30765248.254129998</v>
      </c>
      <c r="M60" s="23">
        <f xml:space="preserve">  IF(IF(VALUE(M5)&gt;=2010,SUM(M61,M62,M63,M65),SUM(M61:M65))=0,"-",IF(VALUE(M5)&gt;=2010,SUM(M61,M62,M63,M65),SUM(M61:M65)))</f>
        <v>259175.0526</v>
      </c>
      <c r="N60" s="23">
        <f xml:space="preserve">  IF(SUM(N61:N65)=0,"-",SUM(N61:N65))</f>
        <v>31741344.518099997</v>
      </c>
    </row>
    <row r="61" spans="1:14" ht="9.4" customHeight="1" x14ac:dyDescent="0.25">
      <c r="A61" s="24">
        <v>6001</v>
      </c>
      <c r="B61" s="25" t="s">
        <v>108</v>
      </c>
      <c r="C61" s="26">
        <v>164452.15551000001</v>
      </c>
      <c r="D61" s="26">
        <v>18361059.582029998</v>
      </c>
      <c r="E61" s="26">
        <v>165109.19047999999</v>
      </c>
      <c r="F61" s="26">
        <v>21182356.73635</v>
      </c>
      <c r="G61" s="26">
        <v>155623.16234000001</v>
      </c>
      <c r="H61" s="26">
        <v>18325948.2357</v>
      </c>
      <c r="I61" s="26">
        <v>111128.28603</v>
      </c>
      <c r="J61" s="26">
        <v>14459604.913589999</v>
      </c>
      <c r="K61" s="26">
        <v>140781.52144000001</v>
      </c>
      <c r="L61" s="26">
        <v>17241326.918249998</v>
      </c>
      <c r="M61" s="26">
        <v>140153.57707999999</v>
      </c>
      <c r="N61" s="26">
        <v>16837619.074439999</v>
      </c>
    </row>
    <row r="62" spans="1:14" ht="9.4" customHeight="1" x14ac:dyDescent="0.25">
      <c r="A62" s="24">
        <v>6002</v>
      </c>
      <c r="B62" s="25" t="s">
        <v>109</v>
      </c>
      <c r="C62" s="26">
        <v>152269.74718999999</v>
      </c>
      <c r="D62" s="26">
        <v>14672288.8872</v>
      </c>
      <c r="E62" s="26">
        <v>144190.53810999999</v>
      </c>
      <c r="F62" s="26">
        <v>13754954.26816</v>
      </c>
      <c r="G62" s="26">
        <v>132570.66339</v>
      </c>
      <c r="H62" s="26">
        <v>13967321.04909</v>
      </c>
      <c r="I62" s="26">
        <v>118404.24201</v>
      </c>
      <c r="J62" s="26">
        <v>12934091.96455</v>
      </c>
      <c r="K62" s="26">
        <v>114982.73737</v>
      </c>
      <c r="L62" s="26">
        <v>12449479.06519</v>
      </c>
      <c r="M62" s="26">
        <v>118603.74082000001</v>
      </c>
      <c r="N62" s="26">
        <v>13802443.23312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 t="s">
        <v>30</v>
      </c>
      <c r="F63" s="26" t="s">
        <v>30</v>
      </c>
      <c r="G63" s="26" t="s">
        <v>30</v>
      </c>
      <c r="H63" s="26" t="s">
        <v>30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>
        <v>59694.756999999998</v>
      </c>
      <c r="D64" s="26">
        <v>1178514.34876</v>
      </c>
      <c r="E64" s="26">
        <v>60576.311000000002</v>
      </c>
      <c r="F64" s="26">
        <v>1090680</v>
      </c>
      <c r="G64" s="26">
        <v>50470.775000000001</v>
      </c>
      <c r="H64" s="26">
        <v>958105</v>
      </c>
      <c r="I64" s="26">
        <v>51064</v>
      </c>
      <c r="J64" s="26">
        <v>994751.89997000003</v>
      </c>
      <c r="K64" s="26">
        <v>50958.084000000003</v>
      </c>
      <c r="L64" s="26">
        <v>1001028.19999</v>
      </c>
      <c r="M64" s="26">
        <v>55912.51</v>
      </c>
      <c r="N64" s="26">
        <v>1048656.7499899999</v>
      </c>
    </row>
    <row r="65" spans="1:14" ht="9.4" customHeight="1" x14ac:dyDescent="0.25">
      <c r="A65" s="27">
        <v>6099</v>
      </c>
      <c r="B65" s="28" t="s">
        <v>111</v>
      </c>
      <c r="C65" s="29">
        <v>524.44899999999996</v>
      </c>
      <c r="D65" s="29">
        <v>33074.150300000001</v>
      </c>
      <c r="E65" s="29">
        <v>630.6</v>
      </c>
      <c r="F65" s="29">
        <v>86477.308999999994</v>
      </c>
      <c r="G65" s="29">
        <v>641.149</v>
      </c>
      <c r="H65" s="29">
        <v>120210.29504</v>
      </c>
      <c r="I65" s="29">
        <v>503.52019000000001</v>
      </c>
      <c r="J65" s="29">
        <v>52045.697</v>
      </c>
      <c r="K65" s="29">
        <v>488.44900000000001</v>
      </c>
      <c r="L65" s="29">
        <v>73414.070699999997</v>
      </c>
      <c r="M65" s="29">
        <v>417.73469999999998</v>
      </c>
      <c r="N65" s="29">
        <v>52625.460550000003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29" activePane="bottomLeft" state="frozen"/>
      <selection pane="bottomLeft" activeCell="C36" sqref="C36:D36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112</v>
      </c>
      <c r="B1" s="34"/>
      <c r="C1" s="34"/>
      <c r="D1" s="34"/>
      <c r="E1" s="34"/>
      <c r="F1" s="34"/>
      <c r="G1" s="34"/>
      <c r="H1" s="34"/>
      <c r="I1" s="34" t="s">
        <v>113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114</v>
      </c>
      <c r="D4" s="36"/>
      <c r="E4" s="36" t="s">
        <v>115</v>
      </c>
      <c r="F4" s="36"/>
      <c r="G4" s="36" t="s">
        <v>116</v>
      </c>
      <c r="H4" s="36"/>
      <c r="I4" s="36" t="s">
        <v>117</v>
      </c>
      <c r="J4" s="36"/>
      <c r="K4" s="36" t="s">
        <v>118</v>
      </c>
      <c r="L4" s="36"/>
      <c r="M4" s="36" t="s">
        <v>119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1965</v>
      </c>
      <c r="D5" s="33"/>
      <c r="E5" s="33">
        <v>1966</v>
      </c>
      <c r="F5" s="33"/>
      <c r="G5" s="33">
        <v>1967</v>
      </c>
      <c r="H5" s="33"/>
      <c r="I5" s="33">
        <v>1968</v>
      </c>
      <c r="J5" s="33"/>
      <c r="K5" s="33">
        <v>1969</v>
      </c>
      <c r="L5" s="33"/>
      <c r="M5" s="33">
        <v>1970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381638</v>
      </c>
      <c r="D8" s="18">
        <f t="shared" si="0"/>
        <v>3276550</v>
      </c>
      <c r="E8" s="19">
        <f t="shared" si="0"/>
        <v>425277</v>
      </c>
      <c r="F8" s="19">
        <f t="shared" si="0"/>
        <v>3865405</v>
      </c>
      <c r="G8" s="19">
        <f t="shared" si="0"/>
        <v>458222</v>
      </c>
      <c r="H8" s="19">
        <f t="shared" si="0"/>
        <v>4145694</v>
      </c>
      <c r="I8" s="19">
        <f t="shared" si="0"/>
        <v>531170</v>
      </c>
      <c r="J8" s="19">
        <f t="shared" si="0"/>
        <v>5193418</v>
      </c>
      <c r="K8" s="19">
        <f t="shared" si="0"/>
        <v>560917</v>
      </c>
      <c r="L8" s="19">
        <f t="shared" si="0"/>
        <v>5836888</v>
      </c>
      <c r="M8" s="19">
        <f t="shared" si="0"/>
        <v>613152</v>
      </c>
      <c r="N8" s="19">
        <f t="shared" si="0"/>
        <v>7210553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135899</v>
      </c>
      <c r="D9" s="22">
        <f t="shared" si="1"/>
        <v>1014509</v>
      </c>
      <c r="E9" s="23">
        <f t="shared" si="1"/>
        <v>169260</v>
      </c>
      <c r="F9" s="23">
        <f t="shared" si="1"/>
        <v>1341718</v>
      </c>
      <c r="G9" s="23">
        <f t="shared" si="1"/>
        <v>189068</v>
      </c>
      <c r="H9" s="23">
        <f t="shared" si="1"/>
        <v>1559406</v>
      </c>
      <c r="I9" s="23">
        <f t="shared" si="1"/>
        <v>241043</v>
      </c>
      <c r="J9" s="23">
        <f t="shared" si="1"/>
        <v>2196000</v>
      </c>
      <c r="K9" s="23">
        <f t="shared" si="1"/>
        <v>254770</v>
      </c>
      <c r="L9" s="23">
        <f t="shared" si="1"/>
        <v>2436105</v>
      </c>
      <c r="M9" s="23">
        <f t="shared" si="1"/>
        <v>275971</v>
      </c>
      <c r="N9" s="23">
        <f t="shared" si="1"/>
        <v>3185456</v>
      </c>
    </row>
    <row r="10" spans="1:14" ht="9.4" customHeight="1" x14ac:dyDescent="0.25">
      <c r="A10" s="24">
        <v>1001</v>
      </c>
      <c r="B10" s="25" t="s">
        <v>27</v>
      </c>
      <c r="C10" s="26">
        <v>18780</v>
      </c>
      <c r="D10" s="26">
        <v>119600</v>
      </c>
      <c r="E10" s="26">
        <v>18542</v>
      </c>
      <c r="F10" s="26">
        <v>124654</v>
      </c>
      <c r="G10" s="26">
        <v>16918</v>
      </c>
      <c r="H10" s="26">
        <v>111736</v>
      </c>
      <c r="I10" s="26">
        <v>21272</v>
      </c>
      <c r="J10" s="26">
        <v>140951</v>
      </c>
      <c r="K10" s="26">
        <v>25190</v>
      </c>
      <c r="L10" s="26">
        <v>153957</v>
      </c>
      <c r="M10" s="26">
        <v>44363</v>
      </c>
      <c r="N10" s="26">
        <v>295842</v>
      </c>
    </row>
    <row r="11" spans="1:14" ht="9.4" customHeight="1" x14ac:dyDescent="0.25">
      <c r="A11" s="24">
        <v>1002</v>
      </c>
      <c r="B11" s="25" t="s">
        <v>28</v>
      </c>
      <c r="C11" s="26">
        <v>106782</v>
      </c>
      <c r="D11" s="26">
        <v>778910</v>
      </c>
      <c r="E11" s="26">
        <v>126302</v>
      </c>
      <c r="F11" s="26">
        <v>847777</v>
      </c>
      <c r="G11" s="26">
        <v>133289</v>
      </c>
      <c r="H11" s="26">
        <v>875521</v>
      </c>
      <c r="I11" s="26">
        <v>140198</v>
      </c>
      <c r="J11" s="26">
        <v>975544</v>
      </c>
      <c r="K11" s="26">
        <v>135110</v>
      </c>
      <c r="L11" s="26">
        <v>991805</v>
      </c>
      <c r="M11" s="26">
        <v>137676</v>
      </c>
      <c r="N11" s="26">
        <v>1031749</v>
      </c>
    </row>
    <row r="12" spans="1:14" ht="9.4" customHeight="1" x14ac:dyDescent="0.25">
      <c r="A12" s="24">
        <v>1003</v>
      </c>
      <c r="B12" s="25" t="s">
        <v>29</v>
      </c>
      <c r="C12" s="26" t="s">
        <v>30</v>
      </c>
      <c r="D12" s="26" t="s">
        <v>30</v>
      </c>
      <c r="E12" s="26" t="s">
        <v>30</v>
      </c>
      <c r="F12" s="26" t="s">
        <v>30</v>
      </c>
      <c r="G12" s="26" t="s">
        <v>30</v>
      </c>
      <c r="H12" s="26" t="s">
        <v>30</v>
      </c>
      <c r="I12" s="26" t="s">
        <v>30</v>
      </c>
      <c r="J12" s="26" t="s">
        <v>30</v>
      </c>
      <c r="K12" s="26" t="s">
        <v>30</v>
      </c>
      <c r="L12" s="26" t="s">
        <v>30</v>
      </c>
      <c r="M12" s="26" t="s">
        <v>30</v>
      </c>
      <c r="N12" s="26" t="s">
        <v>30</v>
      </c>
    </row>
    <row r="13" spans="1:14" ht="9.4" customHeight="1" x14ac:dyDescent="0.25">
      <c r="A13" s="24">
        <v>1004</v>
      </c>
      <c r="B13" s="25" t="s">
        <v>31</v>
      </c>
      <c r="C13" s="26" t="s">
        <v>30</v>
      </c>
      <c r="D13" s="26" t="s">
        <v>30</v>
      </c>
      <c r="E13" s="26" t="s">
        <v>30</v>
      </c>
      <c r="F13" s="26" t="s">
        <v>30</v>
      </c>
      <c r="G13" s="26" t="s">
        <v>30</v>
      </c>
      <c r="H13" s="26" t="s">
        <v>30</v>
      </c>
      <c r="I13" s="26" t="s">
        <v>30</v>
      </c>
      <c r="J13" s="26" t="s">
        <v>30</v>
      </c>
      <c r="K13" s="26" t="s">
        <v>30</v>
      </c>
      <c r="L13" s="26" t="s">
        <v>30</v>
      </c>
      <c r="M13" s="26" t="s">
        <v>30</v>
      </c>
      <c r="N13" s="26" t="s">
        <v>30</v>
      </c>
    </row>
    <row r="14" spans="1:14" ht="9.4" customHeight="1" x14ac:dyDescent="0.25">
      <c r="A14" s="24">
        <v>1050</v>
      </c>
      <c r="B14" s="25" t="s">
        <v>32</v>
      </c>
      <c r="C14" s="26">
        <v>10227</v>
      </c>
      <c r="D14" s="26">
        <v>115278</v>
      </c>
      <c r="E14" s="26">
        <v>24353</v>
      </c>
      <c r="F14" s="26">
        <v>368943</v>
      </c>
      <c r="G14" s="26">
        <v>38861</v>
      </c>
      <c r="H14" s="26">
        <v>572149</v>
      </c>
      <c r="I14" s="26">
        <v>79573</v>
      </c>
      <c r="J14" s="26">
        <v>1079505</v>
      </c>
      <c r="K14" s="26">
        <v>94470</v>
      </c>
      <c r="L14" s="26">
        <v>1290343</v>
      </c>
      <c r="M14" s="26">
        <v>93932</v>
      </c>
      <c r="N14" s="26">
        <v>1857865</v>
      </c>
    </row>
    <row r="15" spans="1:14" ht="9.4" customHeight="1" x14ac:dyDescent="0.25">
      <c r="A15" s="24">
        <v>1051</v>
      </c>
      <c r="B15" s="25" t="s">
        <v>33</v>
      </c>
      <c r="C15" s="26" t="s">
        <v>30</v>
      </c>
      <c r="D15" s="26" t="s">
        <v>30</v>
      </c>
      <c r="E15" s="26" t="s">
        <v>30</v>
      </c>
      <c r="F15" s="26" t="s">
        <v>30</v>
      </c>
      <c r="G15" s="26" t="s">
        <v>30</v>
      </c>
      <c r="H15" s="26" t="s">
        <v>30</v>
      </c>
      <c r="I15" s="26" t="s">
        <v>30</v>
      </c>
      <c r="J15" s="26" t="s">
        <v>30</v>
      </c>
      <c r="K15" s="26" t="s">
        <v>30</v>
      </c>
      <c r="L15" s="26" t="s">
        <v>30</v>
      </c>
      <c r="M15" s="26" t="s">
        <v>30</v>
      </c>
      <c r="N15" s="26" t="s">
        <v>30</v>
      </c>
    </row>
    <row r="16" spans="1:14" ht="9.4" customHeight="1" x14ac:dyDescent="0.25">
      <c r="A16" s="27" t="s">
        <v>34</v>
      </c>
      <c r="B16" s="28" t="s">
        <v>35</v>
      </c>
      <c r="C16" s="29">
        <v>110</v>
      </c>
      <c r="D16" s="29">
        <v>721</v>
      </c>
      <c r="E16" s="29">
        <v>63</v>
      </c>
      <c r="F16" s="29">
        <v>344</v>
      </c>
      <c r="G16" s="29" t="s">
        <v>30</v>
      </c>
      <c r="H16" s="29" t="s">
        <v>30</v>
      </c>
      <c r="I16" s="29" t="s">
        <v>30</v>
      </c>
      <c r="J16" s="29" t="s">
        <v>30</v>
      </c>
      <c r="K16" s="29" t="s">
        <v>30</v>
      </c>
      <c r="L16" s="29" t="s">
        <v>30</v>
      </c>
      <c r="M16" s="29" t="s">
        <v>30</v>
      </c>
      <c r="N16" s="29" t="s">
        <v>30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153944</v>
      </c>
      <c r="D17" s="22">
        <f t="shared" si="2"/>
        <v>1251773</v>
      </c>
      <c r="E17" s="23">
        <f t="shared" si="2"/>
        <v>165560</v>
      </c>
      <c r="F17" s="23">
        <f t="shared" si="2"/>
        <v>1456437</v>
      </c>
      <c r="G17" s="23">
        <f t="shared" si="2"/>
        <v>179522</v>
      </c>
      <c r="H17" s="23">
        <f t="shared" si="2"/>
        <v>1573738</v>
      </c>
      <c r="I17" s="23">
        <f t="shared" si="2"/>
        <v>201275</v>
      </c>
      <c r="J17" s="23">
        <f t="shared" si="2"/>
        <v>1876255</v>
      </c>
      <c r="K17" s="23">
        <f t="shared" si="2"/>
        <v>215140</v>
      </c>
      <c r="L17" s="23">
        <f t="shared" si="2"/>
        <v>2127437</v>
      </c>
      <c r="M17" s="23">
        <f t="shared" si="2"/>
        <v>230306</v>
      </c>
      <c r="N17" s="23">
        <f t="shared" si="2"/>
        <v>2222830</v>
      </c>
    </row>
    <row r="18" spans="1:14" ht="9.4" customHeight="1" x14ac:dyDescent="0.25">
      <c r="A18" s="24" t="s">
        <v>38</v>
      </c>
      <c r="B18" s="25" t="s">
        <v>39</v>
      </c>
      <c r="C18" s="26">
        <v>17630</v>
      </c>
      <c r="D18" s="26">
        <v>101393</v>
      </c>
      <c r="E18" s="26">
        <v>21856</v>
      </c>
      <c r="F18" s="26">
        <v>170907</v>
      </c>
      <c r="G18" s="26">
        <v>26558</v>
      </c>
      <c r="H18" s="26">
        <v>166203</v>
      </c>
      <c r="I18" s="26">
        <v>26619</v>
      </c>
      <c r="J18" s="26">
        <v>152027</v>
      </c>
      <c r="K18" s="26">
        <v>33571</v>
      </c>
      <c r="L18" s="26">
        <v>203238</v>
      </c>
      <c r="M18" s="26">
        <v>19071</v>
      </c>
      <c r="N18" s="26">
        <v>183719</v>
      </c>
    </row>
    <row r="19" spans="1:14" ht="9.4" customHeight="1" x14ac:dyDescent="0.25">
      <c r="A19" s="24" t="s">
        <v>40</v>
      </c>
      <c r="B19" s="25" t="s">
        <v>41</v>
      </c>
      <c r="C19" s="26" t="s">
        <v>30</v>
      </c>
      <c r="D19" s="26" t="s">
        <v>30</v>
      </c>
      <c r="E19" s="26" t="s">
        <v>30</v>
      </c>
      <c r="F19" s="26" t="s">
        <v>30</v>
      </c>
      <c r="G19" s="26">
        <v>29</v>
      </c>
      <c r="H19" s="26">
        <v>197</v>
      </c>
      <c r="I19" s="26">
        <v>415</v>
      </c>
      <c r="J19" s="26">
        <v>2519</v>
      </c>
      <c r="K19" s="26">
        <v>287</v>
      </c>
      <c r="L19" s="26">
        <v>1974</v>
      </c>
      <c r="M19" s="26">
        <v>1984</v>
      </c>
      <c r="N19" s="26">
        <v>11172</v>
      </c>
    </row>
    <row r="20" spans="1:14" ht="9.4" customHeight="1" x14ac:dyDescent="0.25">
      <c r="A20" s="24" t="s">
        <v>42</v>
      </c>
      <c r="B20" s="25" t="s">
        <v>43</v>
      </c>
      <c r="C20" s="26">
        <v>29447</v>
      </c>
      <c r="D20" s="26">
        <v>167493</v>
      </c>
      <c r="E20" s="26">
        <v>23891</v>
      </c>
      <c r="F20" s="26">
        <v>163696</v>
      </c>
      <c r="G20" s="26">
        <v>19370</v>
      </c>
      <c r="H20" s="26">
        <v>121760</v>
      </c>
      <c r="I20" s="26">
        <v>24939</v>
      </c>
      <c r="J20" s="26">
        <v>134070</v>
      </c>
      <c r="K20" s="26">
        <v>22868</v>
      </c>
      <c r="L20" s="26">
        <v>141823</v>
      </c>
      <c r="M20" s="26">
        <v>33617</v>
      </c>
      <c r="N20" s="26">
        <v>198973</v>
      </c>
    </row>
    <row r="21" spans="1:14" ht="9.4" customHeight="1" x14ac:dyDescent="0.25">
      <c r="A21" s="24" t="s">
        <v>44</v>
      </c>
      <c r="B21" s="25" t="s">
        <v>45</v>
      </c>
      <c r="C21" s="26">
        <v>31308</v>
      </c>
      <c r="D21" s="26">
        <v>286341</v>
      </c>
      <c r="E21" s="26">
        <v>49550</v>
      </c>
      <c r="F21" s="26">
        <v>455300</v>
      </c>
      <c r="G21" s="26">
        <v>63281</v>
      </c>
      <c r="H21" s="26">
        <v>628417</v>
      </c>
      <c r="I21" s="26">
        <v>69016</v>
      </c>
      <c r="J21" s="26">
        <v>731197</v>
      </c>
      <c r="K21" s="26">
        <v>77255</v>
      </c>
      <c r="L21" s="26">
        <v>842699</v>
      </c>
      <c r="M21" s="26">
        <v>86951</v>
      </c>
      <c r="N21" s="26">
        <v>962773</v>
      </c>
    </row>
    <row r="22" spans="1:14" ht="9.4" customHeight="1" x14ac:dyDescent="0.25">
      <c r="A22" s="24" t="s">
        <v>46</v>
      </c>
      <c r="B22" s="25" t="s">
        <v>47</v>
      </c>
      <c r="C22" s="26">
        <v>14473</v>
      </c>
      <c r="D22" s="26">
        <v>172280</v>
      </c>
      <c r="E22" s="26">
        <v>10753</v>
      </c>
      <c r="F22" s="26">
        <v>131286</v>
      </c>
      <c r="G22" s="26">
        <v>14713</v>
      </c>
      <c r="H22" s="26">
        <v>178790</v>
      </c>
      <c r="I22" s="26">
        <v>10163</v>
      </c>
      <c r="J22" s="26">
        <v>130574</v>
      </c>
      <c r="K22" s="26">
        <v>9924</v>
      </c>
      <c r="L22" s="26">
        <v>124075</v>
      </c>
      <c r="M22" s="26">
        <v>8475</v>
      </c>
      <c r="N22" s="26">
        <v>105854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</row>
    <row r="24" spans="1:14" ht="9.4" customHeight="1" x14ac:dyDescent="0.25">
      <c r="A24" s="24" t="s">
        <v>50</v>
      </c>
      <c r="B24" s="25" t="s">
        <v>51</v>
      </c>
      <c r="C24" s="26" t="s">
        <v>30</v>
      </c>
      <c r="D24" s="26" t="s">
        <v>30</v>
      </c>
      <c r="E24" s="26" t="s">
        <v>30</v>
      </c>
      <c r="F24" s="26" t="s">
        <v>30</v>
      </c>
      <c r="G24" s="26" t="s">
        <v>30</v>
      </c>
      <c r="H24" s="26" t="s">
        <v>30</v>
      </c>
      <c r="I24" s="26" t="s">
        <v>30</v>
      </c>
      <c r="J24" s="26" t="s">
        <v>30</v>
      </c>
      <c r="K24" s="26" t="s">
        <v>30</v>
      </c>
      <c r="L24" s="26" t="s">
        <v>30</v>
      </c>
      <c r="M24" s="26" t="s">
        <v>30</v>
      </c>
      <c r="N24" s="26" t="s">
        <v>30</v>
      </c>
    </row>
    <row r="25" spans="1:14" ht="9.4" customHeight="1" x14ac:dyDescent="0.25">
      <c r="A25" s="24" t="s">
        <v>52</v>
      </c>
      <c r="B25" s="25" t="s">
        <v>32</v>
      </c>
      <c r="C25" s="26">
        <v>16276</v>
      </c>
      <c r="D25" s="26">
        <v>157639</v>
      </c>
      <c r="E25" s="26">
        <v>18977</v>
      </c>
      <c r="F25" s="26">
        <v>194569</v>
      </c>
      <c r="G25" s="26">
        <v>19451</v>
      </c>
      <c r="H25" s="26">
        <v>186325</v>
      </c>
      <c r="I25" s="26">
        <v>24471</v>
      </c>
      <c r="J25" s="26">
        <v>272287</v>
      </c>
      <c r="K25" s="26">
        <v>25850</v>
      </c>
      <c r="L25" s="26">
        <v>297951</v>
      </c>
      <c r="M25" s="26">
        <v>27552</v>
      </c>
      <c r="N25" s="26">
        <v>304303</v>
      </c>
    </row>
    <row r="26" spans="1:14" ht="9.4" customHeight="1" x14ac:dyDescent="0.25">
      <c r="A26" s="24" t="s">
        <v>53</v>
      </c>
      <c r="B26" s="25" t="s">
        <v>54</v>
      </c>
      <c r="C26" s="26">
        <v>14341</v>
      </c>
      <c r="D26" s="26">
        <v>135939</v>
      </c>
      <c r="E26" s="26">
        <v>18551</v>
      </c>
      <c r="F26" s="26">
        <v>170198</v>
      </c>
      <c r="G26" s="26">
        <v>21100</v>
      </c>
      <c r="H26" s="26">
        <v>178703</v>
      </c>
      <c r="I26" s="26">
        <v>22436</v>
      </c>
      <c r="J26" s="26">
        <v>200896</v>
      </c>
      <c r="K26" s="26">
        <v>21375</v>
      </c>
      <c r="L26" s="26">
        <v>203447</v>
      </c>
      <c r="M26" s="26">
        <v>21349</v>
      </c>
      <c r="N26" s="26">
        <v>208069</v>
      </c>
    </row>
    <row r="27" spans="1:14" ht="9.4" customHeight="1" x14ac:dyDescent="0.25">
      <c r="A27" s="24" t="s">
        <v>55</v>
      </c>
      <c r="B27" s="25" t="s">
        <v>56</v>
      </c>
      <c r="C27" s="26">
        <v>4164</v>
      </c>
      <c r="D27" s="26">
        <v>36029</v>
      </c>
      <c r="E27" s="26">
        <v>5047</v>
      </c>
      <c r="F27" s="26">
        <v>45312</v>
      </c>
      <c r="G27" s="26">
        <v>4394</v>
      </c>
      <c r="H27" s="26">
        <v>31485</v>
      </c>
      <c r="I27" s="26">
        <v>4960</v>
      </c>
      <c r="J27" s="26">
        <v>35411</v>
      </c>
      <c r="K27" s="26">
        <v>3369</v>
      </c>
      <c r="L27" s="26">
        <v>23281</v>
      </c>
      <c r="M27" s="26">
        <v>3004</v>
      </c>
      <c r="N27" s="26">
        <v>22142</v>
      </c>
    </row>
    <row r="28" spans="1:14" ht="9.4" customHeight="1" x14ac:dyDescent="0.25">
      <c r="A28" s="24" t="s">
        <v>57</v>
      </c>
      <c r="B28" s="38" t="s">
        <v>58</v>
      </c>
      <c r="C28" s="37">
        <v>17321</v>
      </c>
      <c r="D28" s="37">
        <v>124345</v>
      </c>
      <c r="E28" s="37">
        <v>15572</v>
      </c>
      <c r="F28" s="37">
        <v>111762</v>
      </c>
      <c r="G28" s="37">
        <v>9008</v>
      </c>
      <c r="H28" s="37">
        <v>66318</v>
      </c>
      <c r="I28" s="37">
        <v>16314</v>
      </c>
      <c r="J28" s="37">
        <v>110615</v>
      </c>
      <c r="K28" s="37">
        <v>19203</v>
      </c>
      <c r="L28" s="37">
        <v>103351</v>
      </c>
      <c r="M28" s="37">
        <v>27130</v>
      </c>
      <c r="N28" s="37">
        <v>143175</v>
      </c>
    </row>
    <row r="29" spans="1:14" ht="9.4" customHeight="1" x14ac:dyDescent="0.25">
      <c r="A29" s="24" t="s">
        <v>59</v>
      </c>
      <c r="B29" s="25" t="s">
        <v>60</v>
      </c>
      <c r="C29" s="26">
        <v>142</v>
      </c>
      <c r="D29" s="26">
        <v>1174</v>
      </c>
      <c r="E29" s="26">
        <v>208</v>
      </c>
      <c r="F29" s="26">
        <v>1692</v>
      </c>
      <c r="G29" s="26">
        <v>79</v>
      </c>
      <c r="H29" s="26">
        <v>559</v>
      </c>
      <c r="I29" s="26">
        <v>86</v>
      </c>
      <c r="J29" s="26">
        <v>671</v>
      </c>
      <c r="K29" s="26">
        <v>133</v>
      </c>
      <c r="L29" s="26">
        <v>947</v>
      </c>
      <c r="M29" s="26">
        <v>232</v>
      </c>
      <c r="N29" s="26">
        <v>1886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>
        <v>1</v>
      </c>
      <c r="D31" s="26">
        <v>1914</v>
      </c>
      <c r="E31" s="26" t="s">
        <v>30</v>
      </c>
      <c r="F31" s="26">
        <v>1204</v>
      </c>
      <c r="G31" s="26">
        <v>2</v>
      </c>
      <c r="H31" s="26">
        <v>4000</v>
      </c>
      <c r="I31" s="26">
        <v>53</v>
      </c>
      <c r="J31" s="26">
        <v>93400</v>
      </c>
      <c r="K31" s="26">
        <v>112</v>
      </c>
      <c r="L31" s="26">
        <v>176394</v>
      </c>
      <c r="M31" s="26">
        <v>37</v>
      </c>
      <c r="N31" s="26">
        <v>73500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</row>
    <row r="33" spans="1:14" ht="9.4" customHeight="1" x14ac:dyDescent="0.25">
      <c r="A33" s="27" t="s">
        <v>67</v>
      </c>
      <c r="B33" s="28" t="s">
        <v>68</v>
      </c>
      <c r="C33" s="29">
        <v>8841</v>
      </c>
      <c r="D33" s="29">
        <v>67226</v>
      </c>
      <c r="E33" s="29">
        <v>1155</v>
      </c>
      <c r="F33" s="29">
        <v>10511</v>
      </c>
      <c r="G33" s="29">
        <v>1537</v>
      </c>
      <c r="H33" s="29">
        <v>10981</v>
      </c>
      <c r="I33" s="29">
        <v>1803</v>
      </c>
      <c r="J33" s="29">
        <v>12588</v>
      </c>
      <c r="K33" s="29">
        <v>1193</v>
      </c>
      <c r="L33" s="29">
        <v>8257</v>
      </c>
      <c r="M33" s="29">
        <v>904</v>
      </c>
      <c r="N33" s="29">
        <v>7264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36309</v>
      </c>
      <c r="D34" s="22">
        <f t="shared" si="3"/>
        <v>288004</v>
      </c>
      <c r="E34" s="23">
        <f t="shared" si="3"/>
        <v>30773</v>
      </c>
      <c r="F34" s="23">
        <f t="shared" si="3"/>
        <v>267540</v>
      </c>
      <c r="G34" s="23">
        <f t="shared" si="3"/>
        <v>32264</v>
      </c>
      <c r="H34" s="23">
        <f t="shared" si="3"/>
        <v>266584</v>
      </c>
      <c r="I34" s="23">
        <f t="shared" si="3"/>
        <v>30774</v>
      </c>
      <c r="J34" s="23">
        <f t="shared" si="3"/>
        <v>291029</v>
      </c>
      <c r="K34" s="23">
        <f t="shared" si="3"/>
        <v>32323</v>
      </c>
      <c r="L34" s="23">
        <f t="shared" si="3"/>
        <v>321107</v>
      </c>
      <c r="M34" s="23">
        <f t="shared" si="3"/>
        <v>32572</v>
      </c>
      <c r="N34" s="23">
        <f t="shared" si="3"/>
        <v>358362</v>
      </c>
    </row>
    <row r="35" spans="1:14" ht="9.4" customHeight="1" x14ac:dyDescent="0.25">
      <c r="A35" s="24" t="s">
        <v>71</v>
      </c>
      <c r="B35" s="38" t="s">
        <v>72</v>
      </c>
      <c r="C35" s="37">
        <v>2096</v>
      </c>
      <c r="D35" s="37">
        <v>17847</v>
      </c>
      <c r="E35" s="37">
        <v>2177</v>
      </c>
      <c r="F35" s="37">
        <v>19422</v>
      </c>
      <c r="G35" s="37">
        <v>2239</v>
      </c>
      <c r="H35" s="37">
        <v>19633</v>
      </c>
      <c r="I35" s="37">
        <v>2937</v>
      </c>
      <c r="J35" s="37">
        <v>27094</v>
      </c>
      <c r="K35" s="37">
        <v>2781</v>
      </c>
      <c r="L35" s="37">
        <v>26851</v>
      </c>
      <c r="M35" s="37">
        <v>2820</v>
      </c>
      <c r="N35" s="37">
        <v>28652</v>
      </c>
    </row>
    <row r="36" spans="1:14" ht="9.4" customHeight="1" x14ac:dyDescent="0.25">
      <c r="A36" s="24" t="s">
        <v>73</v>
      </c>
      <c r="B36" s="38" t="s">
        <v>74</v>
      </c>
      <c r="C36" s="37">
        <v>8742</v>
      </c>
      <c r="D36" s="37">
        <v>57602</v>
      </c>
      <c r="E36" s="37">
        <v>7262</v>
      </c>
      <c r="F36" s="37">
        <v>56462</v>
      </c>
      <c r="G36" s="37">
        <v>7817</v>
      </c>
      <c r="H36" s="37">
        <v>56726</v>
      </c>
      <c r="I36" s="37">
        <v>6290</v>
      </c>
      <c r="J36" s="37">
        <v>50171</v>
      </c>
      <c r="K36" s="37">
        <v>6645</v>
      </c>
      <c r="L36" s="37">
        <v>53913</v>
      </c>
      <c r="M36" s="37">
        <v>6118</v>
      </c>
      <c r="N36" s="37">
        <v>59223</v>
      </c>
    </row>
    <row r="37" spans="1:14" ht="9.4" customHeight="1" x14ac:dyDescent="0.25">
      <c r="A37" s="24" t="s">
        <v>75</v>
      </c>
      <c r="B37" s="25" t="s">
        <v>76</v>
      </c>
      <c r="C37" s="26">
        <v>2301</v>
      </c>
      <c r="D37" s="26">
        <v>14489</v>
      </c>
      <c r="E37" s="26">
        <v>1644</v>
      </c>
      <c r="F37" s="26">
        <v>11830</v>
      </c>
      <c r="G37" s="26">
        <v>1421</v>
      </c>
      <c r="H37" s="26">
        <v>8329</v>
      </c>
      <c r="I37" s="26">
        <v>1571</v>
      </c>
      <c r="J37" s="26">
        <v>10823</v>
      </c>
      <c r="K37" s="26">
        <v>1744</v>
      </c>
      <c r="L37" s="26">
        <v>13336</v>
      </c>
      <c r="M37" s="26">
        <v>2305</v>
      </c>
      <c r="N37" s="26">
        <v>23254</v>
      </c>
    </row>
    <row r="38" spans="1:14" ht="9.4" customHeight="1" x14ac:dyDescent="0.25">
      <c r="A38" s="24" t="s">
        <v>77</v>
      </c>
      <c r="B38" s="25" t="s">
        <v>47</v>
      </c>
      <c r="C38" s="26">
        <v>4306</v>
      </c>
      <c r="D38" s="26">
        <v>37392</v>
      </c>
      <c r="E38" s="26">
        <v>4088</v>
      </c>
      <c r="F38" s="26">
        <v>36304</v>
      </c>
      <c r="G38" s="26">
        <v>4528</v>
      </c>
      <c r="H38" s="26">
        <v>43900</v>
      </c>
      <c r="I38" s="26">
        <v>4307</v>
      </c>
      <c r="J38" s="26">
        <v>40212</v>
      </c>
      <c r="K38" s="26">
        <v>5295</v>
      </c>
      <c r="L38" s="26">
        <v>57078</v>
      </c>
      <c r="M38" s="26">
        <v>5521</v>
      </c>
      <c r="N38" s="26">
        <v>58766</v>
      </c>
    </row>
    <row r="39" spans="1:14" ht="9.4" customHeight="1" x14ac:dyDescent="0.25">
      <c r="A39" s="24" t="s">
        <v>78</v>
      </c>
      <c r="B39" s="25" t="s">
        <v>79</v>
      </c>
      <c r="C39" s="26">
        <v>2622</v>
      </c>
      <c r="D39" s="26">
        <v>13577</v>
      </c>
      <c r="E39" s="26">
        <v>2158</v>
      </c>
      <c r="F39" s="26">
        <v>12929</v>
      </c>
      <c r="G39" s="26">
        <v>3106</v>
      </c>
      <c r="H39" s="26">
        <v>11661</v>
      </c>
      <c r="I39" s="26">
        <v>2789</v>
      </c>
      <c r="J39" s="26">
        <v>15554</v>
      </c>
      <c r="K39" s="26">
        <v>3070</v>
      </c>
      <c r="L39" s="26">
        <v>15806</v>
      </c>
      <c r="M39" s="26">
        <v>2235</v>
      </c>
      <c r="N39" s="26">
        <v>12745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 t="s">
        <v>30</v>
      </c>
      <c r="L41" s="26" t="s">
        <v>30</v>
      </c>
      <c r="M41" s="26" t="s">
        <v>30</v>
      </c>
      <c r="N41" s="26" t="s">
        <v>30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 t="s">
        <v>30</v>
      </c>
      <c r="L42" s="26" t="s">
        <v>30</v>
      </c>
      <c r="M42" s="26" t="s">
        <v>30</v>
      </c>
      <c r="N42" s="26" t="s">
        <v>30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3730</v>
      </c>
      <c r="D44" s="26">
        <v>26593</v>
      </c>
      <c r="E44" s="26">
        <v>2788</v>
      </c>
      <c r="F44" s="26">
        <v>21806</v>
      </c>
      <c r="G44" s="26">
        <v>2993</v>
      </c>
      <c r="H44" s="26">
        <v>22331</v>
      </c>
      <c r="I44" s="26">
        <v>2385</v>
      </c>
      <c r="J44" s="26">
        <v>22481</v>
      </c>
      <c r="K44" s="26">
        <v>2648</v>
      </c>
      <c r="L44" s="26">
        <v>25315</v>
      </c>
      <c r="M44" s="26">
        <v>2392</v>
      </c>
      <c r="N44" s="26">
        <v>22676</v>
      </c>
    </row>
    <row r="45" spans="1:14" ht="9.4" customHeight="1" x14ac:dyDescent="0.25">
      <c r="A45" s="24" t="s">
        <v>89</v>
      </c>
      <c r="B45" s="38" t="s">
        <v>58</v>
      </c>
      <c r="C45" s="37" t="s">
        <v>30</v>
      </c>
      <c r="D45" s="37" t="s">
        <v>30</v>
      </c>
      <c r="E45" s="37" t="s">
        <v>30</v>
      </c>
      <c r="F45" s="37" t="s">
        <v>30</v>
      </c>
      <c r="G45" s="37" t="s">
        <v>30</v>
      </c>
      <c r="H45" s="37" t="s">
        <v>30</v>
      </c>
      <c r="I45" s="37" t="s">
        <v>30</v>
      </c>
      <c r="J45" s="37" t="s">
        <v>30</v>
      </c>
      <c r="K45" s="37" t="s">
        <v>30</v>
      </c>
      <c r="L45" s="37" t="s">
        <v>30</v>
      </c>
      <c r="M45" s="37" t="s">
        <v>30</v>
      </c>
      <c r="N45" s="37" t="s">
        <v>30</v>
      </c>
    </row>
    <row r="46" spans="1:14" ht="9.4" customHeight="1" x14ac:dyDescent="0.25">
      <c r="A46" s="24" t="s">
        <v>90</v>
      </c>
      <c r="B46" s="25" t="s">
        <v>54</v>
      </c>
      <c r="C46" s="26" t="s">
        <v>30</v>
      </c>
      <c r="D46" s="26" t="s">
        <v>30</v>
      </c>
      <c r="E46" s="26" t="s">
        <v>30</v>
      </c>
      <c r="F46" s="26" t="s">
        <v>30</v>
      </c>
      <c r="G46" s="26" t="s">
        <v>30</v>
      </c>
      <c r="H46" s="26" t="s">
        <v>30</v>
      </c>
      <c r="I46" s="26" t="s">
        <v>30</v>
      </c>
      <c r="J46" s="26" t="s">
        <v>30</v>
      </c>
      <c r="K46" s="26" t="s">
        <v>30</v>
      </c>
      <c r="L46" s="26" t="s">
        <v>30</v>
      </c>
      <c r="M46" s="26" t="s">
        <v>30</v>
      </c>
      <c r="N46" s="26" t="s">
        <v>30</v>
      </c>
    </row>
    <row r="47" spans="1:14" ht="9.4" customHeight="1" x14ac:dyDescent="0.25">
      <c r="A47" s="24" t="s">
        <v>91</v>
      </c>
      <c r="B47" s="25" t="s">
        <v>60</v>
      </c>
      <c r="C47" s="26">
        <v>2836</v>
      </c>
      <c r="D47" s="26">
        <v>25463</v>
      </c>
      <c r="E47" s="26">
        <v>1973</v>
      </c>
      <c r="F47" s="26">
        <v>14686</v>
      </c>
      <c r="G47" s="26">
        <v>1946</v>
      </c>
      <c r="H47" s="26">
        <v>14606</v>
      </c>
      <c r="I47" s="26">
        <v>2008</v>
      </c>
      <c r="J47" s="26">
        <v>16834</v>
      </c>
      <c r="K47" s="26">
        <v>2240</v>
      </c>
      <c r="L47" s="26">
        <v>19572</v>
      </c>
      <c r="M47" s="26">
        <v>2338</v>
      </c>
      <c r="N47" s="26">
        <v>21645</v>
      </c>
    </row>
    <row r="48" spans="1:14" ht="9.4" customHeight="1" x14ac:dyDescent="0.25">
      <c r="A48" s="24" t="s">
        <v>92</v>
      </c>
      <c r="B48" s="25" t="s">
        <v>93</v>
      </c>
      <c r="C48" s="26">
        <v>4358</v>
      </c>
      <c r="D48" s="26">
        <v>47510</v>
      </c>
      <c r="E48" s="26">
        <v>4549</v>
      </c>
      <c r="F48" s="26">
        <v>53763</v>
      </c>
      <c r="G48" s="26">
        <v>3944</v>
      </c>
      <c r="H48" s="26">
        <v>46397</v>
      </c>
      <c r="I48" s="26">
        <v>4490</v>
      </c>
      <c r="J48" s="26">
        <v>55655</v>
      </c>
      <c r="K48" s="26">
        <v>3722</v>
      </c>
      <c r="L48" s="26">
        <v>53857</v>
      </c>
      <c r="M48" s="26">
        <v>4147</v>
      </c>
      <c r="N48" s="26">
        <v>61592</v>
      </c>
    </row>
    <row r="49" spans="1:14" ht="9.4" customHeight="1" x14ac:dyDescent="0.25">
      <c r="A49" s="24" t="s">
        <v>94</v>
      </c>
      <c r="B49" s="25" t="s">
        <v>95</v>
      </c>
      <c r="C49" s="26" t="s">
        <v>30</v>
      </c>
      <c r="D49" s="26" t="s">
        <v>30</v>
      </c>
      <c r="E49" s="26" t="s">
        <v>30</v>
      </c>
      <c r="F49" s="26" t="s">
        <v>30</v>
      </c>
      <c r="G49" s="26" t="s">
        <v>30</v>
      </c>
      <c r="H49" s="26" t="s">
        <v>30</v>
      </c>
      <c r="I49" s="26" t="s">
        <v>30</v>
      </c>
      <c r="J49" s="26" t="s">
        <v>30</v>
      </c>
      <c r="K49" s="26" t="s">
        <v>30</v>
      </c>
      <c r="L49" s="26" t="s">
        <v>30</v>
      </c>
      <c r="M49" s="26" t="s">
        <v>30</v>
      </c>
      <c r="N49" s="26" t="s">
        <v>30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5318</v>
      </c>
      <c r="D51" s="29">
        <v>47531</v>
      </c>
      <c r="E51" s="29">
        <v>4134</v>
      </c>
      <c r="F51" s="29">
        <v>40338</v>
      </c>
      <c r="G51" s="29">
        <v>4270</v>
      </c>
      <c r="H51" s="29">
        <v>43001</v>
      </c>
      <c r="I51" s="29">
        <v>3997</v>
      </c>
      <c r="J51" s="29">
        <v>52205</v>
      </c>
      <c r="K51" s="29">
        <v>4178</v>
      </c>
      <c r="L51" s="29">
        <v>55379</v>
      </c>
      <c r="M51" s="29">
        <v>4696</v>
      </c>
      <c r="N51" s="29">
        <v>69809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1326</v>
      </c>
      <c r="D52" s="22">
        <f t="shared" si="4"/>
        <v>13530</v>
      </c>
      <c r="E52" s="23">
        <f t="shared" si="4"/>
        <v>1173</v>
      </c>
      <c r="F52" s="23">
        <f t="shared" si="4"/>
        <v>13541</v>
      </c>
      <c r="G52" s="23">
        <f t="shared" si="4"/>
        <v>1183</v>
      </c>
      <c r="H52" s="23">
        <f t="shared" si="4"/>
        <v>14222</v>
      </c>
      <c r="I52" s="23">
        <f t="shared" si="4"/>
        <v>1483</v>
      </c>
      <c r="J52" s="23">
        <f t="shared" si="4"/>
        <v>19389</v>
      </c>
      <c r="K52" s="23">
        <f t="shared" si="4"/>
        <v>1592</v>
      </c>
      <c r="L52" s="23">
        <f t="shared" si="4"/>
        <v>21266</v>
      </c>
      <c r="M52" s="23">
        <f t="shared" si="4"/>
        <v>1578</v>
      </c>
      <c r="N52" s="23">
        <f t="shared" si="4"/>
        <v>21911</v>
      </c>
    </row>
    <row r="53" spans="1:14" ht="9.4" customHeight="1" x14ac:dyDescent="0.25">
      <c r="A53" s="24">
        <v>4001</v>
      </c>
      <c r="B53" s="25" t="s">
        <v>100</v>
      </c>
      <c r="C53" s="26">
        <v>1326</v>
      </c>
      <c r="D53" s="26">
        <v>13530</v>
      </c>
      <c r="E53" s="26">
        <v>1173</v>
      </c>
      <c r="F53" s="26">
        <v>13541</v>
      </c>
      <c r="G53" s="26">
        <v>1183</v>
      </c>
      <c r="H53" s="26">
        <v>14222</v>
      </c>
      <c r="I53" s="26">
        <v>1483</v>
      </c>
      <c r="J53" s="26">
        <v>19389</v>
      </c>
      <c r="K53" s="26">
        <v>1592</v>
      </c>
      <c r="L53" s="26">
        <v>21266</v>
      </c>
      <c r="M53" s="26">
        <v>1578</v>
      </c>
      <c r="N53" s="26">
        <v>21911</v>
      </c>
    </row>
    <row r="54" spans="1:14" ht="9.4" customHeight="1" x14ac:dyDescent="0.25">
      <c r="A54" s="24">
        <v>4002</v>
      </c>
      <c r="B54" s="25" t="s">
        <v>101</v>
      </c>
      <c r="C54" s="26" t="s">
        <v>30</v>
      </c>
      <c r="D54" s="26" t="s">
        <v>30</v>
      </c>
      <c r="E54" s="26" t="s">
        <v>30</v>
      </c>
      <c r="F54" s="26" t="s">
        <v>30</v>
      </c>
      <c r="G54" s="26" t="s">
        <v>30</v>
      </c>
      <c r="H54" s="26" t="s">
        <v>30</v>
      </c>
      <c r="I54" s="26" t="s">
        <v>30</v>
      </c>
      <c r="J54" s="26" t="s">
        <v>30</v>
      </c>
      <c r="K54" s="26" t="s">
        <v>30</v>
      </c>
      <c r="L54" s="26" t="s">
        <v>30</v>
      </c>
      <c r="M54" s="26" t="s">
        <v>30</v>
      </c>
      <c r="N54" s="26" t="s">
        <v>30</v>
      </c>
    </row>
    <row r="55" spans="1:14" ht="9.4" customHeight="1" x14ac:dyDescent="0.25">
      <c r="A55" s="27">
        <v>4099</v>
      </c>
      <c r="B55" s="28" t="s">
        <v>102</v>
      </c>
      <c r="C55" s="29" t="s">
        <v>30</v>
      </c>
      <c r="D55" s="29" t="s">
        <v>30</v>
      </c>
      <c r="E55" s="29" t="s">
        <v>30</v>
      </c>
      <c r="F55" s="29" t="s">
        <v>30</v>
      </c>
      <c r="G55" s="29" t="s">
        <v>30</v>
      </c>
      <c r="H55" s="29" t="s">
        <v>30</v>
      </c>
      <c r="I55" s="29" t="s">
        <v>30</v>
      </c>
      <c r="J55" s="29" t="s">
        <v>30</v>
      </c>
      <c r="K55" s="29" t="s">
        <v>30</v>
      </c>
      <c r="L55" s="29" t="s">
        <v>30</v>
      </c>
      <c r="M55" s="29" t="s">
        <v>30</v>
      </c>
      <c r="N55" s="29" t="s">
        <v>30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10683</v>
      </c>
      <c r="D56" s="22">
        <f t="shared" si="5"/>
        <v>61439</v>
      </c>
      <c r="E56" s="23">
        <f t="shared" si="5"/>
        <v>12313</v>
      </c>
      <c r="F56" s="23">
        <f t="shared" si="5"/>
        <v>77675</v>
      </c>
      <c r="G56" s="23">
        <f t="shared" si="5"/>
        <v>13752</v>
      </c>
      <c r="H56" s="23">
        <f t="shared" si="5"/>
        <v>92091</v>
      </c>
      <c r="I56" s="23">
        <f t="shared" si="5"/>
        <v>15553</v>
      </c>
      <c r="J56" s="23">
        <f t="shared" si="5"/>
        <v>130965</v>
      </c>
      <c r="K56" s="23">
        <f t="shared" si="5"/>
        <v>15345</v>
      </c>
      <c r="L56" s="23">
        <f t="shared" si="5"/>
        <v>150512</v>
      </c>
      <c r="M56" s="23">
        <f t="shared" si="5"/>
        <v>17891</v>
      </c>
      <c r="N56" s="23">
        <f t="shared" si="5"/>
        <v>310426</v>
      </c>
    </row>
    <row r="57" spans="1:14" ht="9.4" customHeight="1" x14ac:dyDescent="0.25">
      <c r="A57" s="24">
        <v>5001</v>
      </c>
      <c r="B57" s="25" t="s">
        <v>104</v>
      </c>
      <c r="C57" s="26">
        <v>10683</v>
      </c>
      <c r="D57" s="26">
        <v>61439</v>
      </c>
      <c r="E57" s="26">
        <v>12313</v>
      </c>
      <c r="F57" s="26">
        <v>77675</v>
      </c>
      <c r="G57" s="26">
        <v>13752</v>
      </c>
      <c r="H57" s="26">
        <v>92091</v>
      </c>
      <c r="I57" s="26">
        <v>15553</v>
      </c>
      <c r="J57" s="26">
        <v>130965</v>
      </c>
      <c r="K57" s="26">
        <v>15345</v>
      </c>
      <c r="L57" s="26">
        <v>150512</v>
      </c>
      <c r="M57" s="26">
        <v>17891</v>
      </c>
      <c r="N57" s="26">
        <v>310426</v>
      </c>
    </row>
    <row r="58" spans="1:14" ht="9.4" customHeight="1" x14ac:dyDescent="0.25">
      <c r="A58" s="24">
        <v>5002</v>
      </c>
      <c r="B58" s="25" t="s">
        <v>105</v>
      </c>
      <c r="C58" s="26" t="s">
        <v>30</v>
      </c>
      <c r="D58" s="26" t="s">
        <v>30</v>
      </c>
      <c r="E58" s="26" t="s">
        <v>30</v>
      </c>
      <c r="F58" s="26" t="s">
        <v>30</v>
      </c>
      <c r="G58" s="26" t="s">
        <v>30</v>
      </c>
      <c r="H58" s="26" t="s">
        <v>30</v>
      </c>
      <c r="I58" s="26" t="s">
        <v>30</v>
      </c>
      <c r="J58" s="26" t="s">
        <v>30</v>
      </c>
      <c r="K58" s="26" t="s">
        <v>30</v>
      </c>
      <c r="L58" s="26" t="s">
        <v>30</v>
      </c>
      <c r="M58" s="26" t="s">
        <v>30</v>
      </c>
      <c r="N58" s="26" t="s">
        <v>30</v>
      </c>
    </row>
    <row r="59" spans="1:14" ht="9.4" customHeight="1" x14ac:dyDescent="0.25">
      <c r="A59" s="27">
        <v>5099</v>
      </c>
      <c r="B59" s="28" t="s">
        <v>106</v>
      </c>
      <c r="C59" s="29" t="s">
        <v>30</v>
      </c>
      <c r="D59" s="29" t="s">
        <v>30</v>
      </c>
      <c r="E59" s="29" t="s">
        <v>30</v>
      </c>
      <c r="F59" s="29" t="s">
        <v>30</v>
      </c>
      <c r="G59" s="29" t="s">
        <v>30</v>
      </c>
      <c r="H59" s="29" t="s">
        <v>30</v>
      </c>
      <c r="I59" s="29" t="s">
        <v>30</v>
      </c>
      <c r="J59" s="29" t="s">
        <v>30</v>
      </c>
      <c r="K59" s="29" t="s">
        <v>30</v>
      </c>
      <c r="L59" s="29" t="s">
        <v>30</v>
      </c>
      <c r="M59" s="29" t="s">
        <v>30</v>
      </c>
      <c r="N59" s="29" t="s">
        <v>30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43477</v>
      </c>
      <c r="D60" s="22">
        <f xml:space="preserve">  IF(SUM(D61:D65)=0,"-",SUM(D61:D65))</f>
        <v>647295</v>
      </c>
      <c r="E60" s="23">
        <f xml:space="preserve">  IF(IF(VALUE(E5)&gt;=2010,SUM(E61,E62,E63,E65),SUM(E61:E65))=0,"-",IF(VALUE(E5)&gt;=2010,SUM(E61,E62,E63,E65),SUM(E61:E65)))</f>
        <v>46198</v>
      </c>
      <c r="F60" s="23">
        <f xml:space="preserve">  IF(SUM(F61:F65)=0,"-",SUM(F61:F65))</f>
        <v>708494</v>
      </c>
      <c r="G60" s="23">
        <f xml:space="preserve">  IF(IF(VALUE(G5)&gt;=2010,SUM(G61,G62,G63,G65),SUM(G61:G65))=0,"-",IF(VALUE(G5)&gt;=2010,SUM(G61,G62,G63,G65),SUM(G61:G65)))</f>
        <v>42433</v>
      </c>
      <c r="H60" s="23">
        <f xml:space="preserve">  IF(SUM(H61:H65)=0,"-",SUM(H61:H65))</f>
        <v>639653</v>
      </c>
      <c r="I60" s="23">
        <f xml:space="preserve">  IF(IF(VALUE(I5)&gt;=2010,SUM(I61,I62,I63,I65),SUM(I61:I65))=0,"-",IF(VALUE(I5)&gt;=2010,SUM(I61,I62,I63,I65),SUM(I61:I65)))</f>
        <v>41042</v>
      </c>
      <c r="J60" s="23">
        <f xml:space="preserve">  IF(SUM(J61:J65)=0,"-",SUM(J61:J65))</f>
        <v>679780</v>
      </c>
      <c r="K60" s="23">
        <f xml:space="preserve">  IF(IF(VALUE(K5)&gt;=2010,SUM(K61,K62,K63,K65),SUM(K61:K65))=0,"-",IF(VALUE(K5)&gt;=2010,SUM(K61,K62,K63,K65),SUM(K61:K65)))</f>
        <v>41747</v>
      </c>
      <c r="L60" s="23">
        <f xml:space="preserve">  IF(SUM(L61:L65)=0,"-",SUM(L61:L65))</f>
        <v>780461</v>
      </c>
      <c r="M60" s="23">
        <f xml:space="preserve">  IF(IF(VALUE(M5)&gt;=2010,SUM(M61,M62,M63,M65),SUM(M61:M65))=0,"-",IF(VALUE(M5)&gt;=2010,SUM(M61,M62,M63,M65),SUM(M61:M65)))</f>
        <v>54834</v>
      </c>
      <c r="N60" s="23">
        <f xml:space="preserve">  IF(SUM(N61:N65)=0,"-",SUM(N61:N65))</f>
        <v>1111568</v>
      </c>
    </row>
    <row r="61" spans="1:14" ht="9.4" customHeight="1" x14ac:dyDescent="0.25">
      <c r="A61" s="24">
        <v>6001</v>
      </c>
      <c r="B61" s="25" t="s">
        <v>108</v>
      </c>
      <c r="C61" s="26">
        <v>29812</v>
      </c>
      <c r="D61" s="26">
        <v>483739</v>
      </c>
      <c r="E61" s="26">
        <v>31415</v>
      </c>
      <c r="F61" s="26">
        <v>525384</v>
      </c>
      <c r="G61" s="26">
        <v>26358</v>
      </c>
      <c r="H61" s="26">
        <v>451910</v>
      </c>
      <c r="I61" s="26">
        <v>24058</v>
      </c>
      <c r="J61" s="26">
        <v>441330</v>
      </c>
      <c r="K61" s="26">
        <v>21949</v>
      </c>
      <c r="L61" s="26">
        <v>432328</v>
      </c>
      <c r="M61" s="26">
        <v>31606</v>
      </c>
      <c r="N61" s="26">
        <v>693075</v>
      </c>
    </row>
    <row r="62" spans="1:14" ht="9.4" customHeight="1" x14ac:dyDescent="0.25">
      <c r="A62" s="24">
        <v>6002</v>
      </c>
      <c r="B62" s="25" t="s">
        <v>109</v>
      </c>
      <c r="C62" s="26">
        <v>9765</v>
      </c>
      <c r="D62" s="26">
        <v>111723</v>
      </c>
      <c r="E62" s="26">
        <v>10837</v>
      </c>
      <c r="F62" s="26">
        <v>129545</v>
      </c>
      <c r="G62" s="26">
        <v>11608</v>
      </c>
      <c r="H62" s="26">
        <v>132496</v>
      </c>
      <c r="I62" s="26">
        <v>12186</v>
      </c>
      <c r="J62" s="26">
        <v>179380</v>
      </c>
      <c r="K62" s="26">
        <v>14458</v>
      </c>
      <c r="L62" s="26">
        <v>273248</v>
      </c>
      <c r="M62" s="26">
        <v>17094</v>
      </c>
      <c r="N62" s="26">
        <v>336025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 t="s">
        <v>30</v>
      </c>
      <c r="F63" s="26" t="s">
        <v>30</v>
      </c>
      <c r="G63" s="26" t="s">
        <v>30</v>
      </c>
      <c r="H63" s="26" t="s">
        <v>30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 t="s">
        <v>30</v>
      </c>
      <c r="J64" s="26" t="s">
        <v>30</v>
      </c>
      <c r="K64" s="26" t="s">
        <v>30</v>
      </c>
      <c r="L64" s="26" t="s">
        <v>30</v>
      </c>
      <c r="M64" s="26" t="s">
        <v>30</v>
      </c>
      <c r="N64" s="26" t="s">
        <v>30</v>
      </c>
    </row>
    <row r="65" spans="1:14" ht="9.4" customHeight="1" x14ac:dyDescent="0.25">
      <c r="A65" s="27">
        <v>6099</v>
      </c>
      <c r="B65" s="28" t="s">
        <v>111</v>
      </c>
      <c r="C65" s="29">
        <v>3900</v>
      </c>
      <c r="D65" s="29">
        <v>51833</v>
      </c>
      <c r="E65" s="29">
        <v>3946</v>
      </c>
      <c r="F65" s="29">
        <v>53565</v>
      </c>
      <c r="G65" s="29">
        <v>4467</v>
      </c>
      <c r="H65" s="29">
        <v>55247</v>
      </c>
      <c r="I65" s="29">
        <v>4798</v>
      </c>
      <c r="J65" s="29">
        <v>59070</v>
      </c>
      <c r="K65" s="29">
        <v>5340</v>
      </c>
      <c r="L65" s="29">
        <v>74885</v>
      </c>
      <c r="M65" s="29">
        <v>6134</v>
      </c>
      <c r="N65" s="29">
        <v>82468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36" activePane="bottomLeft" state="frozen"/>
      <selection pane="bottomLeft" activeCell="C45" sqref="C45:D45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112</v>
      </c>
      <c r="B1" s="34"/>
      <c r="C1" s="34"/>
      <c r="D1" s="34"/>
      <c r="E1" s="34"/>
      <c r="F1" s="34"/>
      <c r="G1" s="34"/>
      <c r="H1" s="34"/>
      <c r="I1" s="34" t="s">
        <v>113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120</v>
      </c>
      <c r="D4" s="36"/>
      <c r="E4" s="36" t="s">
        <v>121</v>
      </c>
      <c r="F4" s="36"/>
      <c r="G4" s="36" t="s">
        <v>122</v>
      </c>
      <c r="H4" s="36"/>
      <c r="I4" s="36" t="s">
        <v>123</v>
      </c>
      <c r="J4" s="36"/>
      <c r="K4" s="36" t="s">
        <v>124</v>
      </c>
      <c r="L4" s="36"/>
      <c r="M4" s="36" t="s">
        <v>125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1971</v>
      </c>
      <c r="D5" s="33"/>
      <c r="E5" s="33">
        <v>1972</v>
      </c>
      <c r="F5" s="33"/>
      <c r="G5" s="33">
        <v>1973</v>
      </c>
      <c r="H5" s="33"/>
      <c r="I5" s="33">
        <v>1974</v>
      </c>
      <c r="J5" s="33"/>
      <c r="K5" s="33">
        <v>1975</v>
      </c>
      <c r="L5" s="33"/>
      <c r="M5" s="33">
        <v>1976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650167</v>
      </c>
      <c r="D8" s="18">
        <f t="shared" si="0"/>
        <v>8350348</v>
      </c>
      <c r="E8" s="19">
        <f t="shared" si="0"/>
        <v>694331</v>
      </c>
      <c r="F8" s="19">
        <f t="shared" si="0"/>
        <v>10645692</v>
      </c>
      <c r="G8" s="19">
        <f t="shared" si="0"/>
        <v>758486</v>
      </c>
      <c r="H8" s="19">
        <f t="shared" si="0"/>
        <v>14503795</v>
      </c>
      <c r="I8" s="19">
        <f t="shared" si="0"/>
        <v>693570</v>
      </c>
      <c r="J8" s="19">
        <f t="shared" si="0"/>
        <v>15297601</v>
      </c>
      <c r="K8" s="19">
        <f t="shared" si="0"/>
        <v>779952</v>
      </c>
      <c r="L8" s="19">
        <f t="shared" si="0"/>
        <v>17378424</v>
      </c>
      <c r="M8" s="19">
        <f t="shared" si="0"/>
        <v>810602</v>
      </c>
      <c r="N8" s="19">
        <f t="shared" si="0"/>
        <v>21563438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293014</v>
      </c>
      <c r="D9" s="22">
        <f t="shared" si="1"/>
        <v>3570401</v>
      </c>
      <c r="E9" s="23">
        <f t="shared" si="1"/>
        <v>344866</v>
      </c>
      <c r="F9" s="23">
        <f t="shared" si="1"/>
        <v>4849658</v>
      </c>
      <c r="G9" s="23">
        <f t="shared" si="1"/>
        <v>362385</v>
      </c>
      <c r="H9" s="23">
        <f t="shared" si="1"/>
        <v>5752245</v>
      </c>
      <c r="I9" s="23">
        <f t="shared" si="1"/>
        <v>316748</v>
      </c>
      <c r="J9" s="23">
        <f t="shared" si="1"/>
        <v>5589672</v>
      </c>
      <c r="K9" s="23">
        <f t="shared" si="1"/>
        <v>326706</v>
      </c>
      <c r="L9" s="23">
        <f t="shared" si="1"/>
        <v>4963719</v>
      </c>
      <c r="M9" s="23">
        <f t="shared" si="1"/>
        <v>325327</v>
      </c>
      <c r="N9" s="23">
        <f t="shared" si="1"/>
        <v>7145113</v>
      </c>
    </row>
    <row r="10" spans="1:14" ht="9.4" customHeight="1" x14ac:dyDescent="0.25">
      <c r="A10" s="24">
        <v>1001</v>
      </c>
      <c r="B10" s="25" t="s">
        <v>27</v>
      </c>
      <c r="C10" s="26">
        <v>56580</v>
      </c>
      <c r="D10" s="26">
        <v>406936</v>
      </c>
      <c r="E10" s="26">
        <v>73147</v>
      </c>
      <c r="F10" s="26">
        <v>618655</v>
      </c>
      <c r="G10" s="26">
        <v>75047</v>
      </c>
      <c r="H10" s="26">
        <v>733415</v>
      </c>
      <c r="I10" s="26">
        <v>62057</v>
      </c>
      <c r="J10" s="26">
        <v>787416</v>
      </c>
      <c r="K10" s="26">
        <v>74941</v>
      </c>
      <c r="L10" s="26">
        <v>955584</v>
      </c>
      <c r="M10" s="26">
        <v>60267</v>
      </c>
      <c r="N10" s="26">
        <v>879552</v>
      </c>
    </row>
    <row r="11" spans="1:14" ht="9.4" customHeight="1" x14ac:dyDescent="0.25">
      <c r="A11" s="24">
        <v>1002</v>
      </c>
      <c r="B11" s="25" t="s">
        <v>28</v>
      </c>
      <c r="C11" s="26">
        <v>140814</v>
      </c>
      <c r="D11" s="26">
        <v>1149144</v>
      </c>
      <c r="E11" s="26">
        <v>167829</v>
      </c>
      <c r="F11" s="26">
        <v>1618581</v>
      </c>
      <c r="G11" s="26">
        <v>184435</v>
      </c>
      <c r="H11" s="26">
        <v>1794759</v>
      </c>
      <c r="I11" s="26">
        <v>155182</v>
      </c>
      <c r="J11" s="26">
        <v>1825721</v>
      </c>
      <c r="K11" s="26">
        <v>149756</v>
      </c>
      <c r="L11" s="26">
        <v>1718683</v>
      </c>
      <c r="M11" s="26">
        <v>157998</v>
      </c>
      <c r="N11" s="26">
        <v>2262110</v>
      </c>
    </row>
    <row r="12" spans="1:14" ht="9.4" customHeight="1" x14ac:dyDescent="0.25">
      <c r="A12" s="24">
        <v>1003</v>
      </c>
      <c r="B12" s="25" t="s">
        <v>29</v>
      </c>
      <c r="C12" s="26" t="s">
        <v>30</v>
      </c>
      <c r="D12" s="26" t="s">
        <v>30</v>
      </c>
      <c r="E12" s="26" t="s">
        <v>30</v>
      </c>
      <c r="F12" s="26" t="s">
        <v>30</v>
      </c>
      <c r="G12" s="26" t="s">
        <v>30</v>
      </c>
      <c r="H12" s="26" t="s">
        <v>30</v>
      </c>
      <c r="I12" s="26" t="s">
        <v>30</v>
      </c>
      <c r="J12" s="26" t="s">
        <v>30</v>
      </c>
      <c r="K12" s="26" t="s">
        <v>30</v>
      </c>
      <c r="L12" s="26" t="s">
        <v>30</v>
      </c>
      <c r="M12" s="26" t="s">
        <v>30</v>
      </c>
      <c r="N12" s="26" t="s">
        <v>30</v>
      </c>
    </row>
    <row r="13" spans="1:14" ht="9.4" customHeight="1" x14ac:dyDescent="0.25">
      <c r="A13" s="24">
        <v>1004</v>
      </c>
      <c r="B13" s="25" t="s">
        <v>31</v>
      </c>
      <c r="C13" s="26" t="s">
        <v>30</v>
      </c>
      <c r="D13" s="26" t="s">
        <v>30</v>
      </c>
      <c r="E13" s="26" t="s">
        <v>30</v>
      </c>
      <c r="F13" s="26" t="s">
        <v>30</v>
      </c>
      <c r="G13" s="26" t="s">
        <v>30</v>
      </c>
      <c r="H13" s="26" t="s">
        <v>30</v>
      </c>
      <c r="I13" s="26" t="s">
        <v>30</v>
      </c>
      <c r="J13" s="26" t="s">
        <v>30</v>
      </c>
      <c r="K13" s="26" t="s">
        <v>30</v>
      </c>
      <c r="L13" s="26" t="s">
        <v>30</v>
      </c>
      <c r="M13" s="26" t="s">
        <v>30</v>
      </c>
      <c r="N13" s="26" t="s">
        <v>30</v>
      </c>
    </row>
    <row r="14" spans="1:14" ht="9.4" customHeight="1" x14ac:dyDescent="0.25">
      <c r="A14" s="24">
        <v>1050</v>
      </c>
      <c r="B14" s="25" t="s">
        <v>32</v>
      </c>
      <c r="C14" s="26">
        <v>95620</v>
      </c>
      <c r="D14" s="26">
        <v>2014321</v>
      </c>
      <c r="E14" s="26">
        <v>103823</v>
      </c>
      <c r="F14" s="26">
        <v>2611483</v>
      </c>
      <c r="G14" s="26">
        <v>102757</v>
      </c>
      <c r="H14" s="26">
        <v>3221574</v>
      </c>
      <c r="I14" s="26">
        <v>98890</v>
      </c>
      <c r="J14" s="26">
        <v>2971915</v>
      </c>
      <c r="K14" s="26">
        <v>84706</v>
      </c>
      <c r="L14" s="26">
        <v>2084239</v>
      </c>
      <c r="M14" s="26">
        <v>92543</v>
      </c>
      <c r="N14" s="26">
        <v>3500418</v>
      </c>
    </row>
    <row r="15" spans="1:14" ht="9.4" customHeight="1" x14ac:dyDescent="0.25">
      <c r="A15" s="24">
        <v>1051</v>
      </c>
      <c r="B15" s="25" t="s">
        <v>33</v>
      </c>
      <c r="C15" s="26" t="s">
        <v>30</v>
      </c>
      <c r="D15" s="26" t="s">
        <v>30</v>
      </c>
      <c r="E15" s="26" t="s">
        <v>30</v>
      </c>
      <c r="F15" s="26" t="s">
        <v>30</v>
      </c>
      <c r="G15" s="26" t="s">
        <v>30</v>
      </c>
      <c r="H15" s="26" t="s">
        <v>30</v>
      </c>
      <c r="I15" s="26" t="s">
        <v>30</v>
      </c>
      <c r="J15" s="26" t="s">
        <v>30</v>
      </c>
      <c r="K15" s="26" t="s">
        <v>30</v>
      </c>
      <c r="L15" s="26" t="s">
        <v>30</v>
      </c>
      <c r="M15" s="26" t="s">
        <v>30</v>
      </c>
      <c r="N15" s="26" t="s">
        <v>30</v>
      </c>
    </row>
    <row r="16" spans="1:14" ht="9.4" customHeight="1" x14ac:dyDescent="0.25">
      <c r="A16" s="27" t="s">
        <v>34</v>
      </c>
      <c r="B16" s="28" t="s">
        <v>35</v>
      </c>
      <c r="C16" s="29" t="s">
        <v>30</v>
      </c>
      <c r="D16" s="29" t="s">
        <v>30</v>
      </c>
      <c r="E16" s="29">
        <v>67</v>
      </c>
      <c r="F16" s="29">
        <v>939</v>
      </c>
      <c r="G16" s="29">
        <v>146</v>
      </c>
      <c r="H16" s="29">
        <v>2497</v>
      </c>
      <c r="I16" s="29">
        <v>619</v>
      </c>
      <c r="J16" s="29">
        <v>4620</v>
      </c>
      <c r="K16" s="29">
        <v>17303</v>
      </c>
      <c r="L16" s="29">
        <v>205213</v>
      </c>
      <c r="M16" s="29">
        <v>14519</v>
      </c>
      <c r="N16" s="29">
        <v>503033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245507</v>
      </c>
      <c r="D17" s="22">
        <f t="shared" si="2"/>
        <v>2615204</v>
      </c>
      <c r="E17" s="23">
        <f t="shared" si="2"/>
        <v>237905</v>
      </c>
      <c r="F17" s="23">
        <f t="shared" si="2"/>
        <v>2748083</v>
      </c>
      <c r="G17" s="23">
        <f t="shared" si="2"/>
        <v>259450</v>
      </c>
      <c r="H17" s="23">
        <f t="shared" si="2"/>
        <v>3889897</v>
      </c>
      <c r="I17" s="23">
        <f t="shared" si="2"/>
        <v>238015</v>
      </c>
      <c r="J17" s="23">
        <f t="shared" si="2"/>
        <v>4250328</v>
      </c>
      <c r="K17" s="23">
        <f t="shared" si="2"/>
        <v>292739</v>
      </c>
      <c r="L17" s="23">
        <f t="shared" si="2"/>
        <v>5097867</v>
      </c>
      <c r="M17" s="23">
        <f t="shared" si="2"/>
        <v>313864</v>
      </c>
      <c r="N17" s="23">
        <f t="shared" si="2"/>
        <v>6477668</v>
      </c>
    </row>
    <row r="18" spans="1:14" ht="9.4" customHeight="1" x14ac:dyDescent="0.25">
      <c r="A18" s="24" t="s">
        <v>38</v>
      </c>
      <c r="B18" s="25" t="s">
        <v>39</v>
      </c>
      <c r="C18" s="26">
        <v>27194</v>
      </c>
      <c r="D18" s="26">
        <v>231508</v>
      </c>
      <c r="E18" s="26">
        <v>24352</v>
      </c>
      <c r="F18" s="26">
        <v>186370</v>
      </c>
      <c r="G18" s="26">
        <v>30652</v>
      </c>
      <c r="H18" s="26">
        <v>338619</v>
      </c>
      <c r="I18" s="26">
        <v>17957</v>
      </c>
      <c r="J18" s="26">
        <v>330968</v>
      </c>
      <c r="K18" s="26">
        <v>17991</v>
      </c>
      <c r="L18" s="26">
        <v>477941</v>
      </c>
      <c r="M18" s="26">
        <v>20167</v>
      </c>
      <c r="N18" s="26">
        <v>473893</v>
      </c>
    </row>
    <row r="19" spans="1:14" ht="9.4" customHeight="1" x14ac:dyDescent="0.25">
      <c r="A19" s="24" t="s">
        <v>40</v>
      </c>
      <c r="B19" s="25" t="s">
        <v>41</v>
      </c>
      <c r="C19" s="26">
        <v>765</v>
      </c>
      <c r="D19" s="26">
        <v>4433</v>
      </c>
      <c r="E19" s="26">
        <v>220</v>
      </c>
      <c r="F19" s="26">
        <v>1471</v>
      </c>
      <c r="G19" s="26" t="s">
        <v>30</v>
      </c>
      <c r="H19" s="26" t="s">
        <v>30</v>
      </c>
      <c r="I19" s="26" t="s">
        <v>30</v>
      </c>
      <c r="J19" s="26" t="s">
        <v>30</v>
      </c>
      <c r="K19" s="26" t="s">
        <v>30</v>
      </c>
      <c r="L19" s="26" t="s">
        <v>30</v>
      </c>
      <c r="M19" s="26" t="s">
        <v>30</v>
      </c>
      <c r="N19" s="26" t="s">
        <v>30</v>
      </c>
    </row>
    <row r="20" spans="1:14" ht="9.4" customHeight="1" x14ac:dyDescent="0.25">
      <c r="A20" s="24" t="s">
        <v>42</v>
      </c>
      <c r="B20" s="25" t="s">
        <v>43</v>
      </c>
      <c r="C20" s="26">
        <v>32473</v>
      </c>
      <c r="D20" s="26">
        <v>210552</v>
      </c>
      <c r="E20" s="26">
        <v>31750</v>
      </c>
      <c r="F20" s="26">
        <v>230520</v>
      </c>
      <c r="G20" s="26">
        <v>29750</v>
      </c>
      <c r="H20" s="26">
        <v>429003</v>
      </c>
      <c r="I20" s="26">
        <v>28090</v>
      </c>
      <c r="J20" s="26">
        <v>473997</v>
      </c>
      <c r="K20" s="26">
        <v>32002</v>
      </c>
      <c r="L20" s="26">
        <v>561579</v>
      </c>
      <c r="M20" s="26">
        <v>26722</v>
      </c>
      <c r="N20" s="26">
        <v>521466</v>
      </c>
    </row>
    <row r="21" spans="1:14" ht="9.4" customHeight="1" x14ac:dyDescent="0.25">
      <c r="A21" s="24" t="s">
        <v>44</v>
      </c>
      <c r="B21" s="25" t="s">
        <v>45</v>
      </c>
      <c r="C21" s="26">
        <v>98685</v>
      </c>
      <c r="D21" s="26">
        <v>1217768</v>
      </c>
      <c r="E21" s="26">
        <v>102915</v>
      </c>
      <c r="F21" s="26">
        <v>1291848</v>
      </c>
      <c r="G21" s="26">
        <v>122419</v>
      </c>
      <c r="H21" s="26">
        <v>1871127</v>
      </c>
      <c r="I21" s="26">
        <v>118082</v>
      </c>
      <c r="J21" s="26">
        <v>2082494</v>
      </c>
      <c r="K21" s="26">
        <v>148960</v>
      </c>
      <c r="L21" s="26">
        <v>2149865</v>
      </c>
      <c r="M21" s="26">
        <v>167783</v>
      </c>
      <c r="N21" s="26">
        <v>2999792</v>
      </c>
    </row>
    <row r="22" spans="1:14" ht="9.4" customHeight="1" x14ac:dyDescent="0.25">
      <c r="A22" s="24" t="s">
        <v>46</v>
      </c>
      <c r="B22" s="25" t="s">
        <v>47</v>
      </c>
      <c r="C22" s="26">
        <v>8921</v>
      </c>
      <c r="D22" s="26">
        <v>141606</v>
      </c>
      <c r="E22" s="26">
        <v>8187</v>
      </c>
      <c r="F22" s="26">
        <v>148514</v>
      </c>
      <c r="G22" s="26">
        <v>8957</v>
      </c>
      <c r="H22" s="26">
        <v>159100</v>
      </c>
      <c r="I22" s="26">
        <v>10934</v>
      </c>
      <c r="J22" s="26">
        <v>273012</v>
      </c>
      <c r="K22" s="26">
        <v>10864</v>
      </c>
      <c r="L22" s="26">
        <v>255117</v>
      </c>
      <c r="M22" s="26">
        <v>17142</v>
      </c>
      <c r="N22" s="26">
        <v>487884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</row>
    <row r="24" spans="1:14" ht="9.4" customHeight="1" x14ac:dyDescent="0.25">
      <c r="A24" s="24" t="s">
        <v>50</v>
      </c>
      <c r="B24" s="25" t="s">
        <v>51</v>
      </c>
      <c r="C24" s="26" t="s">
        <v>30</v>
      </c>
      <c r="D24" s="26" t="s">
        <v>30</v>
      </c>
      <c r="E24" s="26" t="s">
        <v>30</v>
      </c>
      <c r="F24" s="26" t="s">
        <v>30</v>
      </c>
      <c r="G24" s="26" t="s">
        <v>30</v>
      </c>
      <c r="H24" s="26" t="s">
        <v>30</v>
      </c>
      <c r="I24" s="26" t="s">
        <v>30</v>
      </c>
      <c r="J24" s="26" t="s">
        <v>30</v>
      </c>
      <c r="K24" s="26" t="s">
        <v>30</v>
      </c>
      <c r="L24" s="26" t="s">
        <v>30</v>
      </c>
      <c r="M24" s="26" t="s">
        <v>30</v>
      </c>
      <c r="N24" s="26" t="s">
        <v>30</v>
      </c>
    </row>
    <row r="25" spans="1:14" ht="9.4" customHeight="1" x14ac:dyDescent="0.25">
      <c r="A25" s="24" t="s">
        <v>52</v>
      </c>
      <c r="B25" s="25" t="s">
        <v>32</v>
      </c>
      <c r="C25" s="26">
        <v>29577</v>
      </c>
      <c r="D25" s="26">
        <v>399291</v>
      </c>
      <c r="E25" s="26">
        <v>32067</v>
      </c>
      <c r="F25" s="26">
        <v>477344</v>
      </c>
      <c r="G25" s="26">
        <v>41256</v>
      </c>
      <c r="H25" s="26">
        <v>700235</v>
      </c>
      <c r="I25" s="26">
        <v>44189</v>
      </c>
      <c r="J25" s="26">
        <v>761693</v>
      </c>
      <c r="K25" s="26">
        <v>60720</v>
      </c>
      <c r="L25" s="26">
        <v>1224970</v>
      </c>
      <c r="M25" s="26">
        <v>57183</v>
      </c>
      <c r="N25" s="26">
        <v>1468509</v>
      </c>
    </row>
    <row r="26" spans="1:14" ht="9.4" customHeight="1" x14ac:dyDescent="0.25">
      <c r="A26" s="24" t="s">
        <v>53</v>
      </c>
      <c r="B26" s="25" t="s">
        <v>54</v>
      </c>
      <c r="C26" s="26">
        <v>21813</v>
      </c>
      <c r="D26" s="26">
        <v>211113</v>
      </c>
      <c r="E26" s="26">
        <v>19504</v>
      </c>
      <c r="F26" s="26">
        <v>219716</v>
      </c>
      <c r="G26" s="26">
        <v>19328</v>
      </c>
      <c r="H26" s="26">
        <v>261066</v>
      </c>
      <c r="I26" s="26">
        <v>13679</v>
      </c>
      <c r="J26" s="26">
        <v>235337</v>
      </c>
      <c r="K26" s="26">
        <v>15755</v>
      </c>
      <c r="L26" s="26">
        <v>289852</v>
      </c>
      <c r="M26" s="26">
        <v>17842</v>
      </c>
      <c r="N26" s="26">
        <v>372870</v>
      </c>
    </row>
    <row r="27" spans="1:14" ht="9.4" customHeight="1" x14ac:dyDescent="0.25">
      <c r="A27" s="24" t="s">
        <v>55</v>
      </c>
      <c r="B27" s="25" t="s">
        <v>56</v>
      </c>
      <c r="C27" s="26">
        <v>3715</v>
      </c>
      <c r="D27" s="26">
        <v>30413</v>
      </c>
      <c r="E27" s="26">
        <v>2353</v>
      </c>
      <c r="F27" s="26">
        <v>24564</v>
      </c>
      <c r="G27" s="26">
        <v>1937</v>
      </c>
      <c r="H27" s="26">
        <v>20988</v>
      </c>
      <c r="I27" s="26">
        <v>1368</v>
      </c>
      <c r="J27" s="26">
        <v>20426</v>
      </c>
      <c r="K27" s="26">
        <v>1000</v>
      </c>
      <c r="L27" s="26">
        <v>16371</v>
      </c>
      <c r="M27" s="26">
        <v>1397</v>
      </c>
      <c r="N27" s="26">
        <v>25453</v>
      </c>
    </row>
    <row r="28" spans="1:14" ht="9.4" customHeight="1" x14ac:dyDescent="0.25">
      <c r="A28" s="24" t="s">
        <v>57</v>
      </c>
      <c r="B28" s="38" t="s">
        <v>58</v>
      </c>
      <c r="C28" s="37">
        <v>21496</v>
      </c>
      <c r="D28" s="37">
        <v>132173</v>
      </c>
      <c r="E28" s="37">
        <v>15905</v>
      </c>
      <c r="F28" s="37">
        <v>115466</v>
      </c>
      <c r="G28" s="37">
        <v>4555</v>
      </c>
      <c r="H28" s="37">
        <v>42093</v>
      </c>
      <c r="I28" s="37">
        <v>3552</v>
      </c>
      <c r="J28" s="37">
        <v>52725</v>
      </c>
      <c r="K28" s="37">
        <v>5025</v>
      </c>
      <c r="L28" s="37">
        <v>73747</v>
      </c>
      <c r="M28" s="37">
        <v>5248</v>
      </c>
      <c r="N28" s="37">
        <v>86080</v>
      </c>
    </row>
    <row r="29" spans="1:14" ht="9.4" customHeight="1" x14ac:dyDescent="0.25">
      <c r="A29" s="24" t="s">
        <v>59</v>
      </c>
      <c r="B29" s="25" t="s">
        <v>60</v>
      </c>
      <c r="C29" s="26">
        <v>197</v>
      </c>
      <c r="D29" s="26">
        <v>1602</v>
      </c>
      <c r="E29" s="26">
        <v>106</v>
      </c>
      <c r="F29" s="26">
        <v>1150</v>
      </c>
      <c r="G29" s="26">
        <v>169</v>
      </c>
      <c r="H29" s="26">
        <v>2028</v>
      </c>
      <c r="I29" s="26">
        <v>84</v>
      </c>
      <c r="J29" s="26">
        <v>1587</v>
      </c>
      <c r="K29" s="26">
        <v>326</v>
      </c>
      <c r="L29" s="26">
        <v>5490</v>
      </c>
      <c r="M29" s="26">
        <v>184</v>
      </c>
      <c r="N29" s="26">
        <v>3220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>
        <v>10</v>
      </c>
      <c r="D31" s="26">
        <v>19600</v>
      </c>
      <c r="E31" s="26">
        <v>18</v>
      </c>
      <c r="F31" s="26">
        <v>43750</v>
      </c>
      <c r="G31" s="26">
        <v>22</v>
      </c>
      <c r="H31" s="26">
        <v>56420</v>
      </c>
      <c r="I31" s="26">
        <v>5</v>
      </c>
      <c r="J31" s="26">
        <v>16320</v>
      </c>
      <c r="K31" s="26">
        <v>19</v>
      </c>
      <c r="L31" s="26">
        <v>38200</v>
      </c>
      <c r="M31" s="26">
        <v>41</v>
      </c>
      <c r="N31" s="26">
        <v>28963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</row>
    <row r="33" spans="1:14" ht="9.4" customHeight="1" x14ac:dyDescent="0.25">
      <c r="A33" s="27" t="s">
        <v>67</v>
      </c>
      <c r="B33" s="28" t="s">
        <v>68</v>
      </c>
      <c r="C33" s="29">
        <v>661</v>
      </c>
      <c r="D33" s="29">
        <v>15145</v>
      </c>
      <c r="E33" s="29">
        <v>528</v>
      </c>
      <c r="F33" s="29">
        <v>7370</v>
      </c>
      <c r="G33" s="29">
        <v>405</v>
      </c>
      <c r="H33" s="29">
        <v>9218</v>
      </c>
      <c r="I33" s="29">
        <v>75</v>
      </c>
      <c r="J33" s="29">
        <v>1769</v>
      </c>
      <c r="K33" s="29">
        <v>77</v>
      </c>
      <c r="L33" s="29">
        <v>4735</v>
      </c>
      <c r="M33" s="29">
        <v>155</v>
      </c>
      <c r="N33" s="29">
        <v>9538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32417</v>
      </c>
      <c r="D34" s="22">
        <f t="shared" si="3"/>
        <v>393566</v>
      </c>
      <c r="E34" s="23">
        <f t="shared" si="3"/>
        <v>28311</v>
      </c>
      <c r="F34" s="23">
        <f t="shared" si="3"/>
        <v>396191</v>
      </c>
      <c r="G34" s="23">
        <f t="shared" si="3"/>
        <v>26979</v>
      </c>
      <c r="H34" s="23">
        <f t="shared" si="3"/>
        <v>462762</v>
      </c>
      <c r="I34" s="23">
        <f t="shared" si="3"/>
        <v>21748</v>
      </c>
      <c r="J34" s="23">
        <f t="shared" si="3"/>
        <v>573975</v>
      </c>
      <c r="K34" s="23">
        <f t="shared" si="3"/>
        <v>30062</v>
      </c>
      <c r="L34" s="23">
        <f t="shared" si="3"/>
        <v>639784</v>
      </c>
      <c r="M34" s="23">
        <f t="shared" si="3"/>
        <v>33322</v>
      </c>
      <c r="N34" s="23">
        <f t="shared" si="3"/>
        <v>892401</v>
      </c>
    </row>
    <row r="35" spans="1:14" ht="9.4" customHeight="1" x14ac:dyDescent="0.25">
      <c r="A35" s="24" t="s">
        <v>71</v>
      </c>
      <c r="B35" s="38" t="s">
        <v>72</v>
      </c>
      <c r="C35" s="37">
        <v>3469</v>
      </c>
      <c r="D35" s="37">
        <v>42697</v>
      </c>
      <c r="E35" s="37">
        <v>3718</v>
      </c>
      <c r="F35" s="37">
        <v>53944</v>
      </c>
      <c r="G35" s="37">
        <v>3269</v>
      </c>
      <c r="H35" s="37">
        <v>51634</v>
      </c>
      <c r="I35" s="37">
        <v>2881</v>
      </c>
      <c r="J35" s="37">
        <v>58914</v>
      </c>
      <c r="K35" s="37">
        <v>2648</v>
      </c>
      <c r="L35" s="37">
        <v>57920</v>
      </c>
      <c r="M35" s="37">
        <v>3939</v>
      </c>
      <c r="N35" s="37">
        <v>89599</v>
      </c>
    </row>
    <row r="36" spans="1:14" ht="9.4" customHeight="1" x14ac:dyDescent="0.25">
      <c r="A36" s="24" t="s">
        <v>73</v>
      </c>
      <c r="B36" s="38" t="s">
        <v>74</v>
      </c>
      <c r="C36" s="37">
        <v>5826</v>
      </c>
      <c r="D36" s="37">
        <v>52668</v>
      </c>
      <c r="E36" s="37">
        <v>4785</v>
      </c>
      <c r="F36" s="37">
        <v>45149</v>
      </c>
      <c r="G36" s="37">
        <v>4112</v>
      </c>
      <c r="H36" s="37">
        <v>48327</v>
      </c>
      <c r="I36" s="37">
        <v>4136</v>
      </c>
      <c r="J36" s="37">
        <v>70620</v>
      </c>
      <c r="K36" s="37">
        <v>3784</v>
      </c>
      <c r="L36" s="37">
        <v>68153</v>
      </c>
      <c r="M36" s="37">
        <v>4232</v>
      </c>
      <c r="N36" s="37">
        <v>87708</v>
      </c>
    </row>
    <row r="37" spans="1:14" ht="9.4" customHeight="1" x14ac:dyDescent="0.25">
      <c r="A37" s="24" t="s">
        <v>75</v>
      </c>
      <c r="B37" s="25" t="s">
        <v>76</v>
      </c>
      <c r="C37" s="26">
        <v>1732</v>
      </c>
      <c r="D37" s="26">
        <v>17243</v>
      </c>
      <c r="E37" s="26">
        <v>1716</v>
      </c>
      <c r="F37" s="26">
        <v>16077</v>
      </c>
      <c r="G37" s="26">
        <v>2341</v>
      </c>
      <c r="H37" s="26">
        <v>38956</v>
      </c>
      <c r="I37" s="26">
        <v>2148</v>
      </c>
      <c r="J37" s="26">
        <v>46212</v>
      </c>
      <c r="K37" s="26">
        <v>2451</v>
      </c>
      <c r="L37" s="26">
        <v>49443</v>
      </c>
      <c r="M37" s="26">
        <v>2928</v>
      </c>
      <c r="N37" s="26">
        <v>66768</v>
      </c>
    </row>
    <row r="38" spans="1:14" ht="9.4" customHeight="1" x14ac:dyDescent="0.25">
      <c r="A38" s="24" t="s">
        <v>77</v>
      </c>
      <c r="B38" s="25" t="s">
        <v>47</v>
      </c>
      <c r="C38" s="26">
        <v>5284</v>
      </c>
      <c r="D38" s="26">
        <v>72854</v>
      </c>
      <c r="E38" s="26">
        <v>5364</v>
      </c>
      <c r="F38" s="26">
        <v>86033</v>
      </c>
      <c r="G38" s="26">
        <v>5351</v>
      </c>
      <c r="H38" s="26">
        <v>106325</v>
      </c>
      <c r="I38" s="26">
        <v>5602</v>
      </c>
      <c r="J38" s="26">
        <v>121515</v>
      </c>
      <c r="K38" s="26">
        <v>6950</v>
      </c>
      <c r="L38" s="26">
        <v>138250</v>
      </c>
      <c r="M38" s="26">
        <v>7220</v>
      </c>
      <c r="N38" s="26">
        <v>184363</v>
      </c>
    </row>
    <row r="39" spans="1:14" ht="9.4" customHeight="1" x14ac:dyDescent="0.25">
      <c r="A39" s="24" t="s">
        <v>78</v>
      </c>
      <c r="B39" s="25" t="s">
        <v>79</v>
      </c>
      <c r="C39" s="26">
        <v>1922</v>
      </c>
      <c r="D39" s="26">
        <v>12388</v>
      </c>
      <c r="E39" s="26">
        <v>929</v>
      </c>
      <c r="F39" s="26">
        <v>7075</v>
      </c>
      <c r="G39" s="26">
        <v>849</v>
      </c>
      <c r="H39" s="26">
        <v>6257</v>
      </c>
      <c r="I39" s="26">
        <v>483</v>
      </c>
      <c r="J39" s="26">
        <v>7135</v>
      </c>
      <c r="K39" s="26">
        <v>522</v>
      </c>
      <c r="L39" s="26">
        <v>6345</v>
      </c>
      <c r="M39" s="26">
        <v>589</v>
      </c>
      <c r="N39" s="26">
        <v>8072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 t="s">
        <v>30</v>
      </c>
      <c r="L41" s="26" t="s">
        <v>30</v>
      </c>
      <c r="M41" s="26" t="s">
        <v>30</v>
      </c>
      <c r="N41" s="26" t="s">
        <v>30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 t="s">
        <v>30</v>
      </c>
      <c r="L42" s="26" t="s">
        <v>30</v>
      </c>
      <c r="M42" s="26" t="s">
        <v>30</v>
      </c>
      <c r="N42" s="26" t="s">
        <v>30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2658</v>
      </c>
      <c r="D44" s="26">
        <v>25165</v>
      </c>
      <c r="E44" s="26">
        <v>1427</v>
      </c>
      <c r="F44" s="26">
        <v>16135</v>
      </c>
      <c r="G44" s="26">
        <v>1369</v>
      </c>
      <c r="H44" s="26">
        <v>18711</v>
      </c>
      <c r="I44" s="26">
        <v>1387</v>
      </c>
      <c r="J44" s="26">
        <v>27384</v>
      </c>
      <c r="K44" s="26">
        <v>1392</v>
      </c>
      <c r="L44" s="26">
        <v>22097</v>
      </c>
      <c r="M44" s="26">
        <v>2199</v>
      </c>
      <c r="N44" s="26">
        <v>50503</v>
      </c>
    </row>
    <row r="45" spans="1:14" ht="9.4" customHeight="1" x14ac:dyDescent="0.25">
      <c r="A45" s="24" t="s">
        <v>89</v>
      </c>
      <c r="B45" s="38" t="s">
        <v>58</v>
      </c>
      <c r="C45" s="37" t="s">
        <v>30</v>
      </c>
      <c r="D45" s="37" t="s">
        <v>30</v>
      </c>
      <c r="E45" s="37">
        <v>665</v>
      </c>
      <c r="F45" s="37">
        <v>8872</v>
      </c>
      <c r="G45" s="37">
        <v>575</v>
      </c>
      <c r="H45" s="37">
        <v>8948</v>
      </c>
      <c r="I45" s="37">
        <v>612</v>
      </c>
      <c r="J45" s="37">
        <v>12159</v>
      </c>
      <c r="K45" s="37">
        <v>1139</v>
      </c>
      <c r="L45" s="37">
        <v>15965</v>
      </c>
      <c r="M45" s="37">
        <v>1241</v>
      </c>
      <c r="N45" s="37">
        <v>19458</v>
      </c>
    </row>
    <row r="46" spans="1:14" ht="9.4" customHeight="1" x14ac:dyDescent="0.25">
      <c r="A46" s="24" t="s">
        <v>90</v>
      </c>
      <c r="B46" s="25" t="s">
        <v>54</v>
      </c>
      <c r="C46" s="26" t="s">
        <v>30</v>
      </c>
      <c r="D46" s="26" t="s">
        <v>30</v>
      </c>
      <c r="E46" s="26" t="s">
        <v>30</v>
      </c>
      <c r="F46" s="26" t="s">
        <v>30</v>
      </c>
      <c r="G46" s="26" t="s">
        <v>30</v>
      </c>
      <c r="H46" s="26" t="s">
        <v>30</v>
      </c>
      <c r="I46" s="26" t="s">
        <v>30</v>
      </c>
      <c r="J46" s="26" t="s">
        <v>30</v>
      </c>
      <c r="K46" s="26" t="s">
        <v>30</v>
      </c>
      <c r="L46" s="26" t="s">
        <v>30</v>
      </c>
      <c r="M46" s="26" t="s">
        <v>30</v>
      </c>
      <c r="N46" s="26" t="s">
        <v>30</v>
      </c>
    </row>
    <row r="47" spans="1:14" ht="9.4" customHeight="1" x14ac:dyDescent="0.25">
      <c r="A47" s="24" t="s">
        <v>91</v>
      </c>
      <c r="B47" s="25" t="s">
        <v>60</v>
      </c>
      <c r="C47" s="26">
        <v>2557</v>
      </c>
      <c r="D47" s="26">
        <v>23997</v>
      </c>
      <c r="E47" s="26">
        <v>1222</v>
      </c>
      <c r="F47" s="26">
        <v>15567</v>
      </c>
      <c r="G47" s="26">
        <v>1681</v>
      </c>
      <c r="H47" s="26">
        <v>24039</v>
      </c>
      <c r="I47" s="26">
        <v>1905</v>
      </c>
      <c r="J47" s="26">
        <v>33647</v>
      </c>
      <c r="K47" s="26">
        <v>1862</v>
      </c>
      <c r="L47" s="26">
        <v>30192</v>
      </c>
      <c r="M47" s="26">
        <v>2076</v>
      </c>
      <c r="N47" s="26">
        <v>37965</v>
      </c>
    </row>
    <row r="48" spans="1:14" ht="9.4" customHeight="1" x14ac:dyDescent="0.25">
      <c r="A48" s="24" t="s">
        <v>92</v>
      </c>
      <c r="B48" s="25" t="s">
        <v>93</v>
      </c>
      <c r="C48" s="26">
        <v>4015</v>
      </c>
      <c r="D48" s="26">
        <v>63806</v>
      </c>
      <c r="E48" s="26">
        <v>3916</v>
      </c>
      <c r="F48" s="26">
        <v>59623</v>
      </c>
      <c r="G48" s="26">
        <v>2696</v>
      </c>
      <c r="H48" s="26">
        <v>56293</v>
      </c>
      <c r="I48" s="26">
        <v>2117</v>
      </c>
      <c r="J48" s="26">
        <v>69249</v>
      </c>
      <c r="K48" s="26">
        <v>2662</v>
      </c>
      <c r="L48" s="26">
        <v>96452</v>
      </c>
      <c r="M48" s="26">
        <v>3285</v>
      </c>
      <c r="N48" s="26">
        <v>166851</v>
      </c>
    </row>
    <row r="49" spans="1:14" ht="9.4" customHeight="1" x14ac:dyDescent="0.25">
      <c r="A49" s="24" t="s">
        <v>94</v>
      </c>
      <c r="B49" s="25" t="s">
        <v>95</v>
      </c>
      <c r="C49" s="26" t="s">
        <v>30</v>
      </c>
      <c r="D49" s="26" t="s">
        <v>30</v>
      </c>
      <c r="E49" s="26" t="s">
        <v>30</v>
      </c>
      <c r="F49" s="26" t="s">
        <v>30</v>
      </c>
      <c r="G49" s="26" t="s">
        <v>30</v>
      </c>
      <c r="H49" s="26" t="s">
        <v>30</v>
      </c>
      <c r="I49" s="26" t="s">
        <v>30</v>
      </c>
      <c r="J49" s="26" t="s">
        <v>30</v>
      </c>
      <c r="K49" s="26" t="s">
        <v>30</v>
      </c>
      <c r="L49" s="26" t="s">
        <v>30</v>
      </c>
      <c r="M49" s="26" t="s">
        <v>30</v>
      </c>
      <c r="N49" s="26" t="s">
        <v>30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4954</v>
      </c>
      <c r="D51" s="29">
        <v>82748</v>
      </c>
      <c r="E51" s="29">
        <v>4569</v>
      </c>
      <c r="F51" s="29">
        <v>87716</v>
      </c>
      <c r="G51" s="29">
        <v>4736</v>
      </c>
      <c r="H51" s="29">
        <v>103272</v>
      </c>
      <c r="I51" s="29">
        <v>477</v>
      </c>
      <c r="J51" s="29">
        <v>127140</v>
      </c>
      <c r="K51" s="29">
        <v>6652</v>
      </c>
      <c r="L51" s="29">
        <v>154967</v>
      </c>
      <c r="M51" s="29">
        <v>5613</v>
      </c>
      <c r="N51" s="29">
        <v>181114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1440</v>
      </c>
      <c r="D52" s="22">
        <f t="shared" si="4"/>
        <v>20098</v>
      </c>
      <c r="E52" s="23">
        <f t="shared" si="4"/>
        <v>1912</v>
      </c>
      <c r="F52" s="23">
        <f t="shared" si="4"/>
        <v>26195</v>
      </c>
      <c r="G52" s="23">
        <f t="shared" si="4"/>
        <v>2182</v>
      </c>
      <c r="H52" s="23">
        <f t="shared" si="4"/>
        <v>33570</v>
      </c>
      <c r="I52" s="23">
        <f t="shared" si="4"/>
        <v>2587</v>
      </c>
      <c r="J52" s="23">
        <f t="shared" si="4"/>
        <v>47075</v>
      </c>
      <c r="K52" s="23">
        <f t="shared" si="4"/>
        <v>2868</v>
      </c>
      <c r="L52" s="23">
        <f t="shared" si="4"/>
        <v>64545</v>
      </c>
      <c r="M52" s="23">
        <f t="shared" si="4"/>
        <v>2629</v>
      </c>
      <c r="N52" s="23">
        <f t="shared" si="4"/>
        <v>66525</v>
      </c>
    </row>
    <row r="53" spans="1:14" ht="9.4" customHeight="1" x14ac:dyDescent="0.25">
      <c r="A53" s="24">
        <v>4001</v>
      </c>
      <c r="B53" s="25" t="s">
        <v>100</v>
      </c>
      <c r="C53" s="26">
        <v>1440</v>
      </c>
      <c r="D53" s="26">
        <v>20098</v>
      </c>
      <c r="E53" s="26">
        <v>1912</v>
      </c>
      <c r="F53" s="26">
        <v>26195</v>
      </c>
      <c r="G53" s="26">
        <v>2182</v>
      </c>
      <c r="H53" s="26">
        <v>33570</v>
      </c>
      <c r="I53" s="26">
        <v>2587</v>
      </c>
      <c r="J53" s="26">
        <v>47075</v>
      </c>
      <c r="K53" s="26">
        <v>2868</v>
      </c>
      <c r="L53" s="26">
        <v>64545</v>
      </c>
      <c r="M53" s="26">
        <v>2629</v>
      </c>
      <c r="N53" s="26">
        <v>66525</v>
      </c>
    </row>
    <row r="54" spans="1:14" ht="9.4" customHeight="1" x14ac:dyDescent="0.25">
      <c r="A54" s="24">
        <v>4002</v>
      </c>
      <c r="B54" s="25" t="s">
        <v>101</v>
      </c>
      <c r="C54" s="26" t="s">
        <v>30</v>
      </c>
      <c r="D54" s="26" t="s">
        <v>30</v>
      </c>
      <c r="E54" s="26" t="s">
        <v>30</v>
      </c>
      <c r="F54" s="26" t="s">
        <v>30</v>
      </c>
      <c r="G54" s="26" t="s">
        <v>30</v>
      </c>
      <c r="H54" s="26" t="s">
        <v>30</v>
      </c>
      <c r="I54" s="26" t="s">
        <v>30</v>
      </c>
      <c r="J54" s="26" t="s">
        <v>30</v>
      </c>
      <c r="K54" s="26" t="s">
        <v>30</v>
      </c>
      <c r="L54" s="26" t="s">
        <v>30</v>
      </c>
      <c r="M54" s="26" t="s">
        <v>30</v>
      </c>
      <c r="N54" s="26" t="s">
        <v>30</v>
      </c>
    </row>
    <row r="55" spans="1:14" ht="9.4" customHeight="1" x14ac:dyDescent="0.25">
      <c r="A55" s="27">
        <v>4099</v>
      </c>
      <c r="B55" s="28" t="s">
        <v>102</v>
      </c>
      <c r="C55" s="29" t="s">
        <v>30</v>
      </c>
      <c r="D55" s="29" t="s">
        <v>30</v>
      </c>
      <c r="E55" s="29" t="s">
        <v>30</v>
      </c>
      <c r="F55" s="29" t="s">
        <v>30</v>
      </c>
      <c r="G55" s="29" t="s">
        <v>30</v>
      </c>
      <c r="H55" s="29" t="s">
        <v>30</v>
      </c>
      <c r="I55" s="29" t="s">
        <v>30</v>
      </c>
      <c r="J55" s="29" t="s">
        <v>30</v>
      </c>
      <c r="K55" s="29" t="s">
        <v>30</v>
      </c>
      <c r="L55" s="29" t="s">
        <v>30</v>
      </c>
      <c r="M55" s="29" t="s">
        <v>30</v>
      </c>
      <c r="N55" s="29" t="s">
        <v>30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17466</v>
      </c>
      <c r="D56" s="22">
        <f t="shared" si="5"/>
        <v>306876</v>
      </c>
      <c r="E56" s="23">
        <f t="shared" si="5"/>
        <v>19433</v>
      </c>
      <c r="F56" s="23">
        <f t="shared" si="5"/>
        <v>386498</v>
      </c>
      <c r="G56" s="23">
        <f t="shared" si="5"/>
        <v>24912</v>
      </c>
      <c r="H56" s="23">
        <f t="shared" si="5"/>
        <v>694429</v>
      </c>
      <c r="I56" s="23">
        <f t="shared" si="5"/>
        <v>29378</v>
      </c>
      <c r="J56" s="23">
        <f t="shared" si="5"/>
        <v>852516</v>
      </c>
      <c r="K56" s="23">
        <f t="shared" si="5"/>
        <v>31314</v>
      </c>
      <c r="L56" s="23">
        <f t="shared" si="5"/>
        <v>1148306</v>
      </c>
      <c r="M56" s="23">
        <f t="shared" si="5"/>
        <v>30936</v>
      </c>
      <c r="N56" s="23">
        <f t="shared" si="5"/>
        <v>1189689</v>
      </c>
    </row>
    <row r="57" spans="1:14" ht="9.4" customHeight="1" x14ac:dyDescent="0.25">
      <c r="A57" s="24">
        <v>5001</v>
      </c>
      <c r="B57" s="25" t="s">
        <v>104</v>
      </c>
      <c r="C57" s="26">
        <v>17466</v>
      </c>
      <c r="D57" s="26">
        <v>306876</v>
      </c>
      <c r="E57" s="26">
        <v>19433</v>
      </c>
      <c r="F57" s="26">
        <v>386498</v>
      </c>
      <c r="G57" s="26">
        <v>24912</v>
      </c>
      <c r="H57" s="26">
        <v>694429</v>
      </c>
      <c r="I57" s="26">
        <v>29378</v>
      </c>
      <c r="J57" s="26">
        <v>852516</v>
      </c>
      <c r="K57" s="26">
        <v>31314</v>
      </c>
      <c r="L57" s="26">
        <v>1148306</v>
      </c>
      <c r="M57" s="26">
        <v>30936</v>
      </c>
      <c r="N57" s="26">
        <v>1189689</v>
      </c>
    </row>
    <row r="58" spans="1:14" ht="9.4" customHeight="1" x14ac:dyDescent="0.25">
      <c r="A58" s="24">
        <v>5002</v>
      </c>
      <c r="B58" s="25" t="s">
        <v>105</v>
      </c>
      <c r="C58" s="26" t="s">
        <v>30</v>
      </c>
      <c r="D58" s="26" t="s">
        <v>30</v>
      </c>
      <c r="E58" s="26" t="s">
        <v>30</v>
      </c>
      <c r="F58" s="26" t="s">
        <v>30</v>
      </c>
      <c r="G58" s="26" t="s">
        <v>30</v>
      </c>
      <c r="H58" s="26" t="s">
        <v>30</v>
      </c>
      <c r="I58" s="26" t="s">
        <v>30</v>
      </c>
      <c r="J58" s="26" t="s">
        <v>30</v>
      </c>
      <c r="K58" s="26" t="s">
        <v>30</v>
      </c>
      <c r="L58" s="26" t="s">
        <v>30</v>
      </c>
      <c r="M58" s="26" t="s">
        <v>30</v>
      </c>
      <c r="N58" s="26" t="s">
        <v>30</v>
      </c>
    </row>
    <row r="59" spans="1:14" ht="9.4" customHeight="1" x14ac:dyDescent="0.25">
      <c r="A59" s="27">
        <v>5099</v>
      </c>
      <c r="B59" s="28" t="s">
        <v>106</v>
      </c>
      <c r="C59" s="29" t="s">
        <v>30</v>
      </c>
      <c r="D59" s="29" t="s">
        <v>30</v>
      </c>
      <c r="E59" s="29" t="s">
        <v>30</v>
      </c>
      <c r="F59" s="29" t="s">
        <v>30</v>
      </c>
      <c r="G59" s="29" t="s">
        <v>30</v>
      </c>
      <c r="H59" s="29" t="s">
        <v>30</v>
      </c>
      <c r="I59" s="29" t="s">
        <v>30</v>
      </c>
      <c r="J59" s="29" t="s">
        <v>30</v>
      </c>
      <c r="K59" s="29" t="s">
        <v>30</v>
      </c>
      <c r="L59" s="29" t="s">
        <v>30</v>
      </c>
      <c r="M59" s="29" t="s">
        <v>30</v>
      </c>
      <c r="N59" s="29" t="s">
        <v>30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60323</v>
      </c>
      <c r="D60" s="22">
        <f xml:space="preserve">  IF(SUM(D61:D65)=0,"-",SUM(D61:D65))</f>
        <v>1444203</v>
      </c>
      <c r="E60" s="23">
        <f xml:space="preserve">  IF(IF(VALUE(E5)&gt;=2010,SUM(E61,E62,E63,E65),SUM(E61:E65))=0,"-",IF(VALUE(E5)&gt;=2010,SUM(E61,E62,E63,E65),SUM(E61:E65)))</f>
        <v>61904</v>
      </c>
      <c r="F60" s="23">
        <f xml:space="preserve">  IF(SUM(F61:F65)=0,"-",SUM(F61:F65))</f>
        <v>2239067</v>
      </c>
      <c r="G60" s="23">
        <f xml:space="preserve">  IF(IF(VALUE(G5)&gt;=2010,SUM(G61,G62,G63,G65),SUM(G61:G65))=0,"-",IF(VALUE(G5)&gt;=2010,SUM(G61,G62,G63,G65),SUM(G61:G65)))</f>
        <v>82578</v>
      </c>
      <c r="H60" s="23">
        <f xml:space="preserve">  IF(SUM(H61:H65)=0,"-",SUM(H61:H65))</f>
        <v>3670892</v>
      </c>
      <c r="I60" s="23">
        <f xml:space="preserve">  IF(IF(VALUE(I5)&gt;=2010,SUM(I61,I62,I63,I65),SUM(I61:I65))=0,"-",IF(VALUE(I5)&gt;=2010,SUM(I61,I62,I63,I65),SUM(I61:I65)))</f>
        <v>85094</v>
      </c>
      <c r="J60" s="23">
        <f xml:space="preserve">  IF(SUM(J61:J65)=0,"-",SUM(J61:J65))</f>
        <v>3984035</v>
      </c>
      <c r="K60" s="23">
        <f xml:space="preserve">  IF(IF(VALUE(K5)&gt;=2010,SUM(K61,K62,K63,K65),SUM(K61:K65))=0,"-",IF(VALUE(K5)&gt;=2010,SUM(K61,K62,K63,K65),SUM(K61:K65)))</f>
        <v>96263</v>
      </c>
      <c r="L60" s="23">
        <f xml:space="preserve">  IF(SUM(L61:L65)=0,"-",SUM(L61:L65))</f>
        <v>5464203</v>
      </c>
      <c r="M60" s="23">
        <f xml:space="preserve">  IF(IF(VALUE(M5)&gt;=2010,SUM(M61,M62,M63,M65),SUM(M61:M65))=0,"-",IF(VALUE(M5)&gt;=2010,SUM(M61,M62,M63,M65),SUM(M61:M65)))</f>
        <v>104524</v>
      </c>
      <c r="N60" s="23">
        <f xml:space="preserve">  IF(SUM(N61:N65)=0,"-",SUM(N61:N65))</f>
        <v>5792042</v>
      </c>
    </row>
    <row r="61" spans="1:14" ht="9.4" customHeight="1" x14ac:dyDescent="0.25">
      <c r="A61" s="24">
        <v>6001</v>
      </c>
      <c r="B61" s="25" t="s">
        <v>108</v>
      </c>
      <c r="C61" s="26">
        <v>34584</v>
      </c>
      <c r="D61" s="26">
        <v>680838</v>
      </c>
      <c r="E61" s="26">
        <v>30716</v>
      </c>
      <c r="F61" s="26">
        <v>672683</v>
      </c>
      <c r="G61" s="26">
        <v>40288</v>
      </c>
      <c r="H61" s="26">
        <v>1303851</v>
      </c>
      <c r="I61" s="26">
        <v>39948</v>
      </c>
      <c r="J61" s="26">
        <v>1255632</v>
      </c>
      <c r="K61" s="26">
        <v>44652</v>
      </c>
      <c r="L61" s="26">
        <v>1493488</v>
      </c>
      <c r="M61" s="26">
        <v>39818</v>
      </c>
      <c r="N61" s="26">
        <v>1439456</v>
      </c>
    </row>
    <row r="62" spans="1:14" ht="9.4" customHeight="1" x14ac:dyDescent="0.25">
      <c r="A62" s="24">
        <v>6002</v>
      </c>
      <c r="B62" s="25" t="s">
        <v>109</v>
      </c>
      <c r="C62" s="26">
        <v>19112</v>
      </c>
      <c r="D62" s="26">
        <v>661751</v>
      </c>
      <c r="E62" s="26">
        <v>24962</v>
      </c>
      <c r="F62" s="26">
        <v>1470130</v>
      </c>
      <c r="G62" s="26">
        <v>36032</v>
      </c>
      <c r="H62" s="26">
        <v>2263649</v>
      </c>
      <c r="I62" s="26">
        <v>38605</v>
      </c>
      <c r="J62" s="26">
        <v>2610981</v>
      </c>
      <c r="K62" s="26">
        <v>44386</v>
      </c>
      <c r="L62" s="26">
        <v>3821032</v>
      </c>
      <c r="M62" s="26">
        <v>56196</v>
      </c>
      <c r="N62" s="26">
        <v>4175305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 t="s">
        <v>30</v>
      </c>
      <c r="F63" s="26" t="s">
        <v>30</v>
      </c>
      <c r="G63" s="26" t="s">
        <v>30</v>
      </c>
      <c r="H63" s="26" t="s">
        <v>30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 t="s">
        <v>30</v>
      </c>
      <c r="J64" s="26" t="s">
        <v>30</v>
      </c>
      <c r="K64" s="26" t="s">
        <v>30</v>
      </c>
      <c r="L64" s="26" t="s">
        <v>30</v>
      </c>
      <c r="M64" s="26" t="s">
        <v>30</v>
      </c>
      <c r="N64" s="26" t="s">
        <v>30</v>
      </c>
    </row>
    <row r="65" spans="1:14" ht="9.4" customHeight="1" x14ac:dyDescent="0.25">
      <c r="A65" s="27">
        <v>6099</v>
      </c>
      <c r="B65" s="28" t="s">
        <v>111</v>
      </c>
      <c r="C65" s="29">
        <v>6627</v>
      </c>
      <c r="D65" s="29">
        <v>101614</v>
      </c>
      <c r="E65" s="29">
        <v>6226</v>
      </c>
      <c r="F65" s="29">
        <v>96254</v>
      </c>
      <c r="G65" s="29">
        <v>6258</v>
      </c>
      <c r="H65" s="29">
        <v>103392</v>
      </c>
      <c r="I65" s="29">
        <v>6541</v>
      </c>
      <c r="J65" s="29">
        <v>117422</v>
      </c>
      <c r="K65" s="29">
        <v>7225</v>
      </c>
      <c r="L65" s="29">
        <v>149683</v>
      </c>
      <c r="M65" s="29">
        <v>8510</v>
      </c>
      <c r="N65" s="29">
        <v>177281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39" activePane="bottomLeft" state="frozen"/>
      <selection pane="bottomLeft" activeCell="C45" sqref="C45:D45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112</v>
      </c>
      <c r="B1" s="34"/>
      <c r="C1" s="34"/>
      <c r="D1" s="34"/>
      <c r="E1" s="34"/>
      <c r="F1" s="34"/>
      <c r="G1" s="34"/>
      <c r="H1" s="34"/>
      <c r="I1" s="34" t="s">
        <v>113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126</v>
      </c>
      <c r="D4" s="36"/>
      <c r="E4" s="36" t="s">
        <v>127</v>
      </c>
      <c r="F4" s="36"/>
      <c r="G4" s="36" t="s">
        <v>128</v>
      </c>
      <c r="H4" s="36"/>
      <c r="I4" s="36" t="s">
        <v>129</v>
      </c>
      <c r="J4" s="36"/>
      <c r="K4" s="36" t="s">
        <v>130</v>
      </c>
      <c r="L4" s="36"/>
      <c r="M4" s="36" t="s">
        <v>131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1977</v>
      </c>
      <c r="D5" s="33"/>
      <c r="E5" s="33">
        <v>1978</v>
      </c>
      <c r="F5" s="33"/>
      <c r="G5" s="33">
        <v>1979</v>
      </c>
      <c r="H5" s="33"/>
      <c r="I5" s="33">
        <v>1980</v>
      </c>
      <c r="J5" s="33"/>
      <c r="K5" s="33">
        <v>1981</v>
      </c>
      <c r="L5" s="33"/>
      <c r="M5" s="33">
        <v>1982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854917</v>
      </c>
      <c r="D8" s="18">
        <f t="shared" si="0"/>
        <v>28285140</v>
      </c>
      <c r="E8" s="19">
        <f t="shared" si="0"/>
        <v>885043</v>
      </c>
      <c r="F8" s="19">
        <f t="shared" si="0"/>
        <v>31807551</v>
      </c>
      <c r="G8" s="19">
        <f t="shared" si="0"/>
        <v>929328</v>
      </c>
      <c r="H8" s="19">
        <f t="shared" si="0"/>
        <v>38974141</v>
      </c>
      <c r="I8" s="19">
        <f t="shared" si="0"/>
        <v>936336</v>
      </c>
      <c r="J8" s="19">
        <f t="shared" si="0"/>
        <v>46085629</v>
      </c>
      <c r="K8" s="19">
        <f t="shared" si="0"/>
        <v>911679</v>
      </c>
      <c r="L8" s="19">
        <f t="shared" si="0"/>
        <v>50351120</v>
      </c>
      <c r="M8" s="19">
        <f t="shared" si="0"/>
        <v>922522</v>
      </c>
      <c r="N8" s="19">
        <f t="shared" si="0"/>
        <v>56102303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337224</v>
      </c>
      <c r="D9" s="22">
        <f t="shared" si="1"/>
        <v>9020886</v>
      </c>
      <c r="E9" s="23">
        <f t="shared" si="1"/>
        <v>331152</v>
      </c>
      <c r="F9" s="23">
        <f t="shared" si="1"/>
        <v>8679810</v>
      </c>
      <c r="G9" s="23">
        <f t="shared" si="1"/>
        <v>341911</v>
      </c>
      <c r="H9" s="23">
        <f t="shared" si="1"/>
        <v>10687693</v>
      </c>
      <c r="I9" s="23">
        <f t="shared" si="1"/>
        <v>350425</v>
      </c>
      <c r="J9" s="23">
        <f t="shared" si="1"/>
        <v>13407911</v>
      </c>
      <c r="K9" s="23">
        <f t="shared" si="1"/>
        <v>321567</v>
      </c>
      <c r="L9" s="23">
        <f t="shared" si="1"/>
        <v>15235194</v>
      </c>
      <c r="M9" s="23">
        <f t="shared" si="1"/>
        <v>316692</v>
      </c>
      <c r="N9" s="23">
        <f t="shared" si="1"/>
        <v>16337141</v>
      </c>
    </row>
    <row r="10" spans="1:14" ht="9.4" customHeight="1" x14ac:dyDescent="0.25">
      <c r="A10" s="24">
        <v>1001</v>
      </c>
      <c r="B10" s="25" t="s">
        <v>27</v>
      </c>
      <c r="C10" s="26">
        <v>60629</v>
      </c>
      <c r="D10" s="26">
        <v>1087955</v>
      </c>
      <c r="E10" s="26">
        <v>70465</v>
      </c>
      <c r="F10" s="26">
        <v>1242654</v>
      </c>
      <c r="G10" s="26">
        <v>78662</v>
      </c>
      <c r="H10" s="26">
        <v>1849115</v>
      </c>
      <c r="I10" s="26">
        <v>84926</v>
      </c>
      <c r="J10" s="26">
        <v>2320948</v>
      </c>
      <c r="K10" s="26">
        <v>70601</v>
      </c>
      <c r="L10" s="26">
        <v>2499538</v>
      </c>
      <c r="M10" s="26">
        <v>61484</v>
      </c>
      <c r="N10" s="26">
        <v>2786258</v>
      </c>
    </row>
    <row r="11" spans="1:14" ht="9.4" customHeight="1" x14ac:dyDescent="0.25">
      <c r="A11" s="24">
        <v>1002</v>
      </c>
      <c r="B11" s="25" t="s">
        <v>28</v>
      </c>
      <c r="C11" s="26">
        <v>144155</v>
      </c>
      <c r="D11" s="26">
        <v>2497774</v>
      </c>
      <c r="E11" s="26">
        <v>130910</v>
      </c>
      <c r="F11" s="26">
        <v>2110859</v>
      </c>
      <c r="G11" s="26">
        <v>127775</v>
      </c>
      <c r="H11" s="26">
        <v>2537534</v>
      </c>
      <c r="I11" s="26">
        <v>112248</v>
      </c>
      <c r="J11" s="26">
        <v>2681893</v>
      </c>
      <c r="K11" s="26">
        <v>119490</v>
      </c>
      <c r="L11" s="26">
        <v>4247917</v>
      </c>
      <c r="M11" s="26">
        <v>77141</v>
      </c>
      <c r="N11" s="26">
        <v>3229494</v>
      </c>
    </row>
    <row r="12" spans="1:14" ht="9.4" customHeight="1" x14ac:dyDescent="0.25">
      <c r="A12" s="24">
        <v>1003</v>
      </c>
      <c r="B12" s="25" t="s">
        <v>29</v>
      </c>
      <c r="C12" s="26" t="s">
        <v>30</v>
      </c>
      <c r="D12" s="26" t="s">
        <v>30</v>
      </c>
      <c r="E12" s="26" t="s">
        <v>30</v>
      </c>
      <c r="F12" s="26" t="s">
        <v>30</v>
      </c>
      <c r="G12" s="26" t="s">
        <v>30</v>
      </c>
      <c r="H12" s="26" t="s">
        <v>30</v>
      </c>
      <c r="I12" s="26" t="s">
        <v>30</v>
      </c>
      <c r="J12" s="26" t="s">
        <v>30</v>
      </c>
      <c r="K12" s="26" t="s">
        <v>30</v>
      </c>
      <c r="L12" s="26" t="s">
        <v>30</v>
      </c>
      <c r="M12" s="26">
        <v>4299</v>
      </c>
      <c r="N12" s="26">
        <v>144022</v>
      </c>
    </row>
    <row r="13" spans="1:14" ht="9.4" customHeight="1" x14ac:dyDescent="0.25">
      <c r="A13" s="24">
        <v>1004</v>
      </c>
      <c r="B13" s="25" t="s">
        <v>31</v>
      </c>
      <c r="C13" s="26" t="s">
        <v>30</v>
      </c>
      <c r="D13" s="26" t="s">
        <v>30</v>
      </c>
      <c r="E13" s="26" t="s">
        <v>30</v>
      </c>
      <c r="F13" s="26" t="s">
        <v>30</v>
      </c>
      <c r="G13" s="26" t="s">
        <v>30</v>
      </c>
      <c r="H13" s="26" t="s">
        <v>30</v>
      </c>
      <c r="I13" s="26" t="s">
        <v>30</v>
      </c>
      <c r="J13" s="26" t="s">
        <v>30</v>
      </c>
      <c r="K13" s="26" t="s">
        <v>30</v>
      </c>
      <c r="L13" s="26" t="s">
        <v>30</v>
      </c>
      <c r="M13" s="26" t="s">
        <v>30</v>
      </c>
      <c r="N13" s="26" t="s">
        <v>30</v>
      </c>
    </row>
    <row r="14" spans="1:14" ht="9.4" customHeight="1" x14ac:dyDescent="0.25">
      <c r="A14" s="24">
        <v>1050</v>
      </c>
      <c r="B14" s="25" t="s">
        <v>32</v>
      </c>
      <c r="C14" s="26">
        <v>122527</v>
      </c>
      <c r="D14" s="26">
        <v>5116233</v>
      </c>
      <c r="E14" s="26">
        <v>108763</v>
      </c>
      <c r="F14" s="26">
        <v>4644863</v>
      </c>
      <c r="G14" s="26">
        <v>108650</v>
      </c>
      <c r="H14" s="26">
        <v>5207430</v>
      </c>
      <c r="I14" s="26">
        <v>119635</v>
      </c>
      <c r="J14" s="26">
        <v>6653863</v>
      </c>
      <c r="K14" s="26">
        <v>94926</v>
      </c>
      <c r="L14" s="26">
        <v>6547221</v>
      </c>
      <c r="M14" s="26">
        <v>108117</v>
      </c>
      <c r="N14" s="26">
        <v>6699297</v>
      </c>
    </row>
    <row r="15" spans="1:14" ht="9.4" customHeight="1" x14ac:dyDescent="0.25">
      <c r="A15" s="24">
        <v>1051</v>
      </c>
      <c r="B15" s="25" t="s">
        <v>33</v>
      </c>
      <c r="C15" s="26" t="s">
        <v>30</v>
      </c>
      <c r="D15" s="26" t="s">
        <v>30</v>
      </c>
      <c r="E15" s="26" t="s">
        <v>30</v>
      </c>
      <c r="F15" s="26" t="s">
        <v>30</v>
      </c>
      <c r="G15" s="26" t="s">
        <v>30</v>
      </c>
      <c r="H15" s="26" t="s">
        <v>30</v>
      </c>
      <c r="I15" s="26" t="s">
        <v>30</v>
      </c>
      <c r="J15" s="26" t="s">
        <v>30</v>
      </c>
      <c r="K15" s="26" t="s">
        <v>30</v>
      </c>
      <c r="L15" s="26" t="s">
        <v>30</v>
      </c>
      <c r="M15" s="26">
        <v>24036</v>
      </c>
      <c r="N15" s="26">
        <v>1442616</v>
      </c>
    </row>
    <row r="16" spans="1:14" ht="9.4" customHeight="1" x14ac:dyDescent="0.25">
      <c r="A16" s="27" t="s">
        <v>34</v>
      </c>
      <c r="B16" s="28" t="s">
        <v>35</v>
      </c>
      <c r="C16" s="29">
        <v>9913</v>
      </c>
      <c r="D16" s="29">
        <v>318924</v>
      </c>
      <c r="E16" s="29">
        <v>21014</v>
      </c>
      <c r="F16" s="29">
        <v>681434</v>
      </c>
      <c r="G16" s="29">
        <v>26824</v>
      </c>
      <c r="H16" s="29">
        <v>1093614</v>
      </c>
      <c r="I16" s="29">
        <v>33616</v>
      </c>
      <c r="J16" s="29">
        <v>1751207</v>
      </c>
      <c r="K16" s="29">
        <v>36550</v>
      </c>
      <c r="L16" s="29">
        <v>1940518</v>
      </c>
      <c r="M16" s="29">
        <v>41615</v>
      </c>
      <c r="N16" s="29">
        <v>2035454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341620</v>
      </c>
      <c r="D17" s="22">
        <f t="shared" si="2"/>
        <v>8633235</v>
      </c>
      <c r="E17" s="23">
        <f t="shared" si="2"/>
        <v>354440</v>
      </c>
      <c r="F17" s="23">
        <f t="shared" si="2"/>
        <v>9139847</v>
      </c>
      <c r="G17" s="23">
        <f t="shared" si="2"/>
        <v>363805</v>
      </c>
      <c r="H17" s="23">
        <f t="shared" si="2"/>
        <v>12163828</v>
      </c>
      <c r="I17" s="23">
        <f t="shared" si="2"/>
        <v>370129</v>
      </c>
      <c r="J17" s="23">
        <f t="shared" si="2"/>
        <v>16148672</v>
      </c>
      <c r="K17" s="23">
        <f t="shared" si="2"/>
        <v>345580</v>
      </c>
      <c r="L17" s="23">
        <f t="shared" si="2"/>
        <v>16568885</v>
      </c>
      <c r="M17" s="23">
        <f t="shared" si="2"/>
        <v>345083</v>
      </c>
      <c r="N17" s="23">
        <f t="shared" si="2"/>
        <v>17074339</v>
      </c>
    </row>
    <row r="18" spans="1:14" ht="9.4" customHeight="1" x14ac:dyDescent="0.25">
      <c r="A18" s="24" t="s">
        <v>38</v>
      </c>
      <c r="B18" s="25" t="s">
        <v>39</v>
      </c>
      <c r="C18" s="26">
        <v>36783</v>
      </c>
      <c r="D18" s="26">
        <v>679486</v>
      </c>
      <c r="E18" s="26">
        <v>37048</v>
      </c>
      <c r="F18" s="26">
        <v>909115</v>
      </c>
      <c r="G18" s="26">
        <v>25964</v>
      </c>
      <c r="H18" s="26">
        <v>1473274</v>
      </c>
      <c r="I18" s="26">
        <v>25620</v>
      </c>
      <c r="J18" s="26">
        <v>1394710</v>
      </c>
      <c r="K18" s="26">
        <v>33397</v>
      </c>
      <c r="L18" s="26">
        <v>2373899</v>
      </c>
      <c r="M18" s="26">
        <v>24364</v>
      </c>
      <c r="N18" s="26">
        <v>1099906</v>
      </c>
    </row>
    <row r="19" spans="1:14" ht="9.4" customHeight="1" x14ac:dyDescent="0.25">
      <c r="A19" s="24" t="s">
        <v>40</v>
      </c>
      <c r="B19" s="25" t="s">
        <v>41</v>
      </c>
      <c r="C19" s="26">
        <v>2189</v>
      </c>
      <c r="D19" s="26">
        <v>40492</v>
      </c>
      <c r="E19" s="26">
        <v>3990</v>
      </c>
      <c r="F19" s="26">
        <v>75893</v>
      </c>
      <c r="G19" s="26">
        <v>20358</v>
      </c>
      <c r="H19" s="26">
        <v>254544</v>
      </c>
      <c r="I19" s="26">
        <v>19918</v>
      </c>
      <c r="J19" s="26">
        <v>314780</v>
      </c>
      <c r="K19" s="26">
        <v>17213</v>
      </c>
      <c r="L19" s="26">
        <v>363560</v>
      </c>
      <c r="M19" s="26">
        <v>23444</v>
      </c>
      <c r="N19" s="26">
        <v>682772</v>
      </c>
    </row>
    <row r="20" spans="1:14" ht="9.4" customHeight="1" x14ac:dyDescent="0.25">
      <c r="A20" s="24" t="s">
        <v>42</v>
      </c>
      <c r="B20" s="25" t="s">
        <v>43</v>
      </c>
      <c r="C20" s="26">
        <v>21680</v>
      </c>
      <c r="D20" s="26">
        <v>533709</v>
      </c>
      <c r="E20" s="26">
        <v>17840</v>
      </c>
      <c r="F20" s="26">
        <v>514839</v>
      </c>
      <c r="G20" s="26">
        <v>26318</v>
      </c>
      <c r="H20" s="26">
        <v>702768</v>
      </c>
      <c r="I20" s="26">
        <v>19139</v>
      </c>
      <c r="J20" s="26">
        <v>522819</v>
      </c>
      <c r="K20" s="26">
        <v>23735</v>
      </c>
      <c r="L20" s="26">
        <v>936072</v>
      </c>
      <c r="M20" s="26">
        <v>24745</v>
      </c>
      <c r="N20" s="26">
        <v>914439</v>
      </c>
    </row>
    <row r="21" spans="1:14" ht="9.4" customHeight="1" x14ac:dyDescent="0.25">
      <c r="A21" s="24" t="s">
        <v>44</v>
      </c>
      <c r="B21" s="25" t="s">
        <v>45</v>
      </c>
      <c r="C21" s="26">
        <v>187738</v>
      </c>
      <c r="D21" s="26">
        <v>4361792</v>
      </c>
      <c r="E21" s="26">
        <v>208756</v>
      </c>
      <c r="F21" s="26">
        <v>4245109</v>
      </c>
      <c r="G21" s="26">
        <v>206660</v>
      </c>
      <c r="H21" s="26">
        <v>5594799</v>
      </c>
      <c r="I21" s="26">
        <v>220289</v>
      </c>
      <c r="J21" s="26">
        <v>8212651</v>
      </c>
      <c r="K21" s="26">
        <v>187078</v>
      </c>
      <c r="L21" s="26">
        <v>7397733</v>
      </c>
      <c r="M21" s="26">
        <v>188324</v>
      </c>
      <c r="N21" s="26">
        <v>9026695</v>
      </c>
    </row>
    <row r="22" spans="1:14" ht="9.4" customHeight="1" x14ac:dyDescent="0.25">
      <c r="A22" s="24" t="s">
        <v>46</v>
      </c>
      <c r="B22" s="25" t="s">
        <v>47</v>
      </c>
      <c r="C22" s="26">
        <v>15743</v>
      </c>
      <c r="D22" s="26">
        <v>478780</v>
      </c>
      <c r="E22" s="26">
        <v>15720</v>
      </c>
      <c r="F22" s="26">
        <v>645858</v>
      </c>
      <c r="G22" s="26">
        <v>18058</v>
      </c>
      <c r="H22" s="26">
        <v>837262</v>
      </c>
      <c r="I22" s="26">
        <v>19895</v>
      </c>
      <c r="J22" s="26">
        <v>1010181</v>
      </c>
      <c r="K22" s="26">
        <v>19453</v>
      </c>
      <c r="L22" s="26">
        <v>1116604</v>
      </c>
      <c r="M22" s="26">
        <v>17852</v>
      </c>
      <c r="N22" s="26">
        <v>1021320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</row>
    <row r="24" spans="1:14" ht="9.4" customHeight="1" x14ac:dyDescent="0.25">
      <c r="A24" s="24" t="s">
        <v>50</v>
      </c>
      <c r="B24" s="25" t="s">
        <v>51</v>
      </c>
      <c r="C24" s="26" t="s">
        <v>30</v>
      </c>
      <c r="D24" s="26" t="s">
        <v>30</v>
      </c>
      <c r="E24" s="26" t="s">
        <v>30</v>
      </c>
      <c r="F24" s="26" t="s">
        <v>30</v>
      </c>
      <c r="G24" s="26" t="s">
        <v>30</v>
      </c>
      <c r="H24" s="26" t="s">
        <v>30</v>
      </c>
      <c r="I24" s="26" t="s">
        <v>30</v>
      </c>
      <c r="J24" s="26" t="s">
        <v>30</v>
      </c>
      <c r="K24" s="26" t="s">
        <v>30</v>
      </c>
      <c r="L24" s="26" t="s">
        <v>30</v>
      </c>
      <c r="M24" s="26" t="s">
        <v>30</v>
      </c>
      <c r="N24" s="26" t="s">
        <v>30</v>
      </c>
    </row>
    <row r="25" spans="1:14" ht="9.4" customHeight="1" x14ac:dyDescent="0.25">
      <c r="A25" s="24" t="s">
        <v>52</v>
      </c>
      <c r="B25" s="25" t="s">
        <v>32</v>
      </c>
      <c r="C25" s="26">
        <v>49811</v>
      </c>
      <c r="D25" s="26">
        <v>1746119</v>
      </c>
      <c r="E25" s="26">
        <v>43010</v>
      </c>
      <c r="F25" s="26">
        <v>1869602</v>
      </c>
      <c r="G25" s="26">
        <v>42222</v>
      </c>
      <c r="H25" s="26">
        <v>2209038</v>
      </c>
      <c r="I25" s="26">
        <v>39047</v>
      </c>
      <c r="J25" s="26">
        <v>2167057</v>
      </c>
      <c r="K25" s="26">
        <v>32116</v>
      </c>
      <c r="L25" s="26">
        <v>2462302</v>
      </c>
      <c r="M25" s="26">
        <v>34093</v>
      </c>
      <c r="N25" s="26">
        <v>2753268</v>
      </c>
    </row>
    <row r="26" spans="1:14" ht="9.4" customHeight="1" x14ac:dyDescent="0.25">
      <c r="A26" s="24" t="s">
        <v>53</v>
      </c>
      <c r="B26" s="25" t="s">
        <v>54</v>
      </c>
      <c r="C26" s="26">
        <v>17138</v>
      </c>
      <c r="D26" s="26">
        <v>466452</v>
      </c>
      <c r="E26" s="26">
        <v>16441</v>
      </c>
      <c r="F26" s="26">
        <v>418511</v>
      </c>
      <c r="G26" s="26">
        <v>16870</v>
      </c>
      <c r="H26" s="26">
        <v>487957</v>
      </c>
      <c r="I26" s="26">
        <v>17534</v>
      </c>
      <c r="J26" s="26">
        <v>664443</v>
      </c>
      <c r="K26" s="26">
        <v>21928</v>
      </c>
      <c r="L26" s="26">
        <v>879075</v>
      </c>
      <c r="M26" s="26">
        <v>23162</v>
      </c>
      <c r="N26" s="26">
        <v>1035792</v>
      </c>
    </row>
    <row r="27" spans="1:14" ht="9.4" customHeight="1" x14ac:dyDescent="0.25">
      <c r="A27" s="24" t="s">
        <v>55</v>
      </c>
      <c r="B27" s="25" t="s">
        <v>56</v>
      </c>
      <c r="C27" s="26">
        <v>2052</v>
      </c>
      <c r="D27" s="26">
        <v>51840</v>
      </c>
      <c r="E27" s="26">
        <v>7378</v>
      </c>
      <c r="F27" s="26">
        <v>175180</v>
      </c>
      <c r="G27" s="26">
        <v>3694</v>
      </c>
      <c r="H27" s="26">
        <v>117065</v>
      </c>
      <c r="I27" s="26">
        <v>3972</v>
      </c>
      <c r="J27" s="26">
        <v>121326</v>
      </c>
      <c r="K27" s="26">
        <v>5370</v>
      </c>
      <c r="L27" s="26">
        <v>208181</v>
      </c>
      <c r="M27" s="26">
        <v>5642</v>
      </c>
      <c r="N27" s="26">
        <v>227948</v>
      </c>
    </row>
    <row r="28" spans="1:14" ht="9.4" customHeight="1" x14ac:dyDescent="0.25">
      <c r="A28" s="24" t="s">
        <v>57</v>
      </c>
      <c r="B28" s="38" t="s">
        <v>58</v>
      </c>
      <c r="C28" s="37">
        <v>7216</v>
      </c>
      <c r="D28" s="37">
        <v>135007</v>
      </c>
      <c r="E28" s="37">
        <v>3827</v>
      </c>
      <c r="F28" s="37">
        <v>93007</v>
      </c>
      <c r="G28" s="37">
        <v>2810</v>
      </c>
      <c r="H28" s="37">
        <v>87292</v>
      </c>
      <c r="I28" s="37">
        <v>3174</v>
      </c>
      <c r="J28" s="37">
        <v>116453</v>
      </c>
      <c r="K28" s="37">
        <v>3136</v>
      </c>
      <c r="L28" s="37">
        <v>128268</v>
      </c>
      <c r="M28" s="37">
        <v>2803</v>
      </c>
      <c r="N28" s="37">
        <v>119360</v>
      </c>
    </row>
    <row r="29" spans="1:14" ht="9.4" customHeight="1" x14ac:dyDescent="0.25">
      <c r="A29" s="24" t="s">
        <v>59</v>
      </c>
      <c r="B29" s="25" t="s">
        <v>60</v>
      </c>
      <c r="C29" s="26">
        <v>185</v>
      </c>
      <c r="D29" s="26">
        <v>4174</v>
      </c>
      <c r="E29" s="26">
        <v>190</v>
      </c>
      <c r="F29" s="26">
        <v>4429</v>
      </c>
      <c r="G29" s="26">
        <v>36</v>
      </c>
      <c r="H29" s="26">
        <v>722</v>
      </c>
      <c r="I29" s="26">
        <v>267</v>
      </c>
      <c r="J29" s="26">
        <v>5844</v>
      </c>
      <c r="K29" s="26">
        <v>218</v>
      </c>
      <c r="L29" s="26">
        <v>7800</v>
      </c>
      <c r="M29" s="26">
        <v>150</v>
      </c>
      <c r="N29" s="26">
        <v>5645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>
        <v>53</v>
      </c>
      <c r="D31" s="26">
        <v>116810</v>
      </c>
      <c r="E31" s="26">
        <v>62</v>
      </c>
      <c r="F31" s="26">
        <v>183080</v>
      </c>
      <c r="G31" s="26">
        <v>109</v>
      </c>
      <c r="H31" s="26">
        <v>383180</v>
      </c>
      <c r="I31" s="26">
        <v>138</v>
      </c>
      <c r="J31" s="26">
        <v>1586100</v>
      </c>
      <c r="K31" s="26">
        <v>277</v>
      </c>
      <c r="L31" s="26">
        <v>582380</v>
      </c>
      <c r="M31" s="26">
        <v>62</v>
      </c>
      <c r="N31" s="26">
        <v>170775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</row>
    <row r="33" spans="1:14" ht="9.4" customHeight="1" x14ac:dyDescent="0.25">
      <c r="A33" s="27" t="s">
        <v>67</v>
      </c>
      <c r="B33" s="28" t="s">
        <v>68</v>
      </c>
      <c r="C33" s="29">
        <v>1032</v>
      </c>
      <c r="D33" s="29">
        <v>18574</v>
      </c>
      <c r="E33" s="29">
        <v>178</v>
      </c>
      <c r="F33" s="29">
        <v>5224</v>
      </c>
      <c r="G33" s="29">
        <v>706</v>
      </c>
      <c r="H33" s="29">
        <v>15927</v>
      </c>
      <c r="I33" s="29">
        <v>1136</v>
      </c>
      <c r="J33" s="29">
        <v>32308</v>
      </c>
      <c r="K33" s="29">
        <v>1659</v>
      </c>
      <c r="L33" s="29">
        <v>113011</v>
      </c>
      <c r="M33" s="29">
        <v>442</v>
      </c>
      <c r="N33" s="29">
        <v>16419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33839</v>
      </c>
      <c r="D34" s="22">
        <f t="shared" si="3"/>
        <v>997794</v>
      </c>
      <c r="E34" s="23">
        <f t="shared" si="3"/>
        <v>32677</v>
      </c>
      <c r="F34" s="23">
        <f t="shared" si="3"/>
        <v>1124442</v>
      </c>
      <c r="G34" s="23">
        <f t="shared" si="3"/>
        <v>37284</v>
      </c>
      <c r="H34" s="23">
        <f t="shared" si="3"/>
        <v>1304409</v>
      </c>
      <c r="I34" s="23">
        <f t="shared" si="3"/>
        <v>38072</v>
      </c>
      <c r="J34" s="23">
        <f t="shared" si="3"/>
        <v>1364595</v>
      </c>
      <c r="K34" s="23">
        <f t="shared" si="3"/>
        <v>39891</v>
      </c>
      <c r="L34" s="23">
        <f t="shared" si="3"/>
        <v>1938414</v>
      </c>
      <c r="M34" s="23">
        <f t="shared" si="3"/>
        <v>41483</v>
      </c>
      <c r="N34" s="23">
        <f t="shared" si="3"/>
        <v>2176966</v>
      </c>
    </row>
    <row r="35" spans="1:14" ht="9.4" customHeight="1" x14ac:dyDescent="0.25">
      <c r="A35" s="24" t="s">
        <v>71</v>
      </c>
      <c r="B35" s="38" t="s">
        <v>72</v>
      </c>
      <c r="C35" s="37">
        <v>2979</v>
      </c>
      <c r="D35" s="37">
        <v>95869</v>
      </c>
      <c r="E35" s="37">
        <v>2841</v>
      </c>
      <c r="F35" s="37">
        <v>79996</v>
      </c>
      <c r="G35" s="37">
        <v>3268</v>
      </c>
      <c r="H35" s="37">
        <v>126681</v>
      </c>
      <c r="I35" s="37">
        <v>3716</v>
      </c>
      <c r="J35" s="37">
        <v>124055</v>
      </c>
      <c r="K35" s="37">
        <v>4432</v>
      </c>
      <c r="L35" s="37">
        <v>205739</v>
      </c>
      <c r="M35" s="37">
        <v>4363</v>
      </c>
      <c r="N35" s="37">
        <v>168899</v>
      </c>
    </row>
    <row r="36" spans="1:14" ht="9.4" customHeight="1" x14ac:dyDescent="0.25">
      <c r="A36" s="24" t="s">
        <v>73</v>
      </c>
      <c r="B36" s="38" t="s">
        <v>74</v>
      </c>
      <c r="C36" s="37">
        <v>3833</v>
      </c>
      <c r="D36" s="37">
        <v>91829</v>
      </c>
      <c r="E36" s="37">
        <v>3774</v>
      </c>
      <c r="F36" s="37">
        <v>87034</v>
      </c>
      <c r="G36" s="37">
        <v>2423</v>
      </c>
      <c r="H36" s="37">
        <v>56787</v>
      </c>
      <c r="I36" s="37">
        <v>3057</v>
      </c>
      <c r="J36" s="37">
        <v>87180</v>
      </c>
      <c r="K36" s="37">
        <v>2311</v>
      </c>
      <c r="L36" s="37">
        <v>75203</v>
      </c>
      <c r="M36" s="37">
        <v>2235</v>
      </c>
      <c r="N36" s="37">
        <v>88180</v>
      </c>
    </row>
    <row r="37" spans="1:14" ht="9.4" customHeight="1" x14ac:dyDescent="0.25">
      <c r="A37" s="24" t="s">
        <v>75</v>
      </c>
      <c r="B37" s="25" t="s">
        <v>76</v>
      </c>
      <c r="C37" s="26">
        <v>3597</v>
      </c>
      <c r="D37" s="26">
        <v>105808</v>
      </c>
      <c r="E37" s="26">
        <v>1642</v>
      </c>
      <c r="F37" s="26">
        <v>42585</v>
      </c>
      <c r="G37" s="26">
        <v>1242</v>
      </c>
      <c r="H37" s="26">
        <v>35273</v>
      </c>
      <c r="I37" s="26">
        <v>1269</v>
      </c>
      <c r="J37" s="26">
        <v>37993</v>
      </c>
      <c r="K37" s="26">
        <v>2427</v>
      </c>
      <c r="L37" s="26">
        <v>83605</v>
      </c>
      <c r="M37" s="26">
        <v>2788</v>
      </c>
      <c r="N37" s="26">
        <v>112891</v>
      </c>
    </row>
    <row r="38" spans="1:14" ht="9.4" customHeight="1" x14ac:dyDescent="0.25">
      <c r="A38" s="24" t="s">
        <v>77</v>
      </c>
      <c r="B38" s="25" t="s">
        <v>47</v>
      </c>
      <c r="C38" s="26">
        <v>8682</v>
      </c>
      <c r="D38" s="26">
        <v>206723</v>
      </c>
      <c r="E38" s="26">
        <v>9765</v>
      </c>
      <c r="F38" s="26">
        <v>263408</v>
      </c>
      <c r="G38" s="26">
        <v>10431</v>
      </c>
      <c r="H38" s="26">
        <v>352486</v>
      </c>
      <c r="I38" s="26">
        <v>10957</v>
      </c>
      <c r="J38" s="26">
        <v>371666</v>
      </c>
      <c r="K38" s="26">
        <v>11492</v>
      </c>
      <c r="L38" s="26">
        <v>479439</v>
      </c>
      <c r="M38" s="26">
        <v>13468</v>
      </c>
      <c r="N38" s="26">
        <v>629801</v>
      </c>
    </row>
    <row r="39" spans="1:14" ht="9.4" customHeight="1" x14ac:dyDescent="0.25">
      <c r="A39" s="24" t="s">
        <v>78</v>
      </c>
      <c r="B39" s="25" t="s">
        <v>79</v>
      </c>
      <c r="C39" s="26">
        <v>760</v>
      </c>
      <c r="D39" s="26">
        <v>13417</v>
      </c>
      <c r="E39" s="26">
        <v>653</v>
      </c>
      <c r="F39" s="26">
        <v>12082</v>
      </c>
      <c r="G39" s="26">
        <v>903</v>
      </c>
      <c r="H39" s="26">
        <v>16466</v>
      </c>
      <c r="I39" s="26">
        <v>777</v>
      </c>
      <c r="J39" s="26">
        <v>15969</v>
      </c>
      <c r="K39" s="26">
        <v>626</v>
      </c>
      <c r="L39" s="26">
        <v>15693</v>
      </c>
      <c r="M39" s="26">
        <v>388</v>
      </c>
      <c r="N39" s="26">
        <v>10311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 t="s">
        <v>30</v>
      </c>
      <c r="L41" s="26" t="s">
        <v>30</v>
      </c>
      <c r="M41" s="26" t="s">
        <v>30</v>
      </c>
      <c r="N41" s="26" t="s">
        <v>30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 t="s">
        <v>30</v>
      </c>
      <c r="L42" s="26" t="s">
        <v>30</v>
      </c>
      <c r="M42" s="26" t="s">
        <v>30</v>
      </c>
      <c r="N42" s="26" t="s">
        <v>30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1578</v>
      </c>
      <c r="D44" s="26">
        <v>42241</v>
      </c>
      <c r="E44" s="26">
        <v>1263</v>
      </c>
      <c r="F44" s="26">
        <v>35913</v>
      </c>
      <c r="G44" s="26">
        <v>1625</v>
      </c>
      <c r="H44" s="26">
        <v>36241</v>
      </c>
      <c r="I44" s="26">
        <v>1140</v>
      </c>
      <c r="J44" s="26">
        <v>34440</v>
      </c>
      <c r="K44" s="26">
        <v>1360</v>
      </c>
      <c r="L44" s="26">
        <v>73806</v>
      </c>
      <c r="M44" s="26">
        <v>1168</v>
      </c>
      <c r="N44" s="26">
        <v>83622</v>
      </c>
    </row>
    <row r="45" spans="1:14" ht="9.4" customHeight="1" x14ac:dyDescent="0.25">
      <c r="A45" s="24" t="s">
        <v>89</v>
      </c>
      <c r="B45" s="38" t="s">
        <v>58</v>
      </c>
      <c r="C45" s="37">
        <v>1689</v>
      </c>
      <c r="D45" s="37">
        <v>33528</v>
      </c>
      <c r="E45" s="37">
        <v>2033</v>
      </c>
      <c r="F45" s="37">
        <v>37907</v>
      </c>
      <c r="G45" s="37">
        <v>2180</v>
      </c>
      <c r="H45" s="37">
        <v>40767</v>
      </c>
      <c r="I45" s="37">
        <v>2314</v>
      </c>
      <c r="J45" s="37">
        <v>51811</v>
      </c>
      <c r="K45" s="37">
        <v>2275</v>
      </c>
      <c r="L45" s="37">
        <v>75644</v>
      </c>
      <c r="M45" s="37">
        <v>2207</v>
      </c>
      <c r="N45" s="37">
        <v>89305</v>
      </c>
    </row>
    <row r="46" spans="1:14" ht="9.4" customHeight="1" x14ac:dyDescent="0.25">
      <c r="A46" s="24" t="s">
        <v>90</v>
      </c>
      <c r="B46" s="25" t="s">
        <v>54</v>
      </c>
      <c r="C46" s="26">
        <v>1593</v>
      </c>
      <c r="D46" s="26">
        <v>41454</v>
      </c>
      <c r="E46" s="26">
        <v>1490</v>
      </c>
      <c r="F46" s="26">
        <v>39097</v>
      </c>
      <c r="G46" s="26">
        <v>1312</v>
      </c>
      <c r="H46" s="26">
        <v>38336</v>
      </c>
      <c r="I46" s="26">
        <v>1177</v>
      </c>
      <c r="J46" s="26">
        <v>45157</v>
      </c>
      <c r="K46" s="26">
        <v>1648</v>
      </c>
      <c r="L46" s="26">
        <v>85689</v>
      </c>
      <c r="M46" s="26">
        <v>1900</v>
      </c>
      <c r="N46" s="26">
        <v>96805</v>
      </c>
    </row>
    <row r="47" spans="1:14" ht="9.4" customHeight="1" x14ac:dyDescent="0.25">
      <c r="A47" s="24" t="s">
        <v>91</v>
      </c>
      <c r="B47" s="25" t="s">
        <v>60</v>
      </c>
      <c r="C47" s="26" t="s">
        <v>30</v>
      </c>
      <c r="D47" s="26" t="s">
        <v>30</v>
      </c>
      <c r="E47" s="26" t="s">
        <v>30</v>
      </c>
      <c r="F47" s="26" t="s">
        <v>30</v>
      </c>
      <c r="G47" s="26" t="s">
        <v>30</v>
      </c>
      <c r="H47" s="26" t="s">
        <v>30</v>
      </c>
      <c r="I47" s="26" t="s">
        <v>30</v>
      </c>
      <c r="J47" s="26" t="s">
        <v>30</v>
      </c>
      <c r="K47" s="26" t="s">
        <v>30</v>
      </c>
      <c r="L47" s="26" t="s">
        <v>30</v>
      </c>
      <c r="M47" s="26" t="s">
        <v>30</v>
      </c>
      <c r="N47" s="26" t="s">
        <v>30</v>
      </c>
    </row>
    <row r="48" spans="1:14" ht="9.4" customHeight="1" x14ac:dyDescent="0.25">
      <c r="A48" s="24" t="s">
        <v>92</v>
      </c>
      <c r="B48" s="25" t="s">
        <v>93</v>
      </c>
      <c r="C48" s="26">
        <v>2563</v>
      </c>
      <c r="D48" s="26">
        <v>118112</v>
      </c>
      <c r="E48" s="26">
        <v>2424</v>
      </c>
      <c r="F48" s="26">
        <v>112775</v>
      </c>
      <c r="G48" s="26">
        <v>6451</v>
      </c>
      <c r="H48" s="26">
        <v>201563</v>
      </c>
      <c r="I48" s="26">
        <v>7220</v>
      </c>
      <c r="J48" s="26">
        <v>236462</v>
      </c>
      <c r="K48" s="26">
        <v>5858</v>
      </c>
      <c r="L48" s="26">
        <v>318179</v>
      </c>
      <c r="M48" s="26">
        <v>4483</v>
      </c>
      <c r="N48" s="26">
        <v>209449</v>
      </c>
    </row>
    <row r="49" spans="1:14" ht="9.4" customHeight="1" x14ac:dyDescent="0.25">
      <c r="A49" s="24" t="s">
        <v>94</v>
      </c>
      <c r="B49" s="25" t="s">
        <v>95</v>
      </c>
      <c r="C49" s="26" t="s">
        <v>30</v>
      </c>
      <c r="D49" s="26" t="s">
        <v>30</v>
      </c>
      <c r="E49" s="26" t="s">
        <v>30</v>
      </c>
      <c r="F49" s="26" t="s">
        <v>30</v>
      </c>
      <c r="G49" s="26" t="s">
        <v>30</v>
      </c>
      <c r="H49" s="26" t="s">
        <v>30</v>
      </c>
      <c r="I49" s="26" t="s">
        <v>30</v>
      </c>
      <c r="J49" s="26" t="s">
        <v>30</v>
      </c>
      <c r="K49" s="26" t="s">
        <v>30</v>
      </c>
      <c r="L49" s="26" t="s">
        <v>30</v>
      </c>
      <c r="M49" s="26" t="s">
        <v>30</v>
      </c>
      <c r="N49" s="26" t="s">
        <v>30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6565</v>
      </c>
      <c r="D51" s="29">
        <v>248813</v>
      </c>
      <c r="E51" s="29">
        <v>6792</v>
      </c>
      <c r="F51" s="29">
        <v>413645</v>
      </c>
      <c r="G51" s="29">
        <v>7449</v>
      </c>
      <c r="H51" s="29">
        <v>399809</v>
      </c>
      <c r="I51" s="29">
        <v>6445</v>
      </c>
      <c r="J51" s="29">
        <v>359862</v>
      </c>
      <c r="K51" s="29">
        <v>7462</v>
      </c>
      <c r="L51" s="29">
        <v>525417</v>
      </c>
      <c r="M51" s="29">
        <v>8483</v>
      </c>
      <c r="N51" s="29">
        <v>687703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2593</v>
      </c>
      <c r="D52" s="22">
        <f t="shared" si="4"/>
        <v>76135</v>
      </c>
      <c r="E52" s="23">
        <f t="shared" si="4"/>
        <v>2369</v>
      </c>
      <c r="F52" s="23">
        <f t="shared" si="4"/>
        <v>66582</v>
      </c>
      <c r="G52" s="23">
        <f t="shared" si="4"/>
        <v>2640</v>
      </c>
      <c r="H52" s="23">
        <f t="shared" si="4"/>
        <v>89139</v>
      </c>
      <c r="I52" s="23">
        <f t="shared" si="4"/>
        <v>2701</v>
      </c>
      <c r="J52" s="23">
        <f t="shared" si="4"/>
        <v>93711</v>
      </c>
      <c r="K52" s="23">
        <f t="shared" si="4"/>
        <v>2715</v>
      </c>
      <c r="L52" s="23">
        <f t="shared" si="4"/>
        <v>115654</v>
      </c>
      <c r="M52" s="23">
        <f t="shared" si="4"/>
        <v>2827</v>
      </c>
      <c r="N52" s="23">
        <f t="shared" si="4"/>
        <v>129376</v>
      </c>
    </row>
    <row r="53" spans="1:14" ht="9.4" customHeight="1" x14ac:dyDescent="0.25">
      <c r="A53" s="24">
        <v>4001</v>
      </c>
      <c r="B53" s="25" t="s">
        <v>100</v>
      </c>
      <c r="C53" s="26">
        <v>2593</v>
      </c>
      <c r="D53" s="26">
        <v>76135</v>
      </c>
      <c r="E53" s="26">
        <v>2369</v>
      </c>
      <c r="F53" s="26">
        <v>66582</v>
      </c>
      <c r="G53" s="26">
        <v>2640</v>
      </c>
      <c r="H53" s="26">
        <v>89139</v>
      </c>
      <c r="I53" s="26">
        <v>2701</v>
      </c>
      <c r="J53" s="26">
        <v>93711</v>
      </c>
      <c r="K53" s="26">
        <v>2715</v>
      </c>
      <c r="L53" s="26">
        <v>115654</v>
      </c>
      <c r="M53" s="26">
        <v>2827</v>
      </c>
      <c r="N53" s="26">
        <v>129376</v>
      </c>
    </row>
    <row r="54" spans="1:14" ht="9.4" customHeight="1" x14ac:dyDescent="0.25">
      <c r="A54" s="24">
        <v>4002</v>
      </c>
      <c r="B54" s="25" t="s">
        <v>101</v>
      </c>
      <c r="C54" s="26" t="s">
        <v>30</v>
      </c>
      <c r="D54" s="26" t="s">
        <v>30</v>
      </c>
      <c r="E54" s="26" t="s">
        <v>30</v>
      </c>
      <c r="F54" s="26" t="s">
        <v>30</v>
      </c>
      <c r="G54" s="26" t="s">
        <v>30</v>
      </c>
      <c r="H54" s="26" t="s">
        <v>30</v>
      </c>
      <c r="I54" s="26" t="s">
        <v>30</v>
      </c>
      <c r="J54" s="26" t="s">
        <v>30</v>
      </c>
      <c r="K54" s="26" t="s">
        <v>30</v>
      </c>
      <c r="L54" s="26" t="s">
        <v>30</v>
      </c>
      <c r="M54" s="26" t="s">
        <v>30</v>
      </c>
      <c r="N54" s="26" t="s">
        <v>30</v>
      </c>
    </row>
    <row r="55" spans="1:14" ht="9.4" customHeight="1" x14ac:dyDescent="0.25">
      <c r="A55" s="27">
        <v>4099</v>
      </c>
      <c r="B55" s="28" t="s">
        <v>102</v>
      </c>
      <c r="C55" s="29" t="s">
        <v>30</v>
      </c>
      <c r="D55" s="29" t="s">
        <v>30</v>
      </c>
      <c r="E55" s="29" t="s">
        <v>30</v>
      </c>
      <c r="F55" s="29" t="s">
        <v>30</v>
      </c>
      <c r="G55" s="29" t="s">
        <v>30</v>
      </c>
      <c r="H55" s="29" t="s">
        <v>30</v>
      </c>
      <c r="I55" s="29" t="s">
        <v>30</v>
      </c>
      <c r="J55" s="29" t="s">
        <v>30</v>
      </c>
      <c r="K55" s="29" t="s">
        <v>30</v>
      </c>
      <c r="L55" s="29" t="s">
        <v>30</v>
      </c>
      <c r="M55" s="29" t="s">
        <v>30</v>
      </c>
      <c r="N55" s="29" t="s">
        <v>30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31039</v>
      </c>
      <c r="D56" s="22">
        <f t="shared" si="5"/>
        <v>1379894</v>
      </c>
      <c r="E56" s="23">
        <f t="shared" si="5"/>
        <v>32795</v>
      </c>
      <c r="F56" s="23">
        <f t="shared" si="5"/>
        <v>2010289</v>
      </c>
      <c r="G56" s="23">
        <f t="shared" si="5"/>
        <v>31498</v>
      </c>
      <c r="H56" s="23">
        <f t="shared" si="5"/>
        <v>2461155</v>
      </c>
      <c r="I56" s="23">
        <f t="shared" si="5"/>
        <v>29988</v>
      </c>
      <c r="J56" s="23">
        <f t="shared" si="5"/>
        <v>2869542</v>
      </c>
      <c r="K56" s="23">
        <f t="shared" si="5"/>
        <v>31002</v>
      </c>
      <c r="L56" s="23">
        <f t="shared" si="5"/>
        <v>3243345</v>
      </c>
      <c r="M56" s="23">
        <f t="shared" si="5"/>
        <v>35835</v>
      </c>
      <c r="N56" s="23">
        <f t="shared" si="5"/>
        <v>3863549</v>
      </c>
    </row>
    <row r="57" spans="1:14" ht="9.4" customHeight="1" x14ac:dyDescent="0.25">
      <c r="A57" s="24">
        <v>5001</v>
      </c>
      <c r="B57" s="25" t="s">
        <v>104</v>
      </c>
      <c r="C57" s="26">
        <v>31039</v>
      </c>
      <c r="D57" s="26">
        <v>1379894</v>
      </c>
      <c r="E57" s="26">
        <v>32795</v>
      </c>
      <c r="F57" s="26">
        <v>2010289</v>
      </c>
      <c r="G57" s="26">
        <v>31498</v>
      </c>
      <c r="H57" s="26">
        <v>2461155</v>
      </c>
      <c r="I57" s="26">
        <v>29988</v>
      </c>
      <c r="J57" s="26">
        <v>2869542</v>
      </c>
      <c r="K57" s="26">
        <v>31002</v>
      </c>
      <c r="L57" s="26">
        <v>3243345</v>
      </c>
      <c r="M57" s="26">
        <v>35835</v>
      </c>
      <c r="N57" s="26">
        <v>3863549</v>
      </c>
    </row>
    <row r="58" spans="1:14" ht="9.4" customHeight="1" x14ac:dyDescent="0.25">
      <c r="A58" s="24">
        <v>5002</v>
      </c>
      <c r="B58" s="25" t="s">
        <v>105</v>
      </c>
      <c r="C58" s="26" t="s">
        <v>30</v>
      </c>
      <c r="D58" s="26" t="s">
        <v>30</v>
      </c>
      <c r="E58" s="26" t="s">
        <v>30</v>
      </c>
      <c r="F58" s="26" t="s">
        <v>30</v>
      </c>
      <c r="G58" s="26" t="s">
        <v>30</v>
      </c>
      <c r="H58" s="26" t="s">
        <v>30</v>
      </c>
      <c r="I58" s="26" t="s">
        <v>30</v>
      </c>
      <c r="J58" s="26" t="s">
        <v>30</v>
      </c>
      <c r="K58" s="26" t="s">
        <v>30</v>
      </c>
      <c r="L58" s="26" t="s">
        <v>30</v>
      </c>
      <c r="M58" s="26" t="s">
        <v>30</v>
      </c>
      <c r="N58" s="26" t="s">
        <v>30</v>
      </c>
    </row>
    <row r="59" spans="1:14" ht="9.4" customHeight="1" x14ac:dyDescent="0.25">
      <c r="A59" s="27">
        <v>5099</v>
      </c>
      <c r="B59" s="28" t="s">
        <v>106</v>
      </c>
      <c r="C59" s="29" t="s">
        <v>30</v>
      </c>
      <c r="D59" s="29" t="s">
        <v>30</v>
      </c>
      <c r="E59" s="29" t="s">
        <v>30</v>
      </c>
      <c r="F59" s="29" t="s">
        <v>30</v>
      </c>
      <c r="G59" s="29" t="s">
        <v>30</v>
      </c>
      <c r="H59" s="29" t="s">
        <v>30</v>
      </c>
      <c r="I59" s="29" t="s">
        <v>30</v>
      </c>
      <c r="J59" s="29" t="s">
        <v>30</v>
      </c>
      <c r="K59" s="29" t="s">
        <v>30</v>
      </c>
      <c r="L59" s="29" t="s">
        <v>30</v>
      </c>
      <c r="M59" s="29" t="s">
        <v>30</v>
      </c>
      <c r="N59" s="29" t="s">
        <v>30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108602</v>
      </c>
      <c r="D60" s="22">
        <f xml:space="preserve">  IF(SUM(D61:D65)=0,"-",SUM(D61:D65))</f>
        <v>8177196</v>
      </c>
      <c r="E60" s="23">
        <f xml:space="preserve">  IF(IF(VALUE(E5)&gt;=2010,SUM(E61,E62,E63,E65),SUM(E61:E65))=0,"-",IF(VALUE(E5)&gt;=2010,SUM(E61,E62,E63,E65),SUM(E61:E65)))</f>
        <v>131610</v>
      </c>
      <c r="F60" s="23">
        <f xml:space="preserve">  IF(SUM(F61:F65)=0,"-",SUM(F61:F65))</f>
        <v>10786581</v>
      </c>
      <c r="G60" s="23">
        <f xml:space="preserve">  IF(IF(VALUE(G5)&gt;=2010,SUM(G61,G62,G63,G65),SUM(G61:G65))=0,"-",IF(VALUE(G5)&gt;=2010,SUM(G61,G62,G63,G65),SUM(G61:G65)))</f>
        <v>152190</v>
      </c>
      <c r="H60" s="23">
        <f xml:space="preserve">  IF(SUM(H61:H65)=0,"-",SUM(H61:H65))</f>
        <v>12267917</v>
      </c>
      <c r="I60" s="23">
        <f xml:space="preserve">  IF(IF(VALUE(I5)&gt;=2010,SUM(I61,I62,I63,I65),SUM(I61:I65))=0,"-",IF(VALUE(I5)&gt;=2010,SUM(I61,I62,I63,I65),SUM(I61:I65)))</f>
        <v>145021</v>
      </c>
      <c r="J60" s="23">
        <f xml:space="preserve">  IF(SUM(J61:J65)=0,"-",SUM(J61:J65))</f>
        <v>12201198</v>
      </c>
      <c r="K60" s="23">
        <f xml:space="preserve">  IF(IF(VALUE(K5)&gt;=2010,SUM(K61,K62,K63,K65),SUM(K61:K65))=0,"-",IF(VALUE(K5)&gt;=2010,SUM(K61,K62,K63,K65),SUM(K61:K65)))</f>
        <v>170924</v>
      </c>
      <c r="L60" s="23">
        <f xml:space="preserve">  IF(SUM(L61:L65)=0,"-",SUM(L61:L65))</f>
        <v>13249628</v>
      </c>
      <c r="M60" s="23">
        <f xml:space="preserve">  IF(IF(VALUE(M5)&gt;=2010,SUM(M61,M62,M63,M65),SUM(M61:M65))=0,"-",IF(VALUE(M5)&gt;=2010,SUM(M61,M62,M63,M65),SUM(M61:M65)))</f>
        <v>180602</v>
      </c>
      <c r="N60" s="23">
        <f xml:space="preserve">  IF(SUM(N61:N65)=0,"-",SUM(N61:N65))</f>
        <v>16520932</v>
      </c>
    </row>
    <row r="61" spans="1:14" ht="9.4" customHeight="1" x14ac:dyDescent="0.25">
      <c r="A61" s="24">
        <v>6001</v>
      </c>
      <c r="B61" s="25" t="s">
        <v>108</v>
      </c>
      <c r="C61" s="26">
        <v>38466</v>
      </c>
      <c r="D61" s="26">
        <v>2241434</v>
      </c>
      <c r="E61" s="26">
        <v>50317</v>
      </c>
      <c r="F61" s="26">
        <v>2811301</v>
      </c>
      <c r="G61" s="26">
        <v>52574</v>
      </c>
      <c r="H61" s="26">
        <v>3694575</v>
      </c>
      <c r="I61" s="26">
        <v>37098</v>
      </c>
      <c r="J61" s="26">
        <v>3029223</v>
      </c>
      <c r="K61" s="26">
        <v>47299</v>
      </c>
      <c r="L61" s="26">
        <v>4325002</v>
      </c>
      <c r="M61" s="26">
        <v>51044</v>
      </c>
      <c r="N61" s="26">
        <v>5315523</v>
      </c>
    </row>
    <row r="62" spans="1:14" ht="9.4" customHeight="1" x14ac:dyDescent="0.25">
      <c r="A62" s="24">
        <v>6002</v>
      </c>
      <c r="B62" s="25" t="s">
        <v>109</v>
      </c>
      <c r="C62" s="26">
        <v>61428</v>
      </c>
      <c r="D62" s="26">
        <v>5732289</v>
      </c>
      <c r="E62" s="26">
        <v>71665</v>
      </c>
      <c r="F62" s="26">
        <v>7719226</v>
      </c>
      <c r="G62" s="26">
        <v>90142</v>
      </c>
      <c r="H62" s="26">
        <v>8298407</v>
      </c>
      <c r="I62" s="26">
        <v>96901</v>
      </c>
      <c r="J62" s="26">
        <v>8803843</v>
      </c>
      <c r="K62" s="26">
        <v>111764</v>
      </c>
      <c r="L62" s="26">
        <v>8478271</v>
      </c>
      <c r="M62" s="26">
        <v>117531</v>
      </c>
      <c r="N62" s="26">
        <v>10734798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 t="s">
        <v>30</v>
      </c>
      <c r="F63" s="26" t="s">
        <v>30</v>
      </c>
      <c r="G63" s="26" t="s">
        <v>30</v>
      </c>
      <c r="H63" s="26" t="s">
        <v>30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 t="s">
        <v>30</v>
      </c>
      <c r="J64" s="26" t="s">
        <v>30</v>
      </c>
      <c r="K64" s="26" t="s">
        <v>30</v>
      </c>
      <c r="L64" s="26" t="s">
        <v>30</v>
      </c>
      <c r="M64" s="26" t="s">
        <v>30</v>
      </c>
      <c r="N64" s="26" t="s">
        <v>30</v>
      </c>
    </row>
    <row r="65" spans="1:14" ht="9.4" customHeight="1" x14ac:dyDescent="0.25">
      <c r="A65" s="27">
        <v>6099</v>
      </c>
      <c r="B65" s="28" t="s">
        <v>111</v>
      </c>
      <c r="C65" s="29">
        <v>8708</v>
      </c>
      <c r="D65" s="29">
        <v>203473</v>
      </c>
      <c r="E65" s="29">
        <v>9628</v>
      </c>
      <c r="F65" s="29">
        <v>256054</v>
      </c>
      <c r="G65" s="29">
        <v>9474</v>
      </c>
      <c r="H65" s="29">
        <v>274935</v>
      </c>
      <c r="I65" s="29">
        <v>11022</v>
      </c>
      <c r="J65" s="29">
        <v>368132</v>
      </c>
      <c r="K65" s="29">
        <v>11861</v>
      </c>
      <c r="L65" s="29">
        <v>446355</v>
      </c>
      <c r="M65" s="29">
        <v>12027</v>
      </c>
      <c r="N65" s="29">
        <v>470611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36" activePane="bottomLeft" state="frozen"/>
      <selection pane="bottomLeft" activeCell="C45" sqref="C45:D45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112</v>
      </c>
      <c r="B1" s="34"/>
      <c r="C1" s="34"/>
      <c r="D1" s="34"/>
      <c r="E1" s="34"/>
      <c r="F1" s="34"/>
      <c r="G1" s="34"/>
      <c r="H1" s="34"/>
      <c r="I1" s="34" t="s">
        <v>113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132</v>
      </c>
      <c r="D4" s="36"/>
      <c r="E4" s="36" t="s">
        <v>133</v>
      </c>
      <c r="F4" s="36"/>
      <c r="G4" s="36" t="s">
        <v>134</v>
      </c>
      <c r="H4" s="36"/>
      <c r="I4" s="36" t="s">
        <v>135</v>
      </c>
      <c r="J4" s="36"/>
      <c r="K4" s="36" t="s">
        <v>136</v>
      </c>
      <c r="L4" s="36"/>
      <c r="M4" s="36" t="s">
        <v>137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1983</v>
      </c>
      <c r="D5" s="33"/>
      <c r="E5" s="33">
        <v>1984</v>
      </c>
      <c r="F5" s="33"/>
      <c r="G5" s="33">
        <v>1985</v>
      </c>
      <c r="H5" s="33"/>
      <c r="I5" s="33">
        <v>1986</v>
      </c>
      <c r="J5" s="33"/>
      <c r="K5" s="33">
        <v>1987</v>
      </c>
      <c r="L5" s="33"/>
      <c r="M5" s="33">
        <v>1988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930583</v>
      </c>
      <c r="D8" s="18">
        <f t="shared" si="0"/>
        <v>62012254</v>
      </c>
      <c r="E8" s="19">
        <f t="shared" si="0"/>
        <v>1002598</v>
      </c>
      <c r="F8" s="19">
        <f t="shared" si="0"/>
        <v>64376358</v>
      </c>
      <c r="G8" s="19">
        <f t="shared" si="0"/>
        <v>1037721</v>
      </c>
      <c r="H8" s="19">
        <f t="shared" si="0"/>
        <v>66892998</v>
      </c>
      <c r="I8" s="19">
        <f t="shared" si="0"/>
        <v>1094589</v>
      </c>
      <c r="J8" s="19">
        <f t="shared" si="0"/>
        <v>75280056</v>
      </c>
      <c r="K8" s="19">
        <f t="shared" si="0"/>
        <v>1236172</v>
      </c>
      <c r="L8" s="19">
        <f t="shared" si="0"/>
        <v>85954765</v>
      </c>
      <c r="M8" s="19">
        <f t="shared" si="0"/>
        <v>1360868</v>
      </c>
      <c r="N8" s="19">
        <f t="shared" si="0"/>
        <v>88135707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319888</v>
      </c>
      <c r="D9" s="22">
        <f t="shared" si="1"/>
        <v>17134339</v>
      </c>
      <c r="E9" s="23">
        <f t="shared" si="1"/>
        <v>369448</v>
      </c>
      <c r="F9" s="23">
        <f t="shared" si="1"/>
        <v>19701153</v>
      </c>
      <c r="G9" s="23">
        <f t="shared" si="1"/>
        <v>413692</v>
      </c>
      <c r="H9" s="23">
        <f t="shared" si="1"/>
        <v>21523827</v>
      </c>
      <c r="I9" s="23">
        <f t="shared" si="1"/>
        <v>463376</v>
      </c>
      <c r="J9" s="23">
        <f t="shared" si="1"/>
        <v>23468364</v>
      </c>
      <c r="K9" s="23">
        <f t="shared" si="1"/>
        <v>573933</v>
      </c>
      <c r="L9" s="23">
        <f t="shared" si="1"/>
        <v>28554529</v>
      </c>
      <c r="M9" s="23">
        <f t="shared" si="1"/>
        <v>699266</v>
      </c>
      <c r="N9" s="23">
        <f t="shared" si="1"/>
        <v>31990811</v>
      </c>
    </row>
    <row r="10" spans="1:14" ht="9.4" customHeight="1" x14ac:dyDescent="0.25">
      <c r="A10" s="24">
        <v>1001</v>
      </c>
      <c r="B10" s="25" t="s">
        <v>27</v>
      </c>
      <c r="C10" s="26">
        <v>60590</v>
      </c>
      <c r="D10" s="26">
        <v>2966092</v>
      </c>
      <c r="E10" s="26">
        <v>76426</v>
      </c>
      <c r="F10" s="26">
        <v>3524843</v>
      </c>
      <c r="G10" s="26">
        <v>90509</v>
      </c>
      <c r="H10" s="26">
        <v>4131459</v>
      </c>
      <c r="I10" s="26">
        <v>91780</v>
      </c>
      <c r="J10" s="26">
        <v>4247416</v>
      </c>
      <c r="K10" s="26">
        <v>93896</v>
      </c>
      <c r="L10" s="26">
        <v>4893318</v>
      </c>
      <c r="M10" s="26">
        <v>133160</v>
      </c>
      <c r="N10" s="26">
        <v>5569964</v>
      </c>
    </row>
    <row r="11" spans="1:14" ht="9.4" customHeight="1" x14ac:dyDescent="0.25">
      <c r="A11" s="24">
        <v>1002</v>
      </c>
      <c r="B11" s="25" t="s">
        <v>28</v>
      </c>
      <c r="C11" s="26">
        <v>71997</v>
      </c>
      <c r="D11" s="26">
        <v>3232127</v>
      </c>
      <c r="E11" s="26">
        <v>80741</v>
      </c>
      <c r="F11" s="26">
        <v>3465862</v>
      </c>
      <c r="G11" s="26">
        <v>72141</v>
      </c>
      <c r="H11" s="26">
        <v>3483365</v>
      </c>
      <c r="I11" s="26">
        <v>87750</v>
      </c>
      <c r="J11" s="26">
        <v>3974538</v>
      </c>
      <c r="K11" s="26">
        <v>108575</v>
      </c>
      <c r="L11" s="26">
        <v>4572982</v>
      </c>
      <c r="M11" s="26">
        <v>126842</v>
      </c>
      <c r="N11" s="26">
        <v>4902588</v>
      </c>
    </row>
    <row r="12" spans="1:14" ht="9.4" customHeight="1" x14ac:dyDescent="0.25">
      <c r="A12" s="24">
        <v>1003</v>
      </c>
      <c r="B12" s="25" t="s">
        <v>29</v>
      </c>
      <c r="C12" s="26">
        <v>10015</v>
      </c>
      <c r="D12" s="26">
        <v>413536</v>
      </c>
      <c r="E12" s="26">
        <v>8199</v>
      </c>
      <c r="F12" s="26">
        <v>344527</v>
      </c>
      <c r="G12" s="26">
        <v>22326</v>
      </c>
      <c r="H12" s="26">
        <v>817519</v>
      </c>
      <c r="I12" s="26">
        <v>17984</v>
      </c>
      <c r="J12" s="26">
        <v>463591</v>
      </c>
      <c r="K12" s="26">
        <v>32647</v>
      </c>
      <c r="L12" s="26">
        <v>882588</v>
      </c>
      <c r="M12" s="26">
        <v>82183</v>
      </c>
      <c r="N12" s="26">
        <v>2344386</v>
      </c>
    </row>
    <row r="13" spans="1:14" ht="9.4" customHeight="1" x14ac:dyDescent="0.25">
      <c r="A13" s="24">
        <v>1004</v>
      </c>
      <c r="B13" s="25" t="s">
        <v>31</v>
      </c>
      <c r="C13" s="26" t="s">
        <v>30</v>
      </c>
      <c r="D13" s="26" t="s">
        <v>30</v>
      </c>
      <c r="E13" s="26" t="s">
        <v>30</v>
      </c>
      <c r="F13" s="26" t="s">
        <v>30</v>
      </c>
      <c r="G13" s="26" t="s">
        <v>30</v>
      </c>
      <c r="H13" s="26" t="s">
        <v>30</v>
      </c>
      <c r="I13" s="26" t="s">
        <v>30</v>
      </c>
      <c r="J13" s="26" t="s">
        <v>30</v>
      </c>
      <c r="K13" s="26" t="s">
        <v>30</v>
      </c>
      <c r="L13" s="26" t="s">
        <v>30</v>
      </c>
      <c r="M13" s="26" t="s">
        <v>30</v>
      </c>
      <c r="N13" s="26" t="s">
        <v>30</v>
      </c>
    </row>
    <row r="14" spans="1:14" ht="9.4" customHeight="1" x14ac:dyDescent="0.25">
      <c r="A14" s="24">
        <v>1050</v>
      </c>
      <c r="B14" s="25" t="s">
        <v>32</v>
      </c>
      <c r="C14" s="26">
        <v>113636</v>
      </c>
      <c r="D14" s="26">
        <v>6712615</v>
      </c>
      <c r="E14" s="26">
        <v>114377</v>
      </c>
      <c r="F14" s="26">
        <v>7361435</v>
      </c>
      <c r="G14" s="26">
        <v>119232</v>
      </c>
      <c r="H14" s="26">
        <v>7297042</v>
      </c>
      <c r="I14" s="26">
        <v>151233</v>
      </c>
      <c r="J14" s="26">
        <v>9187374</v>
      </c>
      <c r="K14" s="26">
        <v>146414</v>
      </c>
      <c r="L14" s="26">
        <v>9034088</v>
      </c>
      <c r="M14" s="26">
        <v>147615</v>
      </c>
      <c r="N14" s="26">
        <v>9658901</v>
      </c>
    </row>
    <row r="15" spans="1:14" ht="9.4" customHeight="1" x14ac:dyDescent="0.25">
      <c r="A15" s="24">
        <v>1051</v>
      </c>
      <c r="B15" s="25" t="s">
        <v>33</v>
      </c>
      <c r="C15" s="26">
        <v>37330</v>
      </c>
      <c r="D15" s="26">
        <v>2519326</v>
      </c>
      <c r="E15" s="26">
        <v>44218</v>
      </c>
      <c r="F15" s="26">
        <v>2863085</v>
      </c>
      <c r="G15" s="26">
        <v>48966</v>
      </c>
      <c r="H15" s="26">
        <v>3018033</v>
      </c>
      <c r="I15" s="26">
        <v>50495</v>
      </c>
      <c r="J15" s="26">
        <v>2892114</v>
      </c>
      <c r="K15" s="26">
        <v>115249</v>
      </c>
      <c r="L15" s="26">
        <v>5794910</v>
      </c>
      <c r="M15" s="26">
        <v>129177</v>
      </c>
      <c r="N15" s="26">
        <v>6170679</v>
      </c>
    </row>
    <row r="16" spans="1:14" ht="9.4" customHeight="1" x14ac:dyDescent="0.25">
      <c r="A16" s="27" t="s">
        <v>34</v>
      </c>
      <c r="B16" s="28" t="s">
        <v>35</v>
      </c>
      <c r="C16" s="29">
        <v>26320</v>
      </c>
      <c r="D16" s="29">
        <v>1290643</v>
      </c>
      <c r="E16" s="29">
        <v>45487</v>
      </c>
      <c r="F16" s="29">
        <v>2141401</v>
      </c>
      <c r="G16" s="29">
        <v>60518</v>
      </c>
      <c r="H16" s="29">
        <v>2776409</v>
      </c>
      <c r="I16" s="29">
        <v>64134</v>
      </c>
      <c r="J16" s="29">
        <v>2703331</v>
      </c>
      <c r="K16" s="29">
        <v>77152</v>
      </c>
      <c r="L16" s="29">
        <v>3376643</v>
      </c>
      <c r="M16" s="29">
        <v>80289</v>
      </c>
      <c r="N16" s="29">
        <v>3344293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319634</v>
      </c>
      <c r="D17" s="22">
        <f t="shared" si="2"/>
        <v>17958194</v>
      </c>
      <c r="E17" s="23">
        <f t="shared" si="2"/>
        <v>333392</v>
      </c>
      <c r="F17" s="23">
        <f t="shared" si="2"/>
        <v>17686483</v>
      </c>
      <c r="G17" s="23">
        <f t="shared" si="2"/>
        <v>315379</v>
      </c>
      <c r="H17" s="23">
        <f t="shared" si="2"/>
        <v>17075421</v>
      </c>
      <c r="I17" s="23">
        <f t="shared" si="2"/>
        <v>305839</v>
      </c>
      <c r="J17" s="23">
        <f t="shared" si="2"/>
        <v>17398151</v>
      </c>
      <c r="K17" s="23">
        <f t="shared" si="2"/>
        <v>300150</v>
      </c>
      <c r="L17" s="23">
        <f t="shared" si="2"/>
        <v>18812265</v>
      </c>
      <c r="M17" s="23">
        <f t="shared" si="2"/>
        <v>307660</v>
      </c>
      <c r="N17" s="23">
        <f t="shared" si="2"/>
        <v>18782933</v>
      </c>
    </row>
    <row r="18" spans="1:14" ht="9.4" customHeight="1" x14ac:dyDescent="0.25">
      <c r="A18" s="24" t="s">
        <v>38</v>
      </c>
      <c r="B18" s="25" t="s">
        <v>39</v>
      </c>
      <c r="C18" s="26">
        <v>20977</v>
      </c>
      <c r="D18" s="26">
        <v>1246418</v>
      </c>
      <c r="E18" s="26">
        <v>21567</v>
      </c>
      <c r="F18" s="26">
        <v>826532</v>
      </c>
      <c r="G18" s="26">
        <v>34014</v>
      </c>
      <c r="H18" s="26">
        <v>1707728</v>
      </c>
      <c r="I18" s="26">
        <v>29759</v>
      </c>
      <c r="J18" s="26">
        <v>1455885</v>
      </c>
      <c r="K18" s="26">
        <v>27910</v>
      </c>
      <c r="L18" s="26">
        <v>1114421</v>
      </c>
      <c r="M18" s="26">
        <v>22937</v>
      </c>
      <c r="N18" s="26">
        <v>723897</v>
      </c>
    </row>
    <row r="19" spans="1:14" ht="9.4" customHeight="1" x14ac:dyDescent="0.25">
      <c r="A19" s="24" t="s">
        <v>40</v>
      </c>
      <c r="B19" s="25" t="s">
        <v>41</v>
      </c>
      <c r="C19" s="26">
        <v>20432</v>
      </c>
      <c r="D19" s="26">
        <v>507954</v>
      </c>
      <c r="E19" s="26">
        <v>30297</v>
      </c>
      <c r="F19" s="26">
        <v>829191</v>
      </c>
      <c r="G19" s="26">
        <v>28054</v>
      </c>
      <c r="H19" s="26">
        <v>749186</v>
      </c>
      <c r="I19" s="26">
        <v>34027</v>
      </c>
      <c r="J19" s="26">
        <v>1150069</v>
      </c>
      <c r="K19" s="26">
        <v>23036</v>
      </c>
      <c r="L19" s="26">
        <v>345550</v>
      </c>
      <c r="M19" s="26">
        <v>32434</v>
      </c>
      <c r="N19" s="26">
        <v>617865</v>
      </c>
    </row>
    <row r="20" spans="1:14" ht="9.4" customHeight="1" x14ac:dyDescent="0.25">
      <c r="A20" s="24" t="s">
        <v>42</v>
      </c>
      <c r="B20" s="25" t="s">
        <v>43</v>
      </c>
      <c r="C20" s="26">
        <v>20951</v>
      </c>
      <c r="D20" s="26">
        <v>794031</v>
      </c>
      <c r="E20" s="26">
        <v>18442</v>
      </c>
      <c r="F20" s="26">
        <v>546847</v>
      </c>
      <c r="G20" s="26">
        <v>23345</v>
      </c>
      <c r="H20" s="26">
        <v>667548</v>
      </c>
      <c r="I20" s="26">
        <v>18930</v>
      </c>
      <c r="J20" s="26">
        <v>845765</v>
      </c>
      <c r="K20" s="26">
        <v>20818</v>
      </c>
      <c r="L20" s="26">
        <v>904980</v>
      </c>
      <c r="M20" s="26">
        <v>21118</v>
      </c>
      <c r="N20" s="26">
        <v>1150788</v>
      </c>
    </row>
    <row r="21" spans="1:14" ht="9.4" customHeight="1" x14ac:dyDescent="0.25">
      <c r="A21" s="24" t="s">
        <v>44</v>
      </c>
      <c r="B21" s="25" t="s">
        <v>45</v>
      </c>
      <c r="C21" s="26">
        <v>176176</v>
      </c>
      <c r="D21" s="26">
        <v>9835017</v>
      </c>
      <c r="E21" s="26">
        <v>183520</v>
      </c>
      <c r="F21" s="26">
        <v>9614847</v>
      </c>
      <c r="G21" s="26">
        <v>150233</v>
      </c>
      <c r="H21" s="26">
        <v>8220314</v>
      </c>
      <c r="I21" s="26">
        <v>152505</v>
      </c>
      <c r="J21" s="26">
        <v>8726598</v>
      </c>
      <c r="K21" s="26">
        <v>148722</v>
      </c>
      <c r="L21" s="26">
        <v>10181777</v>
      </c>
      <c r="M21" s="26">
        <v>147823</v>
      </c>
      <c r="N21" s="26">
        <v>9509682</v>
      </c>
    </row>
    <row r="22" spans="1:14" ht="9.4" customHeight="1" x14ac:dyDescent="0.25">
      <c r="A22" s="24" t="s">
        <v>46</v>
      </c>
      <c r="B22" s="25" t="s">
        <v>47</v>
      </c>
      <c r="C22" s="26">
        <v>14918</v>
      </c>
      <c r="D22" s="26">
        <v>927358</v>
      </c>
      <c r="E22" s="26">
        <v>16478</v>
      </c>
      <c r="F22" s="26">
        <v>950439</v>
      </c>
      <c r="G22" s="26">
        <v>18643</v>
      </c>
      <c r="H22" s="26">
        <v>961596</v>
      </c>
      <c r="I22" s="26">
        <v>21167</v>
      </c>
      <c r="J22" s="26">
        <v>1356915</v>
      </c>
      <c r="K22" s="26">
        <v>19314</v>
      </c>
      <c r="L22" s="26">
        <v>1130577</v>
      </c>
      <c r="M22" s="26">
        <v>23827</v>
      </c>
      <c r="N22" s="26">
        <v>2205060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</row>
    <row r="24" spans="1:14" ht="9.4" customHeight="1" x14ac:dyDescent="0.25">
      <c r="A24" s="24" t="s">
        <v>50</v>
      </c>
      <c r="B24" s="25" t="s">
        <v>51</v>
      </c>
      <c r="C24" s="26" t="s">
        <v>30</v>
      </c>
      <c r="D24" s="26" t="s">
        <v>30</v>
      </c>
      <c r="E24" s="26" t="s">
        <v>30</v>
      </c>
      <c r="F24" s="26" t="s">
        <v>30</v>
      </c>
      <c r="G24" s="26" t="s">
        <v>30</v>
      </c>
      <c r="H24" s="26" t="s">
        <v>30</v>
      </c>
      <c r="I24" s="26" t="s">
        <v>30</v>
      </c>
      <c r="J24" s="26" t="s">
        <v>30</v>
      </c>
      <c r="K24" s="26" t="s">
        <v>30</v>
      </c>
      <c r="L24" s="26" t="s">
        <v>30</v>
      </c>
      <c r="M24" s="26" t="s">
        <v>30</v>
      </c>
      <c r="N24" s="26" t="s">
        <v>30</v>
      </c>
    </row>
    <row r="25" spans="1:14" ht="9.4" customHeight="1" x14ac:dyDescent="0.25">
      <c r="A25" s="24" t="s">
        <v>52</v>
      </c>
      <c r="B25" s="25" t="s">
        <v>32</v>
      </c>
      <c r="C25" s="26">
        <v>34153</v>
      </c>
      <c r="D25" s="26">
        <v>2804102</v>
      </c>
      <c r="E25" s="26">
        <v>32437</v>
      </c>
      <c r="F25" s="26">
        <v>2833355</v>
      </c>
      <c r="G25" s="26">
        <v>26502</v>
      </c>
      <c r="H25" s="26">
        <v>2591791</v>
      </c>
      <c r="I25" s="26">
        <v>20239</v>
      </c>
      <c r="J25" s="26">
        <v>2057732</v>
      </c>
      <c r="K25" s="26">
        <v>34110</v>
      </c>
      <c r="L25" s="26">
        <v>3328320</v>
      </c>
      <c r="M25" s="26">
        <v>34523</v>
      </c>
      <c r="N25" s="26">
        <v>2558753</v>
      </c>
    </row>
    <row r="26" spans="1:14" ht="9.4" customHeight="1" x14ac:dyDescent="0.25">
      <c r="A26" s="24" t="s">
        <v>53</v>
      </c>
      <c r="B26" s="25" t="s">
        <v>54</v>
      </c>
      <c r="C26" s="26">
        <v>20791</v>
      </c>
      <c r="D26" s="26">
        <v>1064483</v>
      </c>
      <c r="E26" s="26">
        <v>20246</v>
      </c>
      <c r="F26" s="26">
        <v>1195703</v>
      </c>
      <c r="G26" s="26">
        <v>22341</v>
      </c>
      <c r="H26" s="26">
        <v>1063845</v>
      </c>
      <c r="I26" s="26">
        <v>19667</v>
      </c>
      <c r="J26" s="26">
        <v>1006207</v>
      </c>
      <c r="K26" s="26">
        <v>19235</v>
      </c>
      <c r="L26" s="26">
        <v>1267909</v>
      </c>
      <c r="M26" s="26">
        <v>19072</v>
      </c>
      <c r="N26" s="26">
        <v>1278833</v>
      </c>
    </row>
    <row r="27" spans="1:14" ht="9.4" customHeight="1" x14ac:dyDescent="0.25">
      <c r="A27" s="24" t="s">
        <v>55</v>
      </c>
      <c r="B27" s="25" t="s">
        <v>56</v>
      </c>
      <c r="C27" s="26">
        <v>7623</v>
      </c>
      <c r="D27" s="26">
        <v>305406</v>
      </c>
      <c r="E27" s="26">
        <v>5297</v>
      </c>
      <c r="F27" s="26">
        <v>247852</v>
      </c>
      <c r="G27" s="26">
        <v>5016</v>
      </c>
      <c r="H27" s="26">
        <v>251107</v>
      </c>
      <c r="I27" s="26">
        <v>2571</v>
      </c>
      <c r="J27" s="26">
        <v>97492</v>
      </c>
      <c r="K27" s="26">
        <v>1817</v>
      </c>
      <c r="L27" s="26">
        <v>59976</v>
      </c>
      <c r="M27" s="26">
        <v>1859</v>
      </c>
      <c r="N27" s="26">
        <v>92978</v>
      </c>
    </row>
    <row r="28" spans="1:14" ht="9.4" customHeight="1" x14ac:dyDescent="0.25">
      <c r="A28" s="24" t="s">
        <v>57</v>
      </c>
      <c r="B28" s="38" t="s">
        <v>58</v>
      </c>
      <c r="C28" s="37">
        <v>2642</v>
      </c>
      <c r="D28" s="37">
        <v>139142</v>
      </c>
      <c r="E28" s="37">
        <v>4403</v>
      </c>
      <c r="F28" s="37">
        <v>198905</v>
      </c>
      <c r="G28" s="37">
        <v>6060</v>
      </c>
      <c r="H28" s="37">
        <v>251095</v>
      </c>
      <c r="I28" s="37">
        <v>5128</v>
      </c>
      <c r="J28" s="37">
        <v>265922</v>
      </c>
      <c r="K28" s="37">
        <v>3295</v>
      </c>
      <c r="L28" s="37">
        <v>164001</v>
      </c>
      <c r="M28" s="37">
        <v>2517</v>
      </c>
      <c r="N28" s="37">
        <v>229442</v>
      </c>
    </row>
    <row r="29" spans="1:14" ht="9.4" customHeight="1" x14ac:dyDescent="0.25">
      <c r="A29" s="24" t="s">
        <v>59</v>
      </c>
      <c r="B29" s="25" t="s">
        <v>60</v>
      </c>
      <c r="C29" s="26">
        <v>347</v>
      </c>
      <c r="D29" s="26">
        <v>12756</v>
      </c>
      <c r="E29" s="26">
        <v>182</v>
      </c>
      <c r="F29" s="26">
        <v>4671</v>
      </c>
      <c r="G29" s="26">
        <v>394</v>
      </c>
      <c r="H29" s="26">
        <v>8824</v>
      </c>
      <c r="I29" s="26">
        <v>434</v>
      </c>
      <c r="J29" s="26">
        <v>9121</v>
      </c>
      <c r="K29" s="26">
        <v>688</v>
      </c>
      <c r="L29" s="26">
        <v>16495</v>
      </c>
      <c r="M29" s="26">
        <v>491</v>
      </c>
      <c r="N29" s="26">
        <v>11497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>
        <v>109</v>
      </c>
      <c r="D31" s="26">
        <v>299200</v>
      </c>
      <c r="E31" s="26">
        <v>157</v>
      </c>
      <c r="F31" s="26">
        <v>405726</v>
      </c>
      <c r="G31" s="26">
        <v>215</v>
      </c>
      <c r="H31" s="26">
        <v>545148</v>
      </c>
      <c r="I31" s="26">
        <v>141</v>
      </c>
      <c r="J31" s="26">
        <v>358278</v>
      </c>
      <c r="K31" s="26">
        <v>106</v>
      </c>
      <c r="L31" s="26">
        <v>243800</v>
      </c>
      <c r="M31" s="26">
        <v>67</v>
      </c>
      <c r="N31" s="26">
        <v>357400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</row>
    <row r="33" spans="1:14" ht="9.4" customHeight="1" x14ac:dyDescent="0.25">
      <c r="A33" s="27" t="s">
        <v>67</v>
      </c>
      <c r="B33" s="28" t="s">
        <v>68</v>
      </c>
      <c r="C33" s="29">
        <v>515</v>
      </c>
      <c r="D33" s="29">
        <v>22327</v>
      </c>
      <c r="E33" s="29">
        <v>366</v>
      </c>
      <c r="F33" s="29">
        <v>32415</v>
      </c>
      <c r="G33" s="29">
        <v>562</v>
      </c>
      <c r="H33" s="29">
        <v>57239</v>
      </c>
      <c r="I33" s="29">
        <v>1271</v>
      </c>
      <c r="J33" s="29">
        <v>68167</v>
      </c>
      <c r="K33" s="29">
        <v>1099</v>
      </c>
      <c r="L33" s="29">
        <v>54459</v>
      </c>
      <c r="M33" s="29">
        <v>992</v>
      </c>
      <c r="N33" s="29">
        <v>46738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47770</v>
      </c>
      <c r="D34" s="22">
        <f t="shared" si="3"/>
        <v>2603846</v>
      </c>
      <c r="E34" s="23">
        <f t="shared" si="3"/>
        <v>52037</v>
      </c>
      <c r="F34" s="23">
        <f t="shared" si="3"/>
        <v>2820816</v>
      </c>
      <c r="G34" s="23">
        <f t="shared" si="3"/>
        <v>55506</v>
      </c>
      <c r="H34" s="23">
        <f t="shared" si="3"/>
        <v>2875745</v>
      </c>
      <c r="I34" s="23">
        <f t="shared" si="3"/>
        <v>57078</v>
      </c>
      <c r="J34" s="23">
        <f t="shared" si="3"/>
        <v>3325970</v>
      </c>
      <c r="K34" s="23">
        <f t="shared" si="3"/>
        <v>54405</v>
      </c>
      <c r="L34" s="23">
        <f t="shared" si="3"/>
        <v>3255802</v>
      </c>
      <c r="M34" s="23">
        <f t="shared" si="3"/>
        <v>49544</v>
      </c>
      <c r="N34" s="23">
        <f t="shared" si="3"/>
        <v>2705579</v>
      </c>
    </row>
    <row r="35" spans="1:14" ht="9.4" customHeight="1" x14ac:dyDescent="0.25">
      <c r="A35" s="24" t="s">
        <v>71</v>
      </c>
      <c r="B35" s="38" t="s">
        <v>72</v>
      </c>
      <c r="C35" s="37">
        <v>4998</v>
      </c>
      <c r="D35" s="37">
        <v>213872</v>
      </c>
      <c r="E35" s="37">
        <v>6352</v>
      </c>
      <c r="F35" s="37">
        <v>267138</v>
      </c>
      <c r="G35" s="37">
        <v>8094</v>
      </c>
      <c r="H35" s="37">
        <v>298317</v>
      </c>
      <c r="I35" s="37">
        <v>9403</v>
      </c>
      <c r="J35" s="37">
        <v>329919</v>
      </c>
      <c r="K35" s="37">
        <v>11185</v>
      </c>
      <c r="L35" s="37">
        <v>463560</v>
      </c>
      <c r="M35" s="37">
        <v>11051</v>
      </c>
      <c r="N35" s="37">
        <v>493128</v>
      </c>
    </row>
    <row r="36" spans="1:14" ht="9.4" customHeight="1" x14ac:dyDescent="0.25">
      <c r="A36" s="24" t="s">
        <v>73</v>
      </c>
      <c r="B36" s="38" t="s">
        <v>74</v>
      </c>
      <c r="C36" s="37">
        <v>2414</v>
      </c>
      <c r="D36" s="37">
        <v>114002</v>
      </c>
      <c r="E36" s="37">
        <v>2703</v>
      </c>
      <c r="F36" s="37">
        <v>114258</v>
      </c>
      <c r="G36" s="37">
        <v>2780</v>
      </c>
      <c r="H36" s="37">
        <v>123410</v>
      </c>
      <c r="I36" s="37">
        <v>1732</v>
      </c>
      <c r="J36" s="37">
        <v>107767</v>
      </c>
      <c r="K36" s="37">
        <v>1943</v>
      </c>
      <c r="L36" s="37">
        <v>125114</v>
      </c>
      <c r="M36" s="37">
        <v>1010</v>
      </c>
      <c r="N36" s="37">
        <v>79500</v>
      </c>
    </row>
    <row r="37" spans="1:14" ht="9.4" customHeight="1" x14ac:dyDescent="0.25">
      <c r="A37" s="24" t="s">
        <v>75</v>
      </c>
      <c r="B37" s="25" t="s">
        <v>76</v>
      </c>
      <c r="C37" s="26">
        <v>4361</v>
      </c>
      <c r="D37" s="26">
        <v>198714</v>
      </c>
      <c r="E37" s="26">
        <v>4833</v>
      </c>
      <c r="F37" s="26">
        <v>233181</v>
      </c>
      <c r="G37" s="26">
        <v>5414</v>
      </c>
      <c r="H37" s="26">
        <v>260874</v>
      </c>
      <c r="I37" s="26">
        <v>3110</v>
      </c>
      <c r="J37" s="26">
        <v>174965</v>
      </c>
      <c r="K37" s="26">
        <v>1659</v>
      </c>
      <c r="L37" s="26">
        <v>109162</v>
      </c>
      <c r="M37" s="26">
        <v>1751</v>
      </c>
      <c r="N37" s="26">
        <v>99750</v>
      </c>
    </row>
    <row r="38" spans="1:14" ht="9.4" customHeight="1" x14ac:dyDescent="0.25">
      <c r="A38" s="24" t="s">
        <v>77</v>
      </c>
      <c r="B38" s="25" t="s">
        <v>47</v>
      </c>
      <c r="C38" s="26">
        <v>15219</v>
      </c>
      <c r="D38" s="26">
        <v>688354</v>
      </c>
      <c r="E38" s="26">
        <v>15933</v>
      </c>
      <c r="F38" s="26">
        <v>784745</v>
      </c>
      <c r="G38" s="26">
        <v>16920</v>
      </c>
      <c r="H38" s="26">
        <v>803132</v>
      </c>
      <c r="I38" s="26">
        <v>16906</v>
      </c>
      <c r="J38" s="26">
        <v>944404</v>
      </c>
      <c r="K38" s="26">
        <v>16964</v>
      </c>
      <c r="L38" s="26">
        <v>809612</v>
      </c>
      <c r="M38" s="26">
        <v>16023</v>
      </c>
      <c r="N38" s="26">
        <v>781632</v>
      </c>
    </row>
    <row r="39" spans="1:14" ht="9.4" customHeight="1" x14ac:dyDescent="0.25">
      <c r="A39" s="24" t="s">
        <v>78</v>
      </c>
      <c r="B39" s="25" t="s">
        <v>79</v>
      </c>
      <c r="C39" s="26">
        <v>863</v>
      </c>
      <c r="D39" s="26">
        <v>23348</v>
      </c>
      <c r="E39" s="26">
        <v>738</v>
      </c>
      <c r="F39" s="26">
        <v>17691</v>
      </c>
      <c r="G39" s="26">
        <v>1039</v>
      </c>
      <c r="H39" s="26">
        <v>24369</v>
      </c>
      <c r="I39" s="26">
        <v>342</v>
      </c>
      <c r="J39" s="26">
        <v>7983</v>
      </c>
      <c r="K39" s="26">
        <v>499</v>
      </c>
      <c r="L39" s="26">
        <v>11302</v>
      </c>
      <c r="M39" s="26">
        <v>454</v>
      </c>
      <c r="N39" s="26">
        <v>10807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 t="s">
        <v>30</v>
      </c>
      <c r="L41" s="26" t="s">
        <v>30</v>
      </c>
      <c r="M41" s="26" t="s">
        <v>30</v>
      </c>
      <c r="N41" s="26" t="s">
        <v>30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 t="s">
        <v>30</v>
      </c>
      <c r="L42" s="26" t="s">
        <v>30</v>
      </c>
      <c r="M42" s="26" t="s">
        <v>30</v>
      </c>
      <c r="N42" s="26" t="s">
        <v>30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1149</v>
      </c>
      <c r="D44" s="26">
        <v>56201</v>
      </c>
      <c r="E44" s="26">
        <v>1636</v>
      </c>
      <c r="F44" s="26">
        <v>71299</v>
      </c>
      <c r="G44" s="26">
        <v>1147</v>
      </c>
      <c r="H44" s="26">
        <v>48636</v>
      </c>
      <c r="I44" s="26">
        <v>4421</v>
      </c>
      <c r="J44" s="26">
        <v>198983</v>
      </c>
      <c r="K44" s="26">
        <v>3309</v>
      </c>
      <c r="L44" s="26">
        <v>81919</v>
      </c>
      <c r="M44" s="26">
        <v>1769</v>
      </c>
      <c r="N44" s="26">
        <v>44026</v>
      </c>
    </row>
    <row r="45" spans="1:14" ht="9.4" customHeight="1" x14ac:dyDescent="0.25">
      <c r="A45" s="24" t="s">
        <v>89</v>
      </c>
      <c r="B45" s="38" t="s">
        <v>58</v>
      </c>
      <c r="C45" s="37">
        <v>2349</v>
      </c>
      <c r="D45" s="37">
        <v>120761</v>
      </c>
      <c r="E45" s="37">
        <v>2636</v>
      </c>
      <c r="F45" s="37">
        <v>101914</v>
      </c>
      <c r="G45" s="37">
        <v>2365</v>
      </c>
      <c r="H45" s="37">
        <v>104300</v>
      </c>
      <c r="I45" s="37">
        <v>2392</v>
      </c>
      <c r="J45" s="37">
        <v>119700</v>
      </c>
      <c r="K45" s="37">
        <v>2534</v>
      </c>
      <c r="L45" s="37">
        <v>125409</v>
      </c>
      <c r="M45" s="37">
        <v>2970</v>
      </c>
      <c r="N45" s="37">
        <v>162362</v>
      </c>
    </row>
    <row r="46" spans="1:14" ht="9.4" customHeight="1" x14ac:dyDescent="0.25">
      <c r="A46" s="24" t="s">
        <v>90</v>
      </c>
      <c r="B46" s="25" t="s">
        <v>54</v>
      </c>
      <c r="C46" s="26">
        <v>2242</v>
      </c>
      <c r="D46" s="26">
        <v>115550</v>
      </c>
      <c r="E46" s="26">
        <v>1795</v>
      </c>
      <c r="F46" s="26">
        <v>93752</v>
      </c>
      <c r="G46" s="26">
        <v>2065</v>
      </c>
      <c r="H46" s="26">
        <v>100272</v>
      </c>
      <c r="I46" s="26">
        <v>2175</v>
      </c>
      <c r="J46" s="26">
        <v>118149</v>
      </c>
      <c r="K46" s="26">
        <v>2333</v>
      </c>
      <c r="L46" s="26">
        <v>203806</v>
      </c>
      <c r="M46" s="26">
        <v>2328</v>
      </c>
      <c r="N46" s="26">
        <v>112283</v>
      </c>
    </row>
    <row r="47" spans="1:14" ht="9.4" customHeight="1" x14ac:dyDescent="0.25">
      <c r="A47" s="24" t="s">
        <v>91</v>
      </c>
      <c r="B47" s="25" t="s">
        <v>60</v>
      </c>
      <c r="C47" s="26" t="s">
        <v>30</v>
      </c>
      <c r="D47" s="26" t="s">
        <v>30</v>
      </c>
      <c r="E47" s="26" t="s">
        <v>30</v>
      </c>
      <c r="F47" s="26" t="s">
        <v>30</v>
      </c>
      <c r="G47" s="26" t="s">
        <v>30</v>
      </c>
      <c r="H47" s="26" t="s">
        <v>30</v>
      </c>
      <c r="I47" s="26" t="s">
        <v>30</v>
      </c>
      <c r="J47" s="26" t="s">
        <v>30</v>
      </c>
      <c r="K47" s="26" t="s">
        <v>30</v>
      </c>
      <c r="L47" s="26" t="s">
        <v>30</v>
      </c>
      <c r="M47" s="26" t="s">
        <v>30</v>
      </c>
      <c r="N47" s="26" t="s">
        <v>30</v>
      </c>
    </row>
    <row r="48" spans="1:14" ht="9.4" customHeight="1" x14ac:dyDescent="0.25">
      <c r="A48" s="24" t="s">
        <v>92</v>
      </c>
      <c r="B48" s="25" t="s">
        <v>93</v>
      </c>
      <c r="C48" s="26">
        <v>5426</v>
      </c>
      <c r="D48" s="26">
        <v>310211</v>
      </c>
      <c r="E48" s="26">
        <v>6100</v>
      </c>
      <c r="F48" s="26">
        <v>340550</v>
      </c>
      <c r="G48" s="26">
        <v>5385</v>
      </c>
      <c r="H48" s="26">
        <v>302836</v>
      </c>
      <c r="I48" s="26">
        <v>4327</v>
      </c>
      <c r="J48" s="26">
        <v>292720</v>
      </c>
      <c r="K48" s="26">
        <v>2887</v>
      </c>
      <c r="L48" s="26">
        <v>263795</v>
      </c>
      <c r="M48" s="26">
        <v>2563</v>
      </c>
      <c r="N48" s="26">
        <v>189239</v>
      </c>
    </row>
    <row r="49" spans="1:14" ht="9.4" customHeight="1" x14ac:dyDescent="0.25">
      <c r="A49" s="24" t="s">
        <v>94</v>
      </c>
      <c r="B49" s="25" t="s">
        <v>95</v>
      </c>
      <c r="C49" s="26" t="s">
        <v>30</v>
      </c>
      <c r="D49" s="26" t="s">
        <v>30</v>
      </c>
      <c r="E49" s="26" t="s">
        <v>30</v>
      </c>
      <c r="F49" s="26" t="s">
        <v>30</v>
      </c>
      <c r="G49" s="26" t="s">
        <v>30</v>
      </c>
      <c r="H49" s="26" t="s">
        <v>30</v>
      </c>
      <c r="I49" s="26" t="s">
        <v>30</v>
      </c>
      <c r="J49" s="26" t="s">
        <v>30</v>
      </c>
      <c r="K49" s="26" t="s">
        <v>30</v>
      </c>
      <c r="L49" s="26" t="s">
        <v>30</v>
      </c>
      <c r="M49" s="26" t="s">
        <v>30</v>
      </c>
      <c r="N49" s="26" t="s">
        <v>30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8749</v>
      </c>
      <c r="D51" s="29">
        <v>762833</v>
      </c>
      <c r="E51" s="29">
        <v>9311</v>
      </c>
      <c r="F51" s="29">
        <v>796288</v>
      </c>
      <c r="G51" s="29">
        <v>10297</v>
      </c>
      <c r="H51" s="29">
        <v>809599</v>
      </c>
      <c r="I51" s="29">
        <v>12270</v>
      </c>
      <c r="J51" s="29">
        <v>1031380</v>
      </c>
      <c r="K51" s="29">
        <v>11092</v>
      </c>
      <c r="L51" s="29">
        <v>1062123</v>
      </c>
      <c r="M51" s="29">
        <v>9625</v>
      </c>
      <c r="N51" s="29">
        <v>732852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2498</v>
      </c>
      <c r="D52" s="22">
        <f t="shared" si="4"/>
        <v>123908</v>
      </c>
      <c r="E52" s="23">
        <f t="shared" si="4"/>
        <v>2711</v>
      </c>
      <c r="F52" s="23">
        <f t="shared" si="4"/>
        <v>127859</v>
      </c>
      <c r="G52" s="23">
        <f t="shared" si="4"/>
        <v>2409</v>
      </c>
      <c r="H52" s="23">
        <f t="shared" si="4"/>
        <v>125277</v>
      </c>
      <c r="I52" s="23">
        <f t="shared" si="4"/>
        <v>2183</v>
      </c>
      <c r="J52" s="23">
        <f t="shared" si="4"/>
        <v>96534</v>
      </c>
      <c r="K52" s="23">
        <f t="shared" si="4"/>
        <v>2255</v>
      </c>
      <c r="L52" s="23">
        <f t="shared" si="4"/>
        <v>99709</v>
      </c>
      <c r="M52" s="23">
        <f t="shared" si="4"/>
        <v>3424</v>
      </c>
      <c r="N52" s="23">
        <f t="shared" si="4"/>
        <v>177994</v>
      </c>
    </row>
    <row r="53" spans="1:14" ht="9.4" customHeight="1" x14ac:dyDescent="0.25">
      <c r="A53" s="24">
        <v>4001</v>
      </c>
      <c r="B53" s="25" t="s">
        <v>100</v>
      </c>
      <c r="C53" s="26">
        <v>2498</v>
      </c>
      <c r="D53" s="26">
        <v>123908</v>
      </c>
      <c r="E53" s="26">
        <v>2711</v>
      </c>
      <c r="F53" s="26">
        <v>127859</v>
      </c>
      <c r="G53" s="26">
        <v>2409</v>
      </c>
      <c r="H53" s="26">
        <v>125277</v>
      </c>
      <c r="I53" s="26">
        <v>2183</v>
      </c>
      <c r="J53" s="26">
        <v>96534</v>
      </c>
      <c r="K53" s="26">
        <v>2255</v>
      </c>
      <c r="L53" s="26">
        <v>99709</v>
      </c>
      <c r="M53" s="26">
        <v>3424</v>
      </c>
      <c r="N53" s="26">
        <v>177994</v>
      </c>
    </row>
    <row r="54" spans="1:14" ht="9.4" customHeight="1" x14ac:dyDescent="0.25">
      <c r="A54" s="24">
        <v>4002</v>
      </c>
      <c r="B54" s="25" t="s">
        <v>101</v>
      </c>
      <c r="C54" s="26" t="s">
        <v>30</v>
      </c>
      <c r="D54" s="26" t="s">
        <v>30</v>
      </c>
      <c r="E54" s="26" t="s">
        <v>30</v>
      </c>
      <c r="F54" s="26" t="s">
        <v>30</v>
      </c>
      <c r="G54" s="26" t="s">
        <v>30</v>
      </c>
      <c r="H54" s="26" t="s">
        <v>30</v>
      </c>
      <c r="I54" s="26" t="s">
        <v>30</v>
      </c>
      <c r="J54" s="26" t="s">
        <v>30</v>
      </c>
      <c r="K54" s="26" t="s">
        <v>30</v>
      </c>
      <c r="L54" s="26" t="s">
        <v>30</v>
      </c>
      <c r="M54" s="26" t="s">
        <v>30</v>
      </c>
      <c r="N54" s="26" t="s">
        <v>30</v>
      </c>
    </row>
    <row r="55" spans="1:14" ht="9.4" customHeight="1" x14ac:dyDescent="0.25">
      <c r="A55" s="27">
        <v>4099</v>
      </c>
      <c r="B55" s="28" t="s">
        <v>102</v>
      </c>
      <c r="C55" s="29" t="s">
        <v>30</v>
      </c>
      <c r="D55" s="29" t="s">
        <v>30</v>
      </c>
      <c r="E55" s="29" t="s">
        <v>30</v>
      </c>
      <c r="F55" s="29" t="s">
        <v>30</v>
      </c>
      <c r="G55" s="29" t="s">
        <v>30</v>
      </c>
      <c r="H55" s="29" t="s">
        <v>30</v>
      </c>
      <c r="I55" s="29" t="s">
        <v>30</v>
      </c>
      <c r="J55" s="29" t="s">
        <v>30</v>
      </c>
      <c r="K55" s="29" t="s">
        <v>30</v>
      </c>
      <c r="L55" s="29" t="s">
        <v>30</v>
      </c>
      <c r="M55" s="29" t="s">
        <v>30</v>
      </c>
      <c r="N55" s="29" t="s">
        <v>30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39182</v>
      </c>
      <c r="D56" s="22">
        <f t="shared" si="5"/>
        <v>4345376</v>
      </c>
      <c r="E56" s="23">
        <f t="shared" si="5"/>
        <v>40350</v>
      </c>
      <c r="F56" s="23">
        <f t="shared" si="5"/>
        <v>3767648</v>
      </c>
      <c r="G56" s="23">
        <f t="shared" si="5"/>
        <v>36067</v>
      </c>
      <c r="H56" s="23">
        <f t="shared" si="5"/>
        <v>3291319</v>
      </c>
      <c r="I56" s="23">
        <f t="shared" si="5"/>
        <v>28266</v>
      </c>
      <c r="J56" s="23">
        <f t="shared" si="5"/>
        <v>2302910</v>
      </c>
      <c r="K56" s="23">
        <f t="shared" si="5"/>
        <v>29520</v>
      </c>
      <c r="L56" s="23">
        <f t="shared" si="5"/>
        <v>1923580</v>
      </c>
      <c r="M56" s="23">
        <f t="shared" si="5"/>
        <v>34617</v>
      </c>
      <c r="N56" s="23">
        <f t="shared" si="5"/>
        <v>2928669</v>
      </c>
    </row>
    <row r="57" spans="1:14" ht="9.4" customHeight="1" x14ac:dyDescent="0.25">
      <c r="A57" s="24">
        <v>5001</v>
      </c>
      <c r="B57" s="25" t="s">
        <v>104</v>
      </c>
      <c r="C57" s="26">
        <v>39182</v>
      </c>
      <c r="D57" s="26">
        <v>4345376</v>
      </c>
      <c r="E57" s="26">
        <v>40350</v>
      </c>
      <c r="F57" s="26">
        <v>3767648</v>
      </c>
      <c r="G57" s="26">
        <v>36067</v>
      </c>
      <c r="H57" s="26">
        <v>3291319</v>
      </c>
      <c r="I57" s="26">
        <v>28266</v>
      </c>
      <c r="J57" s="26">
        <v>2302910</v>
      </c>
      <c r="K57" s="26">
        <v>29520</v>
      </c>
      <c r="L57" s="26">
        <v>1923580</v>
      </c>
      <c r="M57" s="26">
        <v>34617</v>
      </c>
      <c r="N57" s="26">
        <v>2928669</v>
      </c>
    </row>
    <row r="58" spans="1:14" ht="9.4" customHeight="1" x14ac:dyDescent="0.25">
      <c r="A58" s="24">
        <v>5002</v>
      </c>
      <c r="B58" s="25" t="s">
        <v>105</v>
      </c>
      <c r="C58" s="26" t="s">
        <v>30</v>
      </c>
      <c r="D58" s="26" t="s">
        <v>30</v>
      </c>
      <c r="E58" s="26" t="s">
        <v>30</v>
      </c>
      <c r="F58" s="26" t="s">
        <v>30</v>
      </c>
      <c r="G58" s="26" t="s">
        <v>30</v>
      </c>
      <c r="H58" s="26" t="s">
        <v>30</v>
      </c>
      <c r="I58" s="26" t="s">
        <v>30</v>
      </c>
      <c r="J58" s="26" t="s">
        <v>30</v>
      </c>
      <c r="K58" s="26" t="s">
        <v>30</v>
      </c>
      <c r="L58" s="26" t="s">
        <v>30</v>
      </c>
      <c r="M58" s="26" t="s">
        <v>30</v>
      </c>
      <c r="N58" s="26" t="s">
        <v>30</v>
      </c>
    </row>
    <row r="59" spans="1:14" ht="9.4" customHeight="1" x14ac:dyDescent="0.25">
      <c r="A59" s="27">
        <v>5099</v>
      </c>
      <c r="B59" s="28" t="s">
        <v>106</v>
      </c>
      <c r="C59" s="29" t="s">
        <v>30</v>
      </c>
      <c r="D59" s="29" t="s">
        <v>30</v>
      </c>
      <c r="E59" s="29" t="s">
        <v>30</v>
      </c>
      <c r="F59" s="29" t="s">
        <v>30</v>
      </c>
      <c r="G59" s="29" t="s">
        <v>30</v>
      </c>
      <c r="H59" s="29" t="s">
        <v>30</v>
      </c>
      <c r="I59" s="29" t="s">
        <v>30</v>
      </c>
      <c r="J59" s="29" t="s">
        <v>30</v>
      </c>
      <c r="K59" s="29" t="s">
        <v>30</v>
      </c>
      <c r="L59" s="29" t="s">
        <v>30</v>
      </c>
      <c r="M59" s="29" t="s">
        <v>30</v>
      </c>
      <c r="N59" s="29" t="s">
        <v>30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201611</v>
      </c>
      <c r="D60" s="22">
        <f xml:space="preserve">  IF(SUM(D61:D65)=0,"-",SUM(D61:D65))</f>
        <v>19846591</v>
      </c>
      <c r="E60" s="23">
        <f xml:space="preserve">  IF(IF(VALUE(E5)&gt;=2010,SUM(E61,E62,E63,E65),SUM(E61:E65))=0,"-",IF(VALUE(E5)&gt;=2010,SUM(E61,E62,E63,E65),SUM(E61:E65)))</f>
        <v>204660</v>
      </c>
      <c r="F60" s="23">
        <f xml:space="preserve">  IF(SUM(F61:F65)=0,"-",SUM(F61:F65))</f>
        <v>20272399</v>
      </c>
      <c r="G60" s="23">
        <f xml:space="preserve">  IF(IF(VALUE(G5)&gt;=2010,SUM(G61,G62,G63,G65),SUM(G61:G65))=0,"-",IF(VALUE(G5)&gt;=2010,SUM(G61,G62,G63,G65),SUM(G61:G65)))</f>
        <v>214668</v>
      </c>
      <c r="H60" s="23">
        <f xml:space="preserve">  IF(SUM(H61:H65)=0,"-",SUM(H61:H65))</f>
        <v>22001409</v>
      </c>
      <c r="I60" s="23">
        <f xml:space="preserve">  IF(IF(VALUE(I5)&gt;=2010,SUM(I61,I62,I63,I65),SUM(I61:I65))=0,"-",IF(VALUE(I5)&gt;=2010,SUM(I61,I62,I63,I65),SUM(I61:I65)))</f>
        <v>237847</v>
      </c>
      <c r="J60" s="23">
        <f xml:space="preserve">  IF(SUM(J61:J65)=0,"-",SUM(J61:J65))</f>
        <v>28688127</v>
      </c>
      <c r="K60" s="23">
        <f xml:space="preserve">  IF(IF(VALUE(K5)&gt;=2010,SUM(K61,K62,K63,K65),SUM(K61:K65))=0,"-",IF(VALUE(K5)&gt;=2010,SUM(K61,K62,K63,K65),SUM(K61:K65)))</f>
        <v>275909</v>
      </c>
      <c r="L60" s="23">
        <f xml:space="preserve">  IF(SUM(L61:L65)=0,"-",SUM(L61:L65))</f>
        <v>33308880</v>
      </c>
      <c r="M60" s="23">
        <f xml:space="preserve">  IF(IF(VALUE(M5)&gt;=2010,SUM(M61,M62,M63,M65),SUM(M61:M65))=0,"-",IF(VALUE(M5)&gt;=2010,SUM(M61,M62,M63,M65),SUM(M61:M65)))</f>
        <v>266357</v>
      </c>
      <c r="N60" s="23">
        <f xml:space="preserve">  IF(SUM(N61:N65)=0,"-",SUM(N61:N65))</f>
        <v>31549721</v>
      </c>
    </row>
    <row r="61" spans="1:14" ht="9.4" customHeight="1" x14ac:dyDescent="0.25">
      <c r="A61" s="24">
        <v>6001</v>
      </c>
      <c r="B61" s="25" t="s">
        <v>108</v>
      </c>
      <c r="C61" s="26">
        <v>61026</v>
      </c>
      <c r="D61" s="26">
        <v>6906717</v>
      </c>
      <c r="E61" s="26">
        <v>61310</v>
      </c>
      <c r="F61" s="26">
        <v>6239415</v>
      </c>
      <c r="G61" s="26">
        <v>71021</v>
      </c>
      <c r="H61" s="26">
        <v>8184629</v>
      </c>
      <c r="I61" s="26">
        <v>96565</v>
      </c>
      <c r="J61" s="26">
        <v>14804527</v>
      </c>
      <c r="K61" s="26">
        <v>126614</v>
      </c>
      <c r="L61" s="26">
        <v>16603687</v>
      </c>
      <c r="M61" s="26">
        <v>93616</v>
      </c>
      <c r="N61" s="26">
        <v>10979674</v>
      </c>
    </row>
    <row r="62" spans="1:14" ht="9.4" customHeight="1" x14ac:dyDescent="0.25">
      <c r="A62" s="24">
        <v>6002</v>
      </c>
      <c r="B62" s="25" t="s">
        <v>109</v>
      </c>
      <c r="C62" s="26">
        <v>128765</v>
      </c>
      <c r="D62" s="26">
        <v>12346075</v>
      </c>
      <c r="E62" s="26">
        <v>132735</v>
      </c>
      <c r="F62" s="26">
        <v>13612946</v>
      </c>
      <c r="G62" s="26">
        <v>133449</v>
      </c>
      <c r="H62" s="26">
        <v>13389520</v>
      </c>
      <c r="I62" s="26">
        <v>130435</v>
      </c>
      <c r="J62" s="26">
        <v>13472788</v>
      </c>
      <c r="K62" s="26">
        <v>135178</v>
      </c>
      <c r="L62" s="26">
        <v>16172109</v>
      </c>
      <c r="M62" s="26">
        <v>159406</v>
      </c>
      <c r="N62" s="26">
        <v>20043440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 t="s">
        <v>30</v>
      </c>
      <c r="F63" s="26" t="s">
        <v>30</v>
      </c>
      <c r="G63" s="26" t="s">
        <v>30</v>
      </c>
      <c r="H63" s="26" t="s">
        <v>30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 t="s">
        <v>30</v>
      </c>
      <c r="J64" s="26" t="s">
        <v>30</v>
      </c>
      <c r="K64" s="26" t="s">
        <v>30</v>
      </c>
      <c r="L64" s="26" t="s">
        <v>30</v>
      </c>
      <c r="M64" s="26" t="s">
        <v>30</v>
      </c>
      <c r="N64" s="26" t="s">
        <v>30</v>
      </c>
    </row>
    <row r="65" spans="1:14" ht="9.4" customHeight="1" x14ac:dyDescent="0.25">
      <c r="A65" s="27">
        <v>6099</v>
      </c>
      <c r="B65" s="28" t="s">
        <v>111</v>
      </c>
      <c r="C65" s="29">
        <v>11820</v>
      </c>
      <c r="D65" s="29">
        <v>593799</v>
      </c>
      <c r="E65" s="29">
        <v>10615</v>
      </c>
      <c r="F65" s="29">
        <v>420038</v>
      </c>
      <c r="G65" s="29">
        <v>10198</v>
      </c>
      <c r="H65" s="29">
        <v>427260</v>
      </c>
      <c r="I65" s="29">
        <v>10847</v>
      </c>
      <c r="J65" s="29">
        <v>410812</v>
      </c>
      <c r="K65" s="29">
        <v>14117</v>
      </c>
      <c r="L65" s="29">
        <v>533084</v>
      </c>
      <c r="M65" s="29">
        <v>13335</v>
      </c>
      <c r="N65" s="29">
        <v>526607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33" activePane="bottomLeft" state="frozen"/>
      <selection pane="bottomLeft" activeCell="C45" sqref="C45:D45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112</v>
      </c>
      <c r="B1" s="34"/>
      <c r="C1" s="34"/>
      <c r="D1" s="34"/>
      <c r="E1" s="34"/>
      <c r="F1" s="34"/>
      <c r="G1" s="34"/>
      <c r="H1" s="34"/>
      <c r="I1" s="34" t="s">
        <v>113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138</v>
      </c>
      <c r="D4" s="36"/>
      <c r="E4" s="36" t="s">
        <v>139</v>
      </c>
      <c r="F4" s="36"/>
      <c r="G4" s="36" t="s">
        <v>140</v>
      </c>
      <c r="H4" s="36"/>
      <c r="I4" s="36" t="s">
        <v>141</v>
      </c>
      <c r="J4" s="36"/>
      <c r="K4" s="36" t="s">
        <v>142</v>
      </c>
      <c r="L4" s="36"/>
      <c r="M4" s="36" t="s">
        <v>143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1989</v>
      </c>
      <c r="D5" s="33"/>
      <c r="E5" s="33">
        <v>1990</v>
      </c>
      <c r="F5" s="33"/>
      <c r="G5" s="33">
        <v>1991</v>
      </c>
      <c r="H5" s="33"/>
      <c r="I5" s="33">
        <v>1992</v>
      </c>
      <c r="J5" s="33"/>
      <c r="K5" s="33">
        <v>1993</v>
      </c>
      <c r="L5" s="33"/>
      <c r="M5" s="33">
        <v>1994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1371665</v>
      </c>
      <c r="D8" s="18">
        <f t="shared" si="0"/>
        <v>89110349</v>
      </c>
      <c r="E8" s="19">
        <f t="shared" si="0"/>
        <v>1455499</v>
      </c>
      <c r="F8" s="19">
        <f t="shared" si="0"/>
        <v>89154163</v>
      </c>
      <c r="G8" s="19">
        <f t="shared" si="0"/>
        <v>1316653</v>
      </c>
      <c r="H8" s="19">
        <f t="shared" si="0"/>
        <v>83526066</v>
      </c>
      <c r="I8" s="19">
        <f t="shared" si="0"/>
        <v>1327609</v>
      </c>
      <c r="J8" s="19">
        <f t="shared" si="0"/>
        <v>83715436</v>
      </c>
      <c r="K8" s="19">
        <f t="shared" si="0"/>
        <v>1423973</v>
      </c>
      <c r="L8" s="19">
        <f t="shared" si="0"/>
        <v>93175226</v>
      </c>
      <c r="M8" s="19">
        <f t="shared" si="0"/>
        <v>1255275</v>
      </c>
      <c r="N8" s="19">
        <f t="shared" si="0"/>
        <v>89201377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734441</v>
      </c>
      <c r="D9" s="22">
        <f t="shared" si="1"/>
        <v>33502923</v>
      </c>
      <c r="E9" s="23">
        <f t="shared" si="1"/>
        <v>766985</v>
      </c>
      <c r="F9" s="23">
        <f t="shared" si="1"/>
        <v>35248571</v>
      </c>
      <c r="G9" s="23">
        <f t="shared" si="1"/>
        <v>714263</v>
      </c>
      <c r="H9" s="23">
        <f t="shared" si="1"/>
        <v>32203992</v>
      </c>
      <c r="I9" s="23">
        <f t="shared" si="1"/>
        <v>737638</v>
      </c>
      <c r="J9" s="23">
        <f t="shared" si="1"/>
        <v>34622194</v>
      </c>
      <c r="K9" s="23">
        <f t="shared" si="1"/>
        <v>834964</v>
      </c>
      <c r="L9" s="23">
        <f t="shared" si="1"/>
        <v>42700613</v>
      </c>
      <c r="M9" s="23">
        <f t="shared" si="1"/>
        <v>683780</v>
      </c>
      <c r="N9" s="23">
        <f t="shared" si="1"/>
        <v>36046903</v>
      </c>
    </row>
    <row r="10" spans="1:14" ht="9.4" customHeight="1" x14ac:dyDescent="0.25">
      <c r="A10" s="24">
        <v>1001</v>
      </c>
      <c r="B10" s="25" t="s">
        <v>27</v>
      </c>
      <c r="C10" s="26">
        <v>116657</v>
      </c>
      <c r="D10" s="26">
        <v>4821909</v>
      </c>
      <c r="E10" s="26">
        <v>97145</v>
      </c>
      <c r="F10" s="26">
        <v>4277440</v>
      </c>
      <c r="G10" s="26">
        <v>86115</v>
      </c>
      <c r="H10" s="26">
        <v>3814168</v>
      </c>
      <c r="I10" s="26">
        <v>40064</v>
      </c>
      <c r="J10" s="26">
        <v>2006836</v>
      </c>
      <c r="K10" s="26">
        <v>44184</v>
      </c>
      <c r="L10" s="26">
        <v>1913636</v>
      </c>
      <c r="M10" s="26">
        <v>35400</v>
      </c>
      <c r="N10" s="26">
        <v>2000297</v>
      </c>
    </row>
    <row r="11" spans="1:14" ht="9.4" customHeight="1" x14ac:dyDescent="0.25">
      <c r="A11" s="24">
        <v>1002</v>
      </c>
      <c r="B11" s="25" t="s">
        <v>28</v>
      </c>
      <c r="C11" s="26">
        <v>111480</v>
      </c>
      <c r="D11" s="26">
        <v>4235329</v>
      </c>
      <c r="E11" s="26">
        <v>104128</v>
      </c>
      <c r="F11" s="26">
        <v>4319067</v>
      </c>
      <c r="G11" s="26">
        <v>98775</v>
      </c>
      <c r="H11" s="26">
        <v>4269631</v>
      </c>
      <c r="I11" s="26">
        <v>71375</v>
      </c>
      <c r="J11" s="26">
        <v>3606226</v>
      </c>
      <c r="K11" s="26">
        <v>79100</v>
      </c>
      <c r="L11" s="26">
        <v>3482080</v>
      </c>
      <c r="M11" s="26">
        <v>61947</v>
      </c>
      <c r="N11" s="26">
        <v>3491623</v>
      </c>
    </row>
    <row r="12" spans="1:14" ht="9.4" customHeight="1" x14ac:dyDescent="0.25">
      <c r="A12" s="24">
        <v>1003</v>
      </c>
      <c r="B12" s="25" t="s">
        <v>29</v>
      </c>
      <c r="C12" s="26">
        <v>117164</v>
      </c>
      <c r="D12" s="26">
        <v>3787290</v>
      </c>
      <c r="E12" s="26">
        <v>124599</v>
      </c>
      <c r="F12" s="26">
        <v>3013627</v>
      </c>
      <c r="G12" s="26">
        <v>107062</v>
      </c>
      <c r="H12" s="26">
        <v>2456971</v>
      </c>
      <c r="I12" s="26">
        <v>165879</v>
      </c>
      <c r="J12" s="26">
        <v>4182712</v>
      </c>
      <c r="K12" s="26">
        <v>176666</v>
      </c>
      <c r="L12" s="26">
        <v>3622608</v>
      </c>
      <c r="M12" s="26">
        <v>182555</v>
      </c>
      <c r="N12" s="26">
        <v>4357325</v>
      </c>
    </row>
    <row r="13" spans="1:14" ht="9.4" customHeight="1" x14ac:dyDescent="0.25">
      <c r="A13" s="24">
        <v>1004</v>
      </c>
      <c r="B13" s="25" t="s">
        <v>31</v>
      </c>
      <c r="C13" s="26">
        <v>12036</v>
      </c>
      <c r="D13" s="26">
        <v>208226</v>
      </c>
      <c r="E13" s="26">
        <v>31877</v>
      </c>
      <c r="F13" s="26">
        <v>548283</v>
      </c>
      <c r="G13" s="26">
        <v>19473</v>
      </c>
      <c r="H13" s="26">
        <v>331041</v>
      </c>
      <c r="I13" s="26">
        <v>34235</v>
      </c>
      <c r="J13" s="26">
        <v>917487</v>
      </c>
      <c r="K13" s="26">
        <v>36435</v>
      </c>
      <c r="L13" s="26">
        <v>633975</v>
      </c>
      <c r="M13" s="26">
        <v>12550</v>
      </c>
      <c r="N13" s="26">
        <v>251004</v>
      </c>
    </row>
    <row r="14" spans="1:14" ht="9.4" customHeight="1" x14ac:dyDescent="0.25">
      <c r="A14" s="24">
        <v>1050</v>
      </c>
      <c r="B14" s="25" t="s">
        <v>32</v>
      </c>
      <c r="C14" s="26">
        <v>139113</v>
      </c>
      <c r="D14" s="26">
        <v>9867557</v>
      </c>
      <c r="E14" s="26">
        <v>155921</v>
      </c>
      <c r="F14" s="26">
        <v>9993993</v>
      </c>
      <c r="G14" s="26">
        <v>134574</v>
      </c>
      <c r="H14" s="26">
        <v>7880426</v>
      </c>
      <c r="I14" s="26">
        <v>237132</v>
      </c>
      <c r="J14" s="26">
        <v>16256080</v>
      </c>
      <c r="K14" s="26">
        <v>300193</v>
      </c>
      <c r="L14" s="26">
        <v>28398147</v>
      </c>
      <c r="M14" s="26">
        <v>209319</v>
      </c>
      <c r="N14" s="26">
        <v>20282828</v>
      </c>
    </row>
    <row r="15" spans="1:14" ht="9.4" customHeight="1" x14ac:dyDescent="0.25">
      <c r="A15" s="24">
        <v>1051</v>
      </c>
      <c r="B15" s="25" t="s">
        <v>33</v>
      </c>
      <c r="C15" s="26">
        <v>117717</v>
      </c>
      <c r="D15" s="26">
        <v>4919754</v>
      </c>
      <c r="E15" s="26">
        <v>88254</v>
      </c>
      <c r="F15" s="26">
        <v>4685110</v>
      </c>
      <c r="G15" s="26">
        <v>124176</v>
      </c>
      <c r="H15" s="26">
        <v>5753720</v>
      </c>
      <c r="I15" s="26">
        <v>151535</v>
      </c>
      <c r="J15" s="26">
        <v>5828660</v>
      </c>
      <c r="K15" s="26">
        <v>197494</v>
      </c>
      <c r="L15" s="26">
        <v>4615064</v>
      </c>
      <c r="M15" s="26">
        <v>158303</v>
      </c>
      <c r="N15" s="26">
        <v>5065696</v>
      </c>
    </row>
    <row r="16" spans="1:14" ht="9.4" customHeight="1" x14ac:dyDescent="0.25">
      <c r="A16" s="27" t="s">
        <v>34</v>
      </c>
      <c r="B16" s="28" t="s">
        <v>35</v>
      </c>
      <c r="C16" s="29">
        <v>120274</v>
      </c>
      <c r="D16" s="29">
        <v>5662858</v>
      </c>
      <c r="E16" s="29">
        <v>165061</v>
      </c>
      <c r="F16" s="29">
        <v>8411051</v>
      </c>
      <c r="G16" s="29">
        <v>144088</v>
      </c>
      <c r="H16" s="29">
        <v>7698035</v>
      </c>
      <c r="I16" s="29">
        <v>37418</v>
      </c>
      <c r="J16" s="29">
        <v>1824193</v>
      </c>
      <c r="K16" s="29">
        <v>892</v>
      </c>
      <c r="L16" s="29">
        <v>35103</v>
      </c>
      <c r="M16" s="29">
        <v>23706</v>
      </c>
      <c r="N16" s="29">
        <v>598130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333309</v>
      </c>
      <c r="D17" s="22">
        <f t="shared" si="2"/>
        <v>24649440</v>
      </c>
      <c r="E17" s="23">
        <f t="shared" si="2"/>
        <v>291910</v>
      </c>
      <c r="F17" s="23">
        <f t="shared" si="2"/>
        <v>18227005</v>
      </c>
      <c r="G17" s="23">
        <f t="shared" si="2"/>
        <v>266566</v>
      </c>
      <c r="H17" s="23">
        <f t="shared" si="2"/>
        <v>17450200</v>
      </c>
      <c r="I17" s="23">
        <f t="shared" si="2"/>
        <v>280188</v>
      </c>
      <c r="J17" s="23">
        <f t="shared" si="2"/>
        <v>16383344</v>
      </c>
      <c r="K17" s="23">
        <f t="shared" si="2"/>
        <v>258071</v>
      </c>
      <c r="L17" s="23">
        <f t="shared" si="2"/>
        <v>17244358</v>
      </c>
      <c r="M17" s="23">
        <f t="shared" si="2"/>
        <v>241698</v>
      </c>
      <c r="N17" s="23">
        <f t="shared" si="2"/>
        <v>15994467</v>
      </c>
    </row>
    <row r="18" spans="1:14" ht="9.4" customHeight="1" x14ac:dyDescent="0.25">
      <c r="A18" s="24" t="s">
        <v>38</v>
      </c>
      <c r="B18" s="25" t="s">
        <v>39</v>
      </c>
      <c r="C18" s="26">
        <v>16471</v>
      </c>
      <c r="D18" s="26">
        <v>930675</v>
      </c>
      <c r="E18" s="26">
        <v>9826</v>
      </c>
      <c r="F18" s="26">
        <v>357793</v>
      </c>
      <c r="G18" s="26">
        <v>6605</v>
      </c>
      <c r="H18" s="26">
        <v>177342</v>
      </c>
      <c r="I18" s="26">
        <v>13887</v>
      </c>
      <c r="J18" s="26">
        <v>507136</v>
      </c>
      <c r="K18" s="26">
        <v>11092</v>
      </c>
      <c r="L18" s="26">
        <v>519390</v>
      </c>
      <c r="M18" s="26">
        <v>5366</v>
      </c>
      <c r="N18" s="26">
        <v>268798</v>
      </c>
    </row>
    <row r="19" spans="1:14" ht="9.4" customHeight="1" x14ac:dyDescent="0.25">
      <c r="A19" s="24" t="s">
        <v>40</v>
      </c>
      <c r="B19" s="25" t="s">
        <v>41</v>
      </c>
      <c r="C19" s="26">
        <v>43351</v>
      </c>
      <c r="D19" s="26">
        <v>834443</v>
      </c>
      <c r="E19" s="26">
        <v>53897</v>
      </c>
      <c r="F19" s="26">
        <v>1077930</v>
      </c>
      <c r="G19" s="26">
        <v>42734</v>
      </c>
      <c r="H19" s="26">
        <v>950478</v>
      </c>
      <c r="I19" s="26">
        <v>60858</v>
      </c>
      <c r="J19" s="26">
        <v>1315625</v>
      </c>
      <c r="K19" s="26">
        <v>63849</v>
      </c>
      <c r="L19" s="26">
        <v>1781941</v>
      </c>
      <c r="M19" s="26">
        <v>71941</v>
      </c>
      <c r="N19" s="26">
        <v>1048922</v>
      </c>
    </row>
    <row r="20" spans="1:14" ht="9.4" customHeight="1" x14ac:dyDescent="0.25">
      <c r="A20" s="24" t="s">
        <v>42</v>
      </c>
      <c r="B20" s="25" t="s">
        <v>43</v>
      </c>
      <c r="C20" s="26">
        <v>34468</v>
      </c>
      <c r="D20" s="26">
        <v>3691986</v>
      </c>
      <c r="E20" s="26">
        <v>34132</v>
      </c>
      <c r="F20" s="26">
        <v>2164571</v>
      </c>
      <c r="G20" s="26">
        <v>24292</v>
      </c>
      <c r="H20" s="26">
        <v>1803318</v>
      </c>
      <c r="I20" s="26">
        <v>23156</v>
      </c>
      <c r="J20" s="26">
        <v>1247123</v>
      </c>
      <c r="K20" s="26">
        <v>16897</v>
      </c>
      <c r="L20" s="26">
        <v>982081</v>
      </c>
      <c r="M20" s="26">
        <v>21542</v>
      </c>
      <c r="N20" s="26">
        <v>1257623</v>
      </c>
    </row>
    <row r="21" spans="1:14" ht="9.4" customHeight="1" x14ac:dyDescent="0.25">
      <c r="A21" s="24" t="s">
        <v>44</v>
      </c>
      <c r="B21" s="25" t="s">
        <v>45</v>
      </c>
      <c r="C21" s="26">
        <v>153985</v>
      </c>
      <c r="D21" s="26">
        <v>11710320</v>
      </c>
      <c r="E21" s="26">
        <v>120697</v>
      </c>
      <c r="F21" s="26">
        <v>8713733</v>
      </c>
      <c r="G21" s="26">
        <v>125259</v>
      </c>
      <c r="H21" s="26">
        <v>9112550</v>
      </c>
      <c r="I21" s="26">
        <v>110960</v>
      </c>
      <c r="J21" s="26">
        <v>7264788</v>
      </c>
      <c r="K21" s="26">
        <v>103594</v>
      </c>
      <c r="L21" s="26">
        <v>7293843</v>
      </c>
      <c r="M21" s="26">
        <v>77483</v>
      </c>
      <c r="N21" s="26">
        <v>6023970</v>
      </c>
    </row>
    <row r="22" spans="1:14" ht="9.4" customHeight="1" x14ac:dyDescent="0.25">
      <c r="A22" s="24" t="s">
        <v>46</v>
      </c>
      <c r="B22" s="25" t="s">
        <v>47</v>
      </c>
      <c r="C22" s="26">
        <v>28785</v>
      </c>
      <c r="D22" s="26">
        <v>2733101</v>
      </c>
      <c r="E22" s="26">
        <v>22307</v>
      </c>
      <c r="F22" s="26">
        <v>2080286</v>
      </c>
      <c r="G22" s="26">
        <v>19921</v>
      </c>
      <c r="H22" s="26">
        <v>2055720</v>
      </c>
      <c r="I22" s="26">
        <v>17476</v>
      </c>
      <c r="J22" s="26">
        <v>1836745</v>
      </c>
      <c r="K22" s="26">
        <v>12224</v>
      </c>
      <c r="L22" s="26">
        <v>1410675</v>
      </c>
      <c r="M22" s="26">
        <v>17275</v>
      </c>
      <c r="N22" s="26">
        <v>2348564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</row>
    <row r="24" spans="1:14" ht="9.4" customHeight="1" x14ac:dyDescent="0.25">
      <c r="A24" s="24" t="s">
        <v>50</v>
      </c>
      <c r="B24" s="25" t="s">
        <v>51</v>
      </c>
      <c r="C24" s="26">
        <v>9057</v>
      </c>
      <c r="D24" s="26">
        <v>1185309</v>
      </c>
      <c r="E24" s="26">
        <v>4650</v>
      </c>
      <c r="F24" s="26">
        <v>631131</v>
      </c>
      <c r="G24" s="26">
        <v>4322</v>
      </c>
      <c r="H24" s="26">
        <v>490937</v>
      </c>
      <c r="I24" s="26">
        <v>2350</v>
      </c>
      <c r="J24" s="26">
        <v>222263</v>
      </c>
      <c r="K24" s="26">
        <v>414</v>
      </c>
      <c r="L24" s="26">
        <v>37746</v>
      </c>
      <c r="M24" s="26">
        <v>300</v>
      </c>
      <c r="N24" s="26">
        <v>40862</v>
      </c>
    </row>
    <row r="25" spans="1:14" ht="9.4" customHeight="1" x14ac:dyDescent="0.25">
      <c r="A25" s="24" t="s">
        <v>52</v>
      </c>
      <c r="B25" s="25" t="s">
        <v>32</v>
      </c>
      <c r="C25" s="26">
        <v>30151</v>
      </c>
      <c r="D25" s="26">
        <v>2322331</v>
      </c>
      <c r="E25" s="26">
        <v>21292</v>
      </c>
      <c r="F25" s="26">
        <v>1693263</v>
      </c>
      <c r="G25" s="26">
        <v>23960</v>
      </c>
      <c r="H25" s="26">
        <v>1648665</v>
      </c>
      <c r="I25" s="26">
        <v>29043</v>
      </c>
      <c r="J25" s="26">
        <v>1990738</v>
      </c>
      <c r="K25" s="26">
        <v>27287</v>
      </c>
      <c r="L25" s="26">
        <v>2402609</v>
      </c>
      <c r="M25" s="26">
        <v>22698</v>
      </c>
      <c r="N25" s="26">
        <v>2378278</v>
      </c>
    </row>
    <row r="26" spans="1:14" ht="9.4" customHeight="1" x14ac:dyDescent="0.25">
      <c r="A26" s="24" t="s">
        <v>53</v>
      </c>
      <c r="B26" s="25" t="s">
        <v>54</v>
      </c>
      <c r="C26" s="26">
        <v>11955</v>
      </c>
      <c r="D26" s="26">
        <v>765592</v>
      </c>
      <c r="E26" s="26">
        <v>13847</v>
      </c>
      <c r="F26" s="26">
        <v>818751</v>
      </c>
      <c r="G26" s="26">
        <v>12957</v>
      </c>
      <c r="H26" s="26">
        <v>676159</v>
      </c>
      <c r="I26" s="26">
        <v>16993</v>
      </c>
      <c r="J26" s="26">
        <v>1578420</v>
      </c>
      <c r="K26" s="26">
        <v>13588</v>
      </c>
      <c r="L26" s="26">
        <v>2301420</v>
      </c>
      <c r="M26" s="26">
        <v>14936</v>
      </c>
      <c r="N26" s="26">
        <v>1648668</v>
      </c>
    </row>
    <row r="27" spans="1:14" ht="9.4" customHeight="1" x14ac:dyDescent="0.25">
      <c r="A27" s="24" t="s">
        <v>55</v>
      </c>
      <c r="B27" s="25" t="s">
        <v>56</v>
      </c>
      <c r="C27" s="26">
        <v>1547</v>
      </c>
      <c r="D27" s="26">
        <v>88423</v>
      </c>
      <c r="E27" s="26">
        <v>3945</v>
      </c>
      <c r="F27" s="26">
        <v>285655</v>
      </c>
      <c r="G27" s="26">
        <v>3699</v>
      </c>
      <c r="H27" s="26">
        <v>248053</v>
      </c>
      <c r="I27" s="26">
        <v>2288</v>
      </c>
      <c r="J27" s="26">
        <v>104425</v>
      </c>
      <c r="K27" s="26">
        <v>5112</v>
      </c>
      <c r="L27" s="26">
        <v>160248</v>
      </c>
      <c r="M27" s="26">
        <v>3353</v>
      </c>
      <c r="N27" s="26">
        <v>183335</v>
      </c>
    </row>
    <row r="28" spans="1:14" ht="9.4" customHeight="1" x14ac:dyDescent="0.25">
      <c r="A28" s="24" t="s">
        <v>57</v>
      </c>
      <c r="B28" s="38" t="s">
        <v>58</v>
      </c>
      <c r="C28" s="37">
        <v>2514</v>
      </c>
      <c r="D28" s="37">
        <v>258847</v>
      </c>
      <c r="E28" s="37">
        <v>5173</v>
      </c>
      <c r="F28" s="37">
        <v>322954</v>
      </c>
      <c r="G28" s="37">
        <v>1602</v>
      </c>
      <c r="H28" s="37">
        <v>217796</v>
      </c>
      <c r="I28" s="37">
        <v>1462</v>
      </c>
      <c r="J28" s="37">
        <v>163392</v>
      </c>
      <c r="K28" s="37">
        <v>1657</v>
      </c>
      <c r="L28" s="37">
        <v>181653</v>
      </c>
      <c r="M28" s="37">
        <v>2206</v>
      </c>
      <c r="N28" s="37">
        <v>307984</v>
      </c>
    </row>
    <row r="29" spans="1:14" ht="9.4" customHeight="1" x14ac:dyDescent="0.25">
      <c r="A29" s="24" t="s">
        <v>59</v>
      </c>
      <c r="B29" s="25" t="s">
        <v>60</v>
      </c>
      <c r="C29" s="26">
        <v>243</v>
      </c>
      <c r="D29" s="26">
        <v>6840</v>
      </c>
      <c r="E29" s="26">
        <v>322</v>
      </c>
      <c r="F29" s="26">
        <v>18656</v>
      </c>
      <c r="G29" s="26">
        <v>403</v>
      </c>
      <c r="H29" s="26">
        <v>36850</v>
      </c>
      <c r="I29" s="26">
        <v>470</v>
      </c>
      <c r="J29" s="26">
        <v>46664</v>
      </c>
      <c r="K29" s="26">
        <v>815</v>
      </c>
      <c r="L29" s="26">
        <v>82494</v>
      </c>
      <c r="M29" s="26">
        <v>1113</v>
      </c>
      <c r="N29" s="26">
        <v>123727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>
        <v>16</v>
      </c>
      <c r="D31" s="26">
        <v>91260</v>
      </c>
      <c r="E31" s="26">
        <v>1</v>
      </c>
      <c r="F31" s="26">
        <v>1150</v>
      </c>
      <c r="G31" s="26" t="s">
        <v>30</v>
      </c>
      <c r="H31" s="26" t="s">
        <v>30</v>
      </c>
      <c r="I31" s="26" t="s">
        <v>30</v>
      </c>
      <c r="J31" s="26" t="s">
        <v>30</v>
      </c>
      <c r="K31" s="26" t="s">
        <v>30</v>
      </c>
      <c r="L31" s="26" t="s">
        <v>30</v>
      </c>
      <c r="M31" s="26" t="s">
        <v>30</v>
      </c>
      <c r="N31" s="26" t="s">
        <v>30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</row>
    <row r="33" spans="1:14" ht="9.4" customHeight="1" x14ac:dyDescent="0.25">
      <c r="A33" s="27" t="s">
        <v>67</v>
      </c>
      <c r="B33" s="28" t="s">
        <v>68</v>
      </c>
      <c r="C33" s="29">
        <v>766</v>
      </c>
      <c r="D33" s="29">
        <v>30313</v>
      </c>
      <c r="E33" s="29">
        <v>1821</v>
      </c>
      <c r="F33" s="29">
        <v>61132</v>
      </c>
      <c r="G33" s="29">
        <v>812</v>
      </c>
      <c r="H33" s="29">
        <v>32332</v>
      </c>
      <c r="I33" s="29">
        <v>1245</v>
      </c>
      <c r="J33" s="29">
        <v>106025</v>
      </c>
      <c r="K33" s="29">
        <v>1542</v>
      </c>
      <c r="L33" s="29">
        <v>90258</v>
      </c>
      <c r="M33" s="29">
        <v>3485</v>
      </c>
      <c r="N33" s="29">
        <v>363736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50284</v>
      </c>
      <c r="D34" s="22">
        <f t="shared" si="3"/>
        <v>4231395</v>
      </c>
      <c r="E34" s="23">
        <f t="shared" si="3"/>
        <v>48846</v>
      </c>
      <c r="F34" s="23">
        <f t="shared" si="3"/>
        <v>3967636</v>
      </c>
      <c r="G34" s="23">
        <f t="shared" si="3"/>
        <v>41611</v>
      </c>
      <c r="H34" s="23">
        <f t="shared" si="3"/>
        <v>3523993</v>
      </c>
      <c r="I34" s="23">
        <f t="shared" si="3"/>
        <v>45724</v>
      </c>
      <c r="J34" s="23">
        <f t="shared" si="3"/>
        <v>3337254</v>
      </c>
      <c r="K34" s="23">
        <f t="shared" si="3"/>
        <v>43974</v>
      </c>
      <c r="L34" s="23">
        <f t="shared" si="3"/>
        <v>3311757</v>
      </c>
      <c r="M34" s="23">
        <f t="shared" si="3"/>
        <v>40375</v>
      </c>
      <c r="N34" s="23">
        <f t="shared" si="3"/>
        <v>3519247</v>
      </c>
    </row>
    <row r="35" spans="1:14" ht="9.4" customHeight="1" x14ac:dyDescent="0.25">
      <c r="A35" s="24" t="s">
        <v>71</v>
      </c>
      <c r="B35" s="38" t="s">
        <v>72</v>
      </c>
      <c r="C35" s="37">
        <v>8108</v>
      </c>
      <c r="D35" s="37">
        <v>425914</v>
      </c>
      <c r="E35" s="37">
        <v>7026</v>
      </c>
      <c r="F35" s="37">
        <v>340257</v>
      </c>
      <c r="G35" s="37">
        <v>8311</v>
      </c>
      <c r="H35" s="37">
        <v>481326</v>
      </c>
      <c r="I35" s="37">
        <v>10537</v>
      </c>
      <c r="J35" s="37">
        <v>601415</v>
      </c>
      <c r="K35" s="37">
        <v>12008</v>
      </c>
      <c r="L35" s="37">
        <v>706813</v>
      </c>
      <c r="M35" s="37">
        <v>13143</v>
      </c>
      <c r="N35" s="37">
        <v>831139</v>
      </c>
    </row>
    <row r="36" spans="1:14" ht="9.4" customHeight="1" x14ac:dyDescent="0.25">
      <c r="A36" s="24" t="s">
        <v>73</v>
      </c>
      <c r="B36" s="38" t="s">
        <v>74</v>
      </c>
      <c r="C36" s="37">
        <v>1897</v>
      </c>
      <c r="D36" s="37">
        <v>142098</v>
      </c>
      <c r="E36" s="37">
        <v>773</v>
      </c>
      <c r="F36" s="37">
        <v>82476</v>
      </c>
      <c r="G36" s="37">
        <v>427</v>
      </c>
      <c r="H36" s="37">
        <v>38331</v>
      </c>
      <c r="I36" s="37">
        <v>432</v>
      </c>
      <c r="J36" s="37">
        <v>47075</v>
      </c>
      <c r="K36" s="37">
        <v>684</v>
      </c>
      <c r="L36" s="37">
        <v>100750</v>
      </c>
      <c r="M36" s="37">
        <v>611</v>
      </c>
      <c r="N36" s="37">
        <v>84286</v>
      </c>
    </row>
    <row r="37" spans="1:14" ht="9.4" customHeight="1" x14ac:dyDescent="0.25">
      <c r="A37" s="24" t="s">
        <v>75</v>
      </c>
      <c r="B37" s="25" t="s">
        <v>76</v>
      </c>
      <c r="C37" s="26">
        <v>5220</v>
      </c>
      <c r="D37" s="26">
        <v>642315</v>
      </c>
      <c r="E37" s="26">
        <v>5474</v>
      </c>
      <c r="F37" s="26">
        <v>538662</v>
      </c>
      <c r="G37" s="26">
        <v>3081</v>
      </c>
      <c r="H37" s="26">
        <v>344330</v>
      </c>
      <c r="I37" s="26">
        <v>2544</v>
      </c>
      <c r="J37" s="26">
        <v>148401</v>
      </c>
      <c r="K37" s="26">
        <v>1083</v>
      </c>
      <c r="L37" s="26">
        <v>117015</v>
      </c>
      <c r="M37" s="26">
        <v>734</v>
      </c>
      <c r="N37" s="26">
        <v>66813</v>
      </c>
    </row>
    <row r="38" spans="1:14" ht="9.4" customHeight="1" x14ac:dyDescent="0.25">
      <c r="A38" s="24" t="s">
        <v>77</v>
      </c>
      <c r="B38" s="25" t="s">
        <v>47</v>
      </c>
      <c r="C38" s="26">
        <v>17550</v>
      </c>
      <c r="D38" s="26">
        <v>1449885</v>
      </c>
      <c r="E38" s="26">
        <v>17472</v>
      </c>
      <c r="F38" s="26">
        <v>1323602</v>
      </c>
      <c r="G38" s="26">
        <v>14183</v>
      </c>
      <c r="H38" s="26">
        <v>1161767</v>
      </c>
      <c r="I38" s="26">
        <v>15405</v>
      </c>
      <c r="J38" s="26">
        <v>1038331</v>
      </c>
      <c r="K38" s="26">
        <v>17264</v>
      </c>
      <c r="L38" s="26">
        <v>1340859</v>
      </c>
      <c r="M38" s="26">
        <v>14387</v>
      </c>
      <c r="N38" s="26">
        <v>1269521</v>
      </c>
    </row>
    <row r="39" spans="1:14" ht="9.4" customHeight="1" x14ac:dyDescent="0.25">
      <c r="A39" s="24" t="s">
        <v>78</v>
      </c>
      <c r="B39" s="25" t="s">
        <v>79</v>
      </c>
      <c r="C39" s="26">
        <v>490</v>
      </c>
      <c r="D39" s="26">
        <v>11379</v>
      </c>
      <c r="E39" s="26">
        <v>484</v>
      </c>
      <c r="F39" s="26">
        <v>7540</v>
      </c>
      <c r="G39" s="26">
        <v>379</v>
      </c>
      <c r="H39" s="26">
        <v>7128</v>
      </c>
      <c r="I39" s="26">
        <v>325</v>
      </c>
      <c r="J39" s="26">
        <v>10500</v>
      </c>
      <c r="K39" s="26">
        <v>531</v>
      </c>
      <c r="L39" s="26">
        <v>41143</v>
      </c>
      <c r="M39" s="26">
        <v>576</v>
      </c>
      <c r="N39" s="26">
        <v>89118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 t="s">
        <v>30</v>
      </c>
      <c r="L41" s="26" t="s">
        <v>30</v>
      </c>
      <c r="M41" s="26" t="s">
        <v>30</v>
      </c>
      <c r="N41" s="26" t="s">
        <v>30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 t="s">
        <v>30</v>
      </c>
      <c r="L42" s="26" t="s">
        <v>30</v>
      </c>
      <c r="M42" s="26" t="s">
        <v>30</v>
      </c>
      <c r="N42" s="26" t="s">
        <v>30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5158</v>
      </c>
      <c r="D44" s="26">
        <v>607907</v>
      </c>
      <c r="E44" s="26">
        <v>4981</v>
      </c>
      <c r="F44" s="26">
        <v>500550</v>
      </c>
      <c r="G44" s="26">
        <v>3472</v>
      </c>
      <c r="H44" s="26">
        <v>341940</v>
      </c>
      <c r="I44" s="26">
        <v>4077</v>
      </c>
      <c r="J44" s="26">
        <v>490138</v>
      </c>
      <c r="K44" s="26">
        <v>1927</v>
      </c>
      <c r="L44" s="26">
        <v>156735</v>
      </c>
      <c r="M44" s="26">
        <v>1682</v>
      </c>
      <c r="N44" s="26">
        <v>216905</v>
      </c>
    </row>
    <row r="45" spans="1:14" ht="9.4" customHeight="1" x14ac:dyDescent="0.25">
      <c r="A45" s="24" t="s">
        <v>89</v>
      </c>
      <c r="B45" s="38" t="s">
        <v>58</v>
      </c>
      <c r="C45" s="37">
        <v>3325</v>
      </c>
      <c r="D45" s="37">
        <v>167451</v>
      </c>
      <c r="E45" s="37">
        <v>3890</v>
      </c>
      <c r="F45" s="37">
        <v>247886</v>
      </c>
      <c r="G45" s="37">
        <v>2556</v>
      </c>
      <c r="H45" s="37">
        <v>173644</v>
      </c>
      <c r="I45" s="37">
        <v>2999</v>
      </c>
      <c r="J45" s="37">
        <v>162070</v>
      </c>
      <c r="K45" s="37">
        <v>2366</v>
      </c>
      <c r="L45" s="37">
        <v>175777</v>
      </c>
      <c r="M45" s="37">
        <v>2800</v>
      </c>
      <c r="N45" s="37">
        <v>261469</v>
      </c>
    </row>
    <row r="46" spans="1:14" ht="9.4" customHeight="1" x14ac:dyDescent="0.25">
      <c r="A46" s="24" t="s">
        <v>90</v>
      </c>
      <c r="B46" s="25" t="s">
        <v>54</v>
      </c>
      <c r="C46" s="26">
        <v>2032</v>
      </c>
      <c r="D46" s="26">
        <v>206323</v>
      </c>
      <c r="E46" s="26">
        <v>2460</v>
      </c>
      <c r="F46" s="26">
        <v>280249</v>
      </c>
      <c r="G46" s="26">
        <v>2635</v>
      </c>
      <c r="H46" s="26">
        <v>304147</v>
      </c>
      <c r="I46" s="26">
        <v>1396</v>
      </c>
      <c r="J46" s="26">
        <v>109266</v>
      </c>
      <c r="K46" s="26">
        <v>988</v>
      </c>
      <c r="L46" s="26">
        <v>117125</v>
      </c>
      <c r="M46" s="26">
        <v>503</v>
      </c>
      <c r="N46" s="26">
        <v>63531</v>
      </c>
    </row>
    <row r="47" spans="1:14" ht="9.4" customHeight="1" x14ac:dyDescent="0.25">
      <c r="A47" s="24" t="s">
        <v>91</v>
      </c>
      <c r="B47" s="25" t="s">
        <v>60</v>
      </c>
      <c r="C47" s="26">
        <v>631</v>
      </c>
      <c r="D47" s="26">
        <v>26529</v>
      </c>
      <c r="E47" s="26">
        <v>497</v>
      </c>
      <c r="F47" s="26">
        <v>28864</v>
      </c>
      <c r="G47" s="26">
        <v>563</v>
      </c>
      <c r="H47" s="26">
        <v>25433</v>
      </c>
      <c r="I47" s="26">
        <v>624</v>
      </c>
      <c r="J47" s="26">
        <v>32105</v>
      </c>
      <c r="K47" s="26">
        <v>726</v>
      </c>
      <c r="L47" s="26">
        <v>50592</v>
      </c>
      <c r="M47" s="26">
        <v>913</v>
      </c>
      <c r="N47" s="26">
        <v>90324</v>
      </c>
    </row>
    <row r="48" spans="1:14" ht="9.4" customHeight="1" x14ac:dyDescent="0.25">
      <c r="A48" s="24" t="s">
        <v>92</v>
      </c>
      <c r="B48" s="25" t="s">
        <v>93</v>
      </c>
      <c r="C48" s="26">
        <v>1939</v>
      </c>
      <c r="D48" s="26">
        <v>178159</v>
      </c>
      <c r="E48" s="26">
        <v>1862</v>
      </c>
      <c r="F48" s="26">
        <v>259591</v>
      </c>
      <c r="G48" s="26">
        <v>2151</v>
      </c>
      <c r="H48" s="26">
        <v>282416</v>
      </c>
      <c r="I48" s="26">
        <v>1894</v>
      </c>
      <c r="J48" s="26">
        <v>174044</v>
      </c>
      <c r="K48" s="26">
        <v>1238</v>
      </c>
      <c r="L48" s="26">
        <v>167748</v>
      </c>
      <c r="M48" s="26">
        <v>1355</v>
      </c>
      <c r="N48" s="26">
        <v>199596</v>
      </c>
    </row>
    <row r="49" spans="1:14" ht="9.4" customHeight="1" x14ac:dyDescent="0.25">
      <c r="A49" s="24" t="s">
        <v>94</v>
      </c>
      <c r="B49" s="25" t="s">
        <v>95</v>
      </c>
      <c r="C49" s="26">
        <v>419</v>
      </c>
      <c r="D49" s="26">
        <v>29677</v>
      </c>
      <c r="E49" s="26">
        <v>441</v>
      </c>
      <c r="F49" s="26">
        <v>42306</v>
      </c>
      <c r="G49" s="26">
        <v>495</v>
      </c>
      <c r="H49" s="26">
        <v>44324</v>
      </c>
      <c r="I49" s="26">
        <v>263</v>
      </c>
      <c r="J49" s="26">
        <v>23391</v>
      </c>
      <c r="K49" s="26">
        <v>277</v>
      </c>
      <c r="L49" s="26">
        <v>22986</v>
      </c>
      <c r="M49" s="26">
        <v>286</v>
      </c>
      <c r="N49" s="26">
        <v>28066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3515</v>
      </c>
      <c r="D51" s="29">
        <v>343758</v>
      </c>
      <c r="E51" s="29">
        <v>3486</v>
      </c>
      <c r="F51" s="29">
        <v>315653</v>
      </c>
      <c r="G51" s="29">
        <v>3358</v>
      </c>
      <c r="H51" s="29">
        <v>319207</v>
      </c>
      <c r="I51" s="29">
        <v>5228</v>
      </c>
      <c r="J51" s="29">
        <v>500518</v>
      </c>
      <c r="K51" s="29">
        <v>4882</v>
      </c>
      <c r="L51" s="29">
        <v>314214</v>
      </c>
      <c r="M51" s="29">
        <v>3385</v>
      </c>
      <c r="N51" s="29">
        <v>318479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3877</v>
      </c>
      <c r="D52" s="22">
        <f t="shared" si="4"/>
        <v>202076</v>
      </c>
      <c r="E52" s="23">
        <f t="shared" si="4"/>
        <v>3495</v>
      </c>
      <c r="F52" s="23">
        <f t="shared" si="4"/>
        <v>180376</v>
      </c>
      <c r="G52" s="23">
        <f t="shared" si="4"/>
        <v>2327</v>
      </c>
      <c r="H52" s="23">
        <f t="shared" si="4"/>
        <v>91687</v>
      </c>
      <c r="I52" s="23">
        <f t="shared" si="4"/>
        <v>1781</v>
      </c>
      <c r="J52" s="23">
        <f t="shared" si="4"/>
        <v>80605</v>
      </c>
      <c r="K52" s="23">
        <f t="shared" si="4"/>
        <v>1688</v>
      </c>
      <c r="L52" s="23">
        <f t="shared" si="4"/>
        <v>102554</v>
      </c>
      <c r="M52" s="23">
        <f t="shared" si="4"/>
        <v>1457</v>
      </c>
      <c r="N52" s="23">
        <f t="shared" si="4"/>
        <v>74321</v>
      </c>
    </row>
    <row r="53" spans="1:14" ht="9.4" customHeight="1" x14ac:dyDescent="0.25">
      <c r="A53" s="24">
        <v>4001</v>
      </c>
      <c r="B53" s="25" t="s">
        <v>100</v>
      </c>
      <c r="C53" s="26">
        <v>2044</v>
      </c>
      <c r="D53" s="26">
        <v>98415</v>
      </c>
      <c r="E53" s="26">
        <v>2075</v>
      </c>
      <c r="F53" s="26">
        <v>98824</v>
      </c>
      <c r="G53" s="26">
        <v>1130</v>
      </c>
      <c r="H53" s="26">
        <v>36400</v>
      </c>
      <c r="I53" s="26">
        <v>743</v>
      </c>
      <c r="J53" s="26">
        <v>29716</v>
      </c>
      <c r="K53" s="26">
        <v>467</v>
      </c>
      <c r="L53" s="26">
        <v>32832</v>
      </c>
      <c r="M53" s="26">
        <v>651</v>
      </c>
      <c r="N53" s="26">
        <v>32797</v>
      </c>
    </row>
    <row r="54" spans="1:14" ht="9.4" customHeight="1" x14ac:dyDescent="0.25">
      <c r="A54" s="24">
        <v>4002</v>
      </c>
      <c r="B54" s="25" t="s">
        <v>101</v>
      </c>
      <c r="C54" s="26">
        <v>1639</v>
      </c>
      <c r="D54" s="26">
        <v>86398</v>
      </c>
      <c r="E54" s="26">
        <v>1179</v>
      </c>
      <c r="F54" s="26">
        <v>67687</v>
      </c>
      <c r="G54" s="26">
        <v>1054</v>
      </c>
      <c r="H54" s="26">
        <v>51443</v>
      </c>
      <c r="I54" s="26">
        <v>980</v>
      </c>
      <c r="J54" s="26">
        <v>48192</v>
      </c>
      <c r="K54" s="26">
        <v>964</v>
      </c>
      <c r="L54" s="26">
        <v>51032</v>
      </c>
      <c r="M54" s="26">
        <v>547</v>
      </c>
      <c r="N54" s="26">
        <v>23064</v>
      </c>
    </row>
    <row r="55" spans="1:14" ht="9.4" customHeight="1" x14ac:dyDescent="0.25">
      <c r="A55" s="27">
        <v>4099</v>
      </c>
      <c r="B55" s="28" t="s">
        <v>102</v>
      </c>
      <c r="C55" s="29">
        <v>194</v>
      </c>
      <c r="D55" s="29">
        <v>17263</v>
      </c>
      <c r="E55" s="29">
        <v>241</v>
      </c>
      <c r="F55" s="29">
        <v>13865</v>
      </c>
      <c r="G55" s="29">
        <v>143</v>
      </c>
      <c r="H55" s="29">
        <v>3844</v>
      </c>
      <c r="I55" s="29">
        <v>58</v>
      </c>
      <c r="J55" s="29">
        <v>2697</v>
      </c>
      <c r="K55" s="29">
        <v>257</v>
      </c>
      <c r="L55" s="29">
        <v>18690</v>
      </c>
      <c r="M55" s="29">
        <v>259</v>
      </c>
      <c r="N55" s="29">
        <v>18460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37073</v>
      </c>
      <c r="D56" s="22">
        <f t="shared" si="5"/>
        <v>3231512</v>
      </c>
      <c r="E56" s="23">
        <f t="shared" si="5"/>
        <v>36507</v>
      </c>
      <c r="F56" s="23">
        <f t="shared" si="5"/>
        <v>3040646</v>
      </c>
      <c r="G56" s="23">
        <f t="shared" si="5"/>
        <v>31192</v>
      </c>
      <c r="H56" s="23">
        <f t="shared" si="5"/>
        <v>2597564</v>
      </c>
      <c r="I56" s="23">
        <f t="shared" si="5"/>
        <v>33958</v>
      </c>
      <c r="J56" s="23">
        <f t="shared" si="5"/>
        <v>3086938</v>
      </c>
      <c r="K56" s="23">
        <f t="shared" si="5"/>
        <v>35105</v>
      </c>
      <c r="L56" s="23">
        <f t="shared" si="5"/>
        <v>3463073</v>
      </c>
      <c r="M56" s="23">
        <f t="shared" si="5"/>
        <v>33185</v>
      </c>
      <c r="N56" s="23">
        <f t="shared" si="5"/>
        <v>3083369</v>
      </c>
    </row>
    <row r="57" spans="1:14" ht="9.4" customHeight="1" x14ac:dyDescent="0.25">
      <c r="A57" s="24">
        <v>5001</v>
      </c>
      <c r="B57" s="25" t="s">
        <v>104</v>
      </c>
      <c r="C57" s="26">
        <v>36793</v>
      </c>
      <c r="D57" s="26">
        <v>3152441</v>
      </c>
      <c r="E57" s="26">
        <v>36011</v>
      </c>
      <c r="F57" s="26">
        <v>2875651</v>
      </c>
      <c r="G57" s="26">
        <v>30772</v>
      </c>
      <c r="H57" s="26">
        <v>2477018</v>
      </c>
      <c r="I57" s="26">
        <v>33454</v>
      </c>
      <c r="J57" s="26">
        <v>2916876</v>
      </c>
      <c r="K57" s="26">
        <v>34492</v>
      </c>
      <c r="L57" s="26">
        <v>3253020</v>
      </c>
      <c r="M57" s="26">
        <v>32535</v>
      </c>
      <c r="N57" s="26">
        <v>2867277</v>
      </c>
    </row>
    <row r="58" spans="1:14" ht="9.4" customHeight="1" x14ac:dyDescent="0.25">
      <c r="A58" s="24">
        <v>5002</v>
      </c>
      <c r="B58" s="25" t="s">
        <v>105</v>
      </c>
      <c r="C58" s="26">
        <v>21</v>
      </c>
      <c r="D58" s="26">
        <v>3218</v>
      </c>
      <c r="E58" s="26">
        <v>103</v>
      </c>
      <c r="F58" s="26">
        <v>13726</v>
      </c>
      <c r="G58" s="26">
        <v>86</v>
      </c>
      <c r="H58" s="26">
        <v>11541</v>
      </c>
      <c r="I58" s="26">
        <v>130</v>
      </c>
      <c r="J58" s="26">
        <v>29327</v>
      </c>
      <c r="K58" s="26">
        <v>138</v>
      </c>
      <c r="L58" s="26">
        <v>31529</v>
      </c>
      <c r="M58" s="26">
        <v>150</v>
      </c>
      <c r="N58" s="26">
        <v>36278</v>
      </c>
    </row>
    <row r="59" spans="1:14" ht="9.4" customHeight="1" x14ac:dyDescent="0.25">
      <c r="A59" s="27">
        <v>5099</v>
      </c>
      <c r="B59" s="28" t="s">
        <v>106</v>
      </c>
      <c r="C59" s="29">
        <v>259</v>
      </c>
      <c r="D59" s="29">
        <v>75853</v>
      </c>
      <c r="E59" s="29">
        <v>393</v>
      </c>
      <c r="F59" s="29">
        <v>151269</v>
      </c>
      <c r="G59" s="29">
        <v>334</v>
      </c>
      <c r="H59" s="29">
        <v>109005</v>
      </c>
      <c r="I59" s="29">
        <v>374</v>
      </c>
      <c r="J59" s="29">
        <v>140735</v>
      </c>
      <c r="K59" s="29">
        <v>475</v>
      </c>
      <c r="L59" s="29">
        <v>178524</v>
      </c>
      <c r="M59" s="29">
        <v>500</v>
      </c>
      <c r="N59" s="29">
        <v>179814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212681</v>
      </c>
      <c r="D60" s="22">
        <f xml:space="preserve">  IF(SUM(D61:D65)=0,"-",SUM(D61:D65))</f>
        <v>23293003</v>
      </c>
      <c r="E60" s="23">
        <f xml:space="preserve">  IF(IF(VALUE(E5)&gt;=2010,SUM(E61,E62,E63,E65),SUM(E61:E65))=0,"-",IF(VALUE(E5)&gt;=2010,SUM(E61,E62,E63,E65),SUM(E61:E65)))</f>
        <v>307756</v>
      </c>
      <c r="F60" s="23">
        <f xml:space="preserve">  IF(SUM(F61:F65)=0,"-",SUM(F61:F65))</f>
        <v>28489929</v>
      </c>
      <c r="G60" s="23">
        <f xml:space="preserve">  IF(IF(VALUE(G5)&gt;=2010,SUM(G61,G62,G63,G65),SUM(G61:G65))=0,"-",IF(VALUE(G5)&gt;=2010,SUM(G61,G62,G63,G65),SUM(G61:G65)))</f>
        <v>260694</v>
      </c>
      <c r="H60" s="23">
        <f xml:space="preserve">  IF(SUM(H61:H65)=0,"-",SUM(H61:H65))</f>
        <v>27658630</v>
      </c>
      <c r="I60" s="23">
        <f xml:space="preserve">  IF(IF(VALUE(I5)&gt;=2010,SUM(I61,I62,I63,I65),SUM(I61:I65))=0,"-",IF(VALUE(I5)&gt;=2010,SUM(I61,I62,I63,I65),SUM(I61:I65)))</f>
        <v>228320</v>
      </c>
      <c r="J60" s="23">
        <f xml:space="preserve">  IF(SUM(J61:J65)=0,"-",SUM(J61:J65))</f>
        <v>26205101</v>
      </c>
      <c r="K60" s="23">
        <f xml:space="preserve">  IF(IF(VALUE(K5)&gt;=2010,SUM(K61,K62,K63,K65),SUM(K61:K65))=0,"-",IF(VALUE(K5)&gt;=2010,SUM(K61,K62,K63,K65),SUM(K61:K65)))</f>
        <v>250171</v>
      </c>
      <c r="L60" s="23">
        <f xml:space="preserve">  IF(SUM(L61:L65)=0,"-",SUM(L61:L65))</f>
        <v>26352871</v>
      </c>
      <c r="M60" s="23">
        <f xml:space="preserve">  IF(IF(VALUE(M5)&gt;=2010,SUM(M61,M62,M63,M65),SUM(M61:M65))=0,"-",IF(VALUE(M5)&gt;=2010,SUM(M61,M62,M63,M65),SUM(M61:M65)))</f>
        <v>254780</v>
      </c>
      <c r="N60" s="23">
        <f xml:space="preserve">  IF(SUM(N61:N65)=0,"-",SUM(N61:N65))</f>
        <v>30483070</v>
      </c>
    </row>
    <row r="61" spans="1:14" ht="9.4" customHeight="1" x14ac:dyDescent="0.25">
      <c r="A61" s="24">
        <v>6001</v>
      </c>
      <c r="B61" s="25" t="s">
        <v>108</v>
      </c>
      <c r="C61" s="26">
        <v>63127</v>
      </c>
      <c r="D61" s="26">
        <v>7564780</v>
      </c>
      <c r="E61" s="26">
        <v>127801</v>
      </c>
      <c r="F61" s="26">
        <v>9358034</v>
      </c>
      <c r="G61" s="26">
        <v>85121</v>
      </c>
      <c r="H61" s="26">
        <v>9968723</v>
      </c>
      <c r="I61" s="26">
        <v>69596</v>
      </c>
      <c r="J61" s="26">
        <v>8149389</v>
      </c>
      <c r="K61" s="26">
        <v>64267</v>
      </c>
      <c r="L61" s="26">
        <v>6998880</v>
      </c>
      <c r="M61" s="26">
        <v>74258</v>
      </c>
      <c r="N61" s="26">
        <v>8448480</v>
      </c>
    </row>
    <row r="62" spans="1:14" ht="9.4" customHeight="1" x14ac:dyDescent="0.25">
      <c r="A62" s="24">
        <v>6002</v>
      </c>
      <c r="B62" s="25" t="s">
        <v>109</v>
      </c>
      <c r="C62" s="26">
        <v>140039</v>
      </c>
      <c r="D62" s="26">
        <v>15294208</v>
      </c>
      <c r="E62" s="26">
        <v>168536</v>
      </c>
      <c r="F62" s="26">
        <v>18327200</v>
      </c>
      <c r="G62" s="26">
        <v>168227</v>
      </c>
      <c r="H62" s="26">
        <v>17359309</v>
      </c>
      <c r="I62" s="26">
        <v>149927</v>
      </c>
      <c r="J62" s="26">
        <v>17682024</v>
      </c>
      <c r="K62" s="26">
        <v>176261</v>
      </c>
      <c r="L62" s="26">
        <v>18982513</v>
      </c>
      <c r="M62" s="26">
        <v>176442</v>
      </c>
      <c r="N62" s="26">
        <v>21845355</v>
      </c>
    </row>
    <row r="63" spans="1:14" ht="9.4" customHeight="1" x14ac:dyDescent="0.25">
      <c r="A63" s="24">
        <v>6003</v>
      </c>
      <c r="B63" s="25" t="s">
        <v>105</v>
      </c>
      <c r="C63" s="26">
        <v>633</v>
      </c>
      <c r="D63" s="26">
        <v>27480</v>
      </c>
      <c r="E63" s="26">
        <v>2314</v>
      </c>
      <c r="F63" s="26">
        <v>253946</v>
      </c>
      <c r="G63" s="26">
        <v>508</v>
      </c>
      <c r="H63" s="26">
        <v>15034</v>
      </c>
      <c r="I63" s="26">
        <v>330</v>
      </c>
      <c r="J63" s="26">
        <v>10898</v>
      </c>
      <c r="K63" s="26">
        <v>368</v>
      </c>
      <c r="L63" s="26">
        <v>13955</v>
      </c>
      <c r="M63" s="26">
        <v>21</v>
      </c>
      <c r="N63" s="26">
        <v>802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 t="s">
        <v>30</v>
      </c>
      <c r="J64" s="26" t="s">
        <v>30</v>
      </c>
      <c r="K64" s="26" t="s">
        <v>30</v>
      </c>
      <c r="L64" s="26" t="s">
        <v>30</v>
      </c>
      <c r="M64" s="26" t="s">
        <v>30</v>
      </c>
      <c r="N64" s="26" t="s">
        <v>30</v>
      </c>
    </row>
    <row r="65" spans="1:14" ht="9.4" customHeight="1" x14ac:dyDescent="0.25">
      <c r="A65" s="27">
        <v>6099</v>
      </c>
      <c r="B65" s="28" t="s">
        <v>111</v>
      </c>
      <c r="C65" s="29">
        <v>8882</v>
      </c>
      <c r="D65" s="29">
        <v>406535</v>
      </c>
      <c r="E65" s="29">
        <v>9105</v>
      </c>
      <c r="F65" s="29">
        <v>550749</v>
      </c>
      <c r="G65" s="29">
        <v>6838</v>
      </c>
      <c r="H65" s="29">
        <v>315564</v>
      </c>
      <c r="I65" s="29">
        <v>8467</v>
      </c>
      <c r="J65" s="29">
        <v>362790</v>
      </c>
      <c r="K65" s="29">
        <v>9275</v>
      </c>
      <c r="L65" s="29">
        <v>357523</v>
      </c>
      <c r="M65" s="29">
        <v>4059</v>
      </c>
      <c r="N65" s="29">
        <v>188433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39" activePane="bottomLeft" state="frozen"/>
      <selection pane="bottomLeft" activeCell="C45" sqref="C45:D45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112</v>
      </c>
      <c r="B1" s="34"/>
      <c r="C1" s="34"/>
      <c r="D1" s="34"/>
      <c r="E1" s="34"/>
      <c r="F1" s="34"/>
      <c r="G1" s="34"/>
      <c r="H1" s="34"/>
      <c r="I1" s="34" t="s">
        <v>113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144</v>
      </c>
      <c r="D4" s="36"/>
      <c r="E4" s="36" t="s">
        <v>145</v>
      </c>
      <c r="F4" s="36"/>
      <c r="G4" s="36" t="s">
        <v>146</v>
      </c>
      <c r="H4" s="36"/>
      <c r="I4" s="36" t="s">
        <v>147</v>
      </c>
      <c r="J4" s="36"/>
      <c r="K4" s="36" t="s">
        <v>148</v>
      </c>
      <c r="L4" s="36"/>
      <c r="M4" s="36" t="s">
        <v>149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1995</v>
      </c>
      <c r="D5" s="33"/>
      <c r="E5" s="33">
        <v>1996</v>
      </c>
      <c r="F5" s="33"/>
      <c r="G5" s="33">
        <v>1997</v>
      </c>
      <c r="H5" s="33"/>
      <c r="I5" s="33">
        <v>1998</v>
      </c>
      <c r="J5" s="33"/>
      <c r="K5" s="33">
        <v>1999</v>
      </c>
      <c r="L5" s="33"/>
      <c r="M5" s="33">
        <v>2000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1296889</v>
      </c>
      <c r="D8" s="18">
        <f t="shared" si="0"/>
        <v>100565752</v>
      </c>
      <c r="E8" s="19">
        <f t="shared" si="0"/>
        <v>1239634</v>
      </c>
      <c r="F8" s="19">
        <f t="shared" si="0"/>
        <v>97265187</v>
      </c>
      <c r="G8" s="19">
        <f t="shared" si="0"/>
        <v>1251047.9029999999</v>
      </c>
      <c r="H8" s="19">
        <f t="shared" si="0"/>
        <v>92607840.268209994</v>
      </c>
      <c r="I8" s="19">
        <f t="shared" si="0"/>
        <v>1301419.3110100003</v>
      </c>
      <c r="J8" s="19">
        <f t="shared" si="0"/>
        <v>90189346.252920002</v>
      </c>
      <c r="K8" s="19">
        <f t="shared" si="0"/>
        <v>1335098.5741900001</v>
      </c>
      <c r="L8" s="19">
        <f t="shared" si="0"/>
        <v>85395293.252440006</v>
      </c>
      <c r="M8" s="19">
        <f t="shared" si="0"/>
        <v>1333573.9600800001</v>
      </c>
      <c r="N8" s="19">
        <f t="shared" si="0"/>
        <v>88127590.488609999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709542</v>
      </c>
      <c r="D9" s="22">
        <f t="shared" si="1"/>
        <v>43084075</v>
      </c>
      <c r="E9" s="23">
        <f t="shared" si="1"/>
        <v>668979</v>
      </c>
      <c r="F9" s="23">
        <f t="shared" si="1"/>
        <v>43827522</v>
      </c>
      <c r="G9" s="23">
        <f t="shared" si="1"/>
        <v>692238.14999999991</v>
      </c>
      <c r="H9" s="23">
        <f t="shared" si="1"/>
        <v>44637124.118379995</v>
      </c>
      <c r="I9" s="23">
        <f t="shared" si="1"/>
        <v>792722.05100000009</v>
      </c>
      <c r="J9" s="23">
        <f t="shared" si="1"/>
        <v>45454295.580880001</v>
      </c>
      <c r="K9" s="23">
        <f t="shared" si="1"/>
        <v>824737.59380000003</v>
      </c>
      <c r="L9" s="23">
        <f t="shared" si="1"/>
        <v>45169605.260530002</v>
      </c>
      <c r="M9" s="23">
        <f t="shared" si="1"/>
        <v>863474.81542</v>
      </c>
      <c r="N9" s="23">
        <f t="shared" si="1"/>
        <v>44615721.227079995</v>
      </c>
    </row>
    <row r="10" spans="1:14" ht="9.4" customHeight="1" x14ac:dyDescent="0.25">
      <c r="A10" s="24">
        <v>1001</v>
      </c>
      <c r="B10" s="25" t="s">
        <v>27</v>
      </c>
      <c r="C10" s="26">
        <v>54140</v>
      </c>
      <c r="D10" s="26">
        <v>2764774</v>
      </c>
      <c r="E10" s="26">
        <v>53797</v>
      </c>
      <c r="F10" s="26">
        <v>3153206</v>
      </c>
      <c r="G10" s="26">
        <v>91163.736000000004</v>
      </c>
      <c r="H10" s="26">
        <v>5878009.2003199998</v>
      </c>
      <c r="I10" s="26">
        <v>87503.694539999997</v>
      </c>
      <c r="J10" s="26">
        <v>5390601.28419</v>
      </c>
      <c r="K10" s="26">
        <v>86431.1682</v>
      </c>
      <c r="L10" s="26">
        <v>3438409.3448000001</v>
      </c>
      <c r="M10" s="26">
        <v>86849.70074</v>
      </c>
      <c r="N10" s="26">
        <v>3097699.88644</v>
      </c>
    </row>
    <row r="11" spans="1:14" ht="9.4" customHeight="1" x14ac:dyDescent="0.25">
      <c r="A11" s="24">
        <v>1002</v>
      </c>
      <c r="B11" s="25" t="s">
        <v>28</v>
      </c>
      <c r="C11" s="26">
        <v>55459</v>
      </c>
      <c r="D11" s="26">
        <v>3449553</v>
      </c>
      <c r="E11" s="26">
        <v>45861</v>
      </c>
      <c r="F11" s="26">
        <v>3055381</v>
      </c>
      <c r="G11" s="26" t="s">
        <v>30</v>
      </c>
      <c r="H11" s="26" t="s">
        <v>30</v>
      </c>
      <c r="I11" s="26" t="s">
        <v>30</v>
      </c>
      <c r="J11" s="26" t="s">
        <v>30</v>
      </c>
      <c r="K11" s="26" t="s">
        <v>30</v>
      </c>
      <c r="L11" s="26" t="s">
        <v>30</v>
      </c>
      <c r="M11" s="26" t="s">
        <v>30</v>
      </c>
      <c r="N11" s="26" t="s">
        <v>30</v>
      </c>
    </row>
    <row r="12" spans="1:14" ht="9.4" customHeight="1" x14ac:dyDescent="0.25">
      <c r="A12" s="24">
        <v>1003</v>
      </c>
      <c r="B12" s="25" t="s">
        <v>29</v>
      </c>
      <c r="C12" s="26">
        <v>186815</v>
      </c>
      <c r="D12" s="26">
        <v>3881684</v>
      </c>
      <c r="E12" s="26">
        <v>188742</v>
      </c>
      <c r="F12" s="26">
        <v>3570215</v>
      </c>
      <c r="G12" s="26">
        <v>139874.11403999999</v>
      </c>
      <c r="H12" s="26">
        <v>4044938.8697100002</v>
      </c>
      <c r="I12" s="26">
        <v>241995.66334</v>
      </c>
      <c r="J12" s="26">
        <v>7627670.7521700002</v>
      </c>
      <c r="K12" s="26">
        <v>200434.71750999999</v>
      </c>
      <c r="L12" s="26">
        <v>3562844.7141399998</v>
      </c>
      <c r="M12" s="26">
        <v>231054.83350000001</v>
      </c>
      <c r="N12" s="26">
        <v>3251299.1675900002</v>
      </c>
    </row>
    <row r="13" spans="1:14" ht="9.4" customHeight="1" x14ac:dyDescent="0.25">
      <c r="A13" s="24">
        <v>1004</v>
      </c>
      <c r="B13" s="25" t="s">
        <v>31</v>
      </c>
      <c r="C13" s="26">
        <v>13772</v>
      </c>
      <c r="D13" s="26">
        <v>330528</v>
      </c>
      <c r="E13" s="26">
        <v>8236</v>
      </c>
      <c r="F13" s="26">
        <v>222365</v>
      </c>
      <c r="G13" s="26">
        <v>21886.748</v>
      </c>
      <c r="H13" s="26">
        <v>501206.52919999999</v>
      </c>
      <c r="I13" s="26">
        <v>12793.924000000001</v>
      </c>
      <c r="J13" s="26">
        <v>383817.72</v>
      </c>
      <c r="K13" s="26">
        <v>12541</v>
      </c>
      <c r="L13" s="26">
        <v>451476</v>
      </c>
      <c r="M13" s="26">
        <v>27868</v>
      </c>
      <c r="N13" s="26">
        <v>562933.6</v>
      </c>
    </row>
    <row r="14" spans="1:14" ht="9.4" customHeight="1" x14ac:dyDescent="0.25">
      <c r="A14" s="24">
        <v>1050</v>
      </c>
      <c r="B14" s="25" t="s">
        <v>32</v>
      </c>
      <c r="C14" s="26">
        <v>223441</v>
      </c>
      <c r="D14" s="26">
        <v>25359200</v>
      </c>
      <c r="E14" s="26">
        <v>215182</v>
      </c>
      <c r="F14" s="26">
        <v>27989934</v>
      </c>
      <c r="G14" s="26">
        <v>207687.53260999999</v>
      </c>
      <c r="H14" s="26">
        <v>28189752.953850001</v>
      </c>
      <c r="I14" s="26">
        <v>225805.20004</v>
      </c>
      <c r="J14" s="26">
        <v>27429964.18846</v>
      </c>
      <c r="K14" s="26">
        <v>225415.33246000001</v>
      </c>
      <c r="L14" s="26">
        <v>32464047.452849999</v>
      </c>
      <c r="M14" s="26">
        <v>240157.42142</v>
      </c>
      <c r="N14" s="26">
        <v>33180963.167769998</v>
      </c>
    </row>
    <row r="15" spans="1:14" ht="9.4" customHeight="1" x14ac:dyDescent="0.25">
      <c r="A15" s="24">
        <v>1051</v>
      </c>
      <c r="B15" s="25" t="s">
        <v>33</v>
      </c>
      <c r="C15" s="26">
        <v>154362</v>
      </c>
      <c r="D15" s="26">
        <v>6478838</v>
      </c>
      <c r="E15" s="26">
        <v>138172</v>
      </c>
      <c r="F15" s="26">
        <v>5114898</v>
      </c>
      <c r="G15" s="26">
        <v>212386</v>
      </c>
      <c r="H15" s="26">
        <v>5261584.1040399997</v>
      </c>
      <c r="I15" s="26">
        <v>201994.54800000001</v>
      </c>
      <c r="J15" s="26">
        <v>3757552.30883</v>
      </c>
      <c r="K15" s="26">
        <v>276111.44500000001</v>
      </c>
      <c r="L15" s="26">
        <v>4925878.1354999999</v>
      </c>
      <c r="M15" s="26">
        <v>253574</v>
      </c>
      <c r="N15" s="26">
        <v>4158613.44942</v>
      </c>
    </row>
    <row r="16" spans="1:14" ht="9.4" customHeight="1" x14ac:dyDescent="0.25">
      <c r="A16" s="27" t="s">
        <v>34</v>
      </c>
      <c r="B16" s="28" t="s">
        <v>35</v>
      </c>
      <c r="C16" s="29">
        <v>21553</v>
      </c>
      <c r="D16" s="29">
        <v>819498</v>
      </c>
      <c r="E16" s="29">
        <v>18989</v>
      </c>
      <c r="F16" s="29">
        <v>721523</v>
      </c>
      <c r="G16" s="29">
        <v>19240.019349999999</v>
      </c>
      <c r="H16" s="29">
        <v>761632.46126000001</v>
      </c>
      <c r="I16" s="29">
        <v>22629.021079999999</v>
      </c>
      <c r="J16" s="29">
        <v>864689.32723000005</v>
      </c>
      <c r="K16" s="29">
        <v>23803.930629999999</v>
      </c>
      <c r="L16" s="29">
        <v>326949.61323999998</v>
      </c>
      <c r="M16" s="29">
        <v>23970.859759999999</v>
      </c>
      <c r="N16" s="29">
        <v>364211.95585999999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255816</v>
      </c>
      <c r="D17" s="22">
        <f t="shared" si="2"/>
        <v>16923759</v>
      </c>
      <c r="E17" s="23">
        <f t="shared" si="2"/>
        <v>256252</v>
      </c>
      <c r="F17" s="23">
        <f t="shared" si="2"/>
        <v>16539404</v>
      </c>
      <c r="G17" s="23">
        <f t="shared" si="2"/>
        <v>246305.36300000001</v>
      </c>
      <c r="H17" s="23">
        <f t="shared" si="2"/>
        <v>16400747.168099999</v>
      </c>
      <c r="I17" s="23">
        <f t="shared" si="2"/>
        <v>208872.53301000004</v>
      </c>
      <c r="J17" s="23">
        <f t="shared" si="2"/>
        <v>13042851.541759999</v>
      </c>
      <c r="K17" s="23">
        <f t="shared" si="2"/>
        <v>206220.0202</v>
      </c>
      <c r="L17" s="23">
        <f t="shared" si="2"/>
        <v>12704269.721420001</v>
      </c>
      <c r="M17" s="23">
        <f t="shared" si="2"/>
        <v>169007.65565999999</v>
      </c>
      <c r="N17" s="23">
        <f t="shared" si="2"/>
        <v>13008293.335579999</v>
      </c>
    </row>
    <row r="18" spans="1:14" ht="9.4" customHeight="1" x14ac:dyDescent="0.25">
      <c r="A18" s="24" t="s">
        <v>38</v>
      </c>
      <c r="B18" s="25" t="s">
        <v>39</v>
      </c>
      <c r="C18" s="26">
        <v>13770</v>
      </c>
      <c r="D18" s="26">
        <v>487615</v>
      </c>
      <c r="E18" s="26">
        <v>16444</v>
      </c>
      <c r="F18" s="26">
        <v>403461</v>
      </c>
      <c r="G18" s="26">
        <v>14941.14005</v>
      </c>
      <c r="H18" s="26">
        <v>489180.71120000002</v>
      </c>
      <c r="I18" s="26">
        <v>13449.078600000001</v>
      </c>
      <c r="J18" s="26">
        <v>282975.27312999999</v>
      </c>
      <c r="K18" s="26">
        <v>5394.3732799999998</v>
      </c>
      <c r="L18" s="26">
        <v>133512.14704000001</v>
      </c>
      <c r="M18" s="26">
        <v>4141.31113</v>
      </c>
      <c r="N18" s="26">
        <v>85128.026849999995</v>
      </c>
    </row>
    <row r="19" spans="1:14" ht="9.4" customHeight="1" x14ac:dyDescent="0.25">
      <c r="A19" s="24" t="s">
        <v>40</v>
      </c>
      <c r="B19" s="25" t="s">
        <v>41</v>
      </c>
      <c r="C19" s="26">
        <v>61961</v>
      </c>
      <c r="D19" s="26">
        <v>1785923</v>
      </c>
      <c r="E19" s="26">
        <v>77075</v>
      </c>
      <c r="F19" s="26">
        <v>2274057</v>
      </c>
      <c r="G19" s="26">
        <v>69703.455000000002</v>
      </c>
      <c r="H19" s="26">
        <v>1161681.1342</v>
      </c>
      <c r="I19" s="26">
        <v>42331.305999999997</v>
      </c>
      <c r="J19" s="26">
        <v>717214.63410000002</v>
      </c>
      <c r="K19" s="26">
        <v>58842.849000000002</v>
      </c>
      <c r="L19" s="26">
        <v>1225767.6483</v>
      </c>
      <c r="M19" s="26">
        <v>26940.528999999999</v>
      </c>
      <c r="N19" s="26">
        <v>523791.31390000001</v>
      </c>
    </row>
    <row r="20" spans="1:14" ht="9.4" customHeight="1" x14ac:dyDescent="0.25">
      <c r="A20" s="24" t="s">
        <v>42</v>
      </c>
      <c r="B20" s="25" t="s">
        <v>43</v>
      </c>
      <c r="C20" s="26">
        <v>18633</v>
      </c>
      <c r="D20" s="26">
        <v>979658</v>
      </c>
      <c r="E20" s="26">
        <v>16960</v>
      </c>
      <c r="F20" s="26">
        <v>819180</v>
      </c>
      <c r="G20" s="26">
        <v>19555.794000000002</v>
      </c>
      <c r="H20" s="26">
        <v>852693.00042000005</v>
      </c>
      <c r="I20" s="26">
        <v>24768.093000000001</v>
      </c>
      <c r="J20" s="26">
        <v>910474.93689999997</v>
      </c>
      <c r="K20" s="26">
        <v>28376.06</v>
      </c>
      <c r="L20" s="26">
        <v>981870.16720000003</v>
      </c>
      <c r="M20" s="26">
        <v>23726.848999999998</v>
      </c>
      <c r="N20" s="26">
        <v>1097858.1052999999</v>
      </c>
    </row>
    <row r="21" spans="1:14" ht="9.4" customHeight="1" x14ac:dyDescent="0.25">
      <c r="A21" s="24" t="s">
        <v>44</v>
      </c>
      <c r="B21" s="25" t="s">
        <v>45</v>
      </c>
      <c r="C21" s="26">
        <v>92599</v>
      </c>
      <c r="D21" s="26">
        <v>6536107</v>
      </c>
      <c r="E21" s="26">
        <v>93809</v>
      </c>
      <c r="F21" s="26">
        <v>6786404</v>
      </c>
      <c r="G21" s="26">
        <v>84171.62874</v>
      </c>
      <c r="H21" s="26">
        <v>7552458.76461</v>
      </c>
      <c r="I21" s="26">
        <v>66465.808170000004</v>
      </c>
      <c r="J21" s="26">
        <v>5762207.5384</v>
      </c>
      <c r="K21" s="26">
        <v>58431.077640000003</v>
      </c>
      <c r="L21" s="26">
        <v>4892517.8839499997</v>
      </c>
      <c r="M21" s="26">
        <v>55946.21544</v>
      </c>
      <c r="N21" s="26">
        <v>4935591.5766599998</v>
      </c>
    </row>
    <row r="22" spans="1:14" ht="9.4" customHeight="1" x14ac:dyDescent="0.25">
      <c r="A22" s="24" t="s">
        <v>46</v>
      </c>
      <c r="B22" s="25" t="s">
        <v>47</v>
      </c>
      <c r="C22" s="26">
        <v>16624</v>
      </c>
      <c r="D22" s="26">
        <v>2202622</v>
      </c>
      <c r="E22" s="26">
        <v>13825</v>
      </c>
      <c r="F22" s="26">
        <v>2010468</v>
      </c>
      <c r="G22" s="26">
        <v>13240.112880000001</v>
      </c>
      <c r="H22" s="26">
        <v>1881206.6340999999</v>
      </c>
      <c r="I22" s="26">
        <v>12213.00035</v>
      </c>
      <c r="J22" s="26">
        <v>1491647.7069900001</v>
      </c>
      <c r="K22" s="26">
        <v>12850.84129</v>
      </c>
      <c r="L22" s="26">
        <v>1460220.28418</v>
      </c>
      <c r="M22" s="26">
        <v>12139.421630000001</v>
      </c>
      <c r="N22" s="26">
        <v>1538294.6631199999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</row>
    <row r="24" spans="1:14" ht="9.4" customHeight="1" x14ac:dyDescent="0.25">
      <c r="A24" s="24" t="s">
        <v>50</v>
      </c>
      <c r="B24" s="25" t="s">
        <v>51</v>
      </c>
      <c r="C24" s="26">
        <v>449</v>
      </c>
      <c r="D24" s="26">
        <v>92841</v>
      </c>
      <c r="E24" s="26" t="s">
        <v>30</v>
      </c>
      <c r="F24" s="26" t="s">
        <v>30</v>
      </c>
      <c r="G24" s="26">
        <v>10</v>
      </c>
      <c r="H24" s="26">
        <v>1500</v>
      </c>
      <c r="I24" s="26">
        <v>125.6</v>
      </c>
      <c r="J24" s="26">
        <v>16480</v>
      </c>
      <c r="K24" s="26">
        <v>151.86000000000001</v>
      </c>
      <c r="L24" s="26">
        <v>5082.18</v>
      </c>
      <c r="M24" s="26">
        <v>2.5</v>
      </c>
      <c r="N24" s="26">
        <v>600</v>
      </c>
    </row>
    <row r="25" spans="1:14" ht="9.4" customHeight="1" x14ac:dyDescent="0.25">
      <c r="A25" s="24" t="s">
        <v>52</v>
      </c>
      <c r="B25" s="25" t="s">
        <v>32</v>
      </c>
      <c r="C25" s="26">
        <v>32691</v>
      </c>
      <c r="D25" s="26">
        <v>2942663</v>
      </c>
      <c r="E25" s="26">
        <v>22258</v>
      </c>
      <c r="F25" s="26">
        <v>2063630</v>
      </c>
      <c r="G25" s="26">
        <v>30553.671620000001</v>
      </c>
      <c r="H25" s="26">
        <v>2531216.11723</v>
      </c>
      <c r="I25" s="26">
        <v>37734.348570000002</v>
      </c>
      <c r="J25" s="26">
        <v>2445287.4493100001</v>
      </c>
      <c r="K25" s="26">
        <v>29188.290980000002</v>
      </c>
      <c r="L25" s="26">
        <v>2472722.52654</v>
      </c>
      <c r="M25" s="26">
        <v>25949.413359999999</v>
      </c>
      <c r="N25" s="26">
        <v>2287035.4176599998</v>
      </c>
    </row>
    <row r="26" spans="1:14" ht="9.4" customHeight="1" x14ac:dyDescent="0.25">
      <c r="A26" s="24" t="s">
        <v>53</v>
      </c>
      <c r="B26" s="25" t="s">
        <v>54</v>
      </c>
      <c r="C26" s="26">
        <v>11875</v>
      </c>
      <c r="D26" s="26">
        <v>1248762</v>
      </c>
      <c r="E26" s="26">
        <v>8723</v>
      </c>
      <c r="F26" s="26">
        <v>1417660</v>
      </c>
      <c r="G26" s="26">
        <v>9195.93498</v>
      </c>
      <c r="H26" s="26">
        <v>1413309.0884700001</v>
      </c>
      <c r="I26" s="26">
        <v>8120.7112900000002</v>
      </c>
      <c r="J26" s="26">
        <v>911263.13653999998</v>
      </c>
      <c r="K26" s="26">
        <v>8380.2677600000006</v>
      </c>
      <c r="L26" s="26">
        <v>888918.44267999998</v>
      </c>
      <c r="M26" s="26">
        <v>13322.69148</v>
      </c>
      <c r="N26" s="26">
        <v>1550101.3357899999</v>
      </c>
    </row>
    <row r="27" spans="1:14" ht="9.4" customHeight="1" x14ac:dyDescent="0.25">
      <c r="A27" s="24" t="s">
        <v>55</v>
      </c>
      <c r="B27" s="25" t="s">
        <v>56</v>
      </c>
      <c r="C27" s="26">
        <v>336</v>
      </c>
      <c r="D27" s="26">
        <v>22176</v>
      </c>
      <c r="E27" s="26">
        <v>392</v>
      </c>
      <c r="F27" s="26">
        <v>78655</v>
      </c>
      <c r="G27" s="26">
        <v>293.13799999999998</v>
      </c>
      <c r="H27" s="26">
        <v>27197.1692</v>
      </c>
      <c r="I27" s="26">
        <v>456.85199999999998</v>
      </c>
      <c r="J27" s="26">
        <v>50994.58913</v>
      </c>
      <c r="K27" s="26">
        <v>503.83199999999999</v>
      </c>
      <c r="L27" s="26">
        <v>64870.559999999998</v>
      </c>
      <c r="M27" s="26">
        <v>1381.1969999999999</v>
      </c>
      <c r="N27" s="26">
        <v>213171.47</v>
      </c>
    </row>
    <row r="28" spans="1:14" ht="9.4" customHeight="1" x14ac:dyDescent="0.25">
      <c r="A28" s="24" t="s">
        <v>57</v>
      </c>
      <c r="B28" s="38" t="s">
        <v>58</v>
      </c>
      <c r="C28" s="37">
        <v>1467</v>
      </c>
      <c r="D28" s="37">
        <v>236645</v>
      </c>
      <c r="E28" s="37">
        <v>1592</v>
      </c>
      <c r="F28" s="37">
        <v>259398</v>
      </c>
      <c r="G28" s="37">
        <v>1715.69425</v>
      </c>
      <c r="H28" s="37">
        <v>248941.13808999999</v>
      </c>
      <c r="I28" s="37">
        <v>1808.12255</v>
      </c>
      <c r="J28" s="37">
        <v>283687.82536000002</v>
      </c>
      <c r="K28" s="37">
        <v>1504.4905100000001</v>
      </c>
      <c r="L28" s="37">
        <v>381141.57244999998</v>
      </c>
      <c r="M28" s="37">
        <v>2018.3833400000001</v>
      </c>
      <c r="N28" s="37">
        <v>390871.34360000002</v>
      </c>
    </row>
    <row r="29" spans="1:14" ht="9.4" customHeight="1" x14ac:dyDescent="0.25">
      <c r="A29" s="24" t="s">
        <v>59</v>
      </c>
      <c r="B29" s="25" t="s">
        <v>60</v>
      </c>
      <c r="C29" s="26">
        <v>721</v>
      </c>
      <c r="D29" s="26">
        <v>88135</v>
      </c>
      <c r="E29" s="26">
        <v>932</v>
      </c>
      <c r="F29" s="26">
        <v>120680</v>
      </c>
      <c r="G29" s="26">
        <v>772.69600000000003</v>
      </c>
      <c r="H29" s="26">
        <v>103248.395</v>
      </c>
      <c r="I29" s="26">
        <v>592.40200000000004</v>
      </c>
      <c r="J29" s="26">
        <v>86724.123000000007</v>
      </c>
      <c r="K29" s="26">
        <v>685.96100000000001</v>
      </c>
      <c r="L29" s="26">
        <v>100867.878</v>
      </c>
      <c r="M29" s="26">
        <v>692.2</v>
      </c>
      <c r="N29" s="26">
        <v>84455.324999999997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 t="s">
        <v>30</v>
      </c>
      <c r="D31" s="26" t="s">
        <v>30</v>
      </c>
      <c r="E31" s="26" t="s">
        <v>30</v>
      </c>
      <c r="F31" s="26" t="s">
        <v>30</v>
      </c>
      <c r="G31" s="26" t="s">
        <v>30</v>
      </c>
      <c r="H31" s="26" t="s">
        <v>30</v>
      </c>
      <c r="I31" s="26" t="s">
        <v>30</v>
      </c>
      <c r="J31" s="26" t="s">
        <v>30</v>
      </c>
      <c r="K31" s="26" t="s">
        <v>30</v>
      </c>
      <c r="L31" s="26" t="s">
        <v>30</v>
      </c>
      <c r="M31" s="26" t="s">
        <v>30</v>
      </c>
      <c r="N31" s="26" t="s">
        <v>30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</row>
    <row r="33" spans="1:14" ht="9.4" customHeight="1" x14ac:dyDescent="0.25">
      <c r="A33" s="27" t="s">
        <v>67</v>
      </c>
      <c r="B33" s="28" t="s">
        <v>68</v>
      </c>
      <c r="C33" s="29">
        <v>4690</v>
      </c>
      <c r="D33" s="29">
        <v>300612</v>
      </c>
      <c r="E33" s="29">
        <v>4242</v>
      </c>
      <c r="F33" s="29">
        <v>305811</v>
      </c>
      <c r="G33" s="29">
        <v>2152.0974799999999</v>
      </c>
      <c r="H33" s="29">
        <v>138115.01558000001</v>
      </c>
      <c r="I33" s="29">
        <v>807.21047999999996</v>
      </c>
      <c r="J33" s="29">
        <v>83894.328899999993</v>
      </c>
      <c r="K33" s="29">
        <v>1910.1167399999999</v>
      </c>
      <c r="L33" s="29">
        <v>96778.431079999995</v>
      </c>
      <c r="M33" s="29">
        <v>2746.9442800000002</v>
      </c>
      <c r="N33" s="29">
        <v>301394.75770000002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43685</v>
      </c>
      <c r="D34" s="22">
        <f t="shared" si="3"/>
        <v>3984949</v>
      </c>
      <c r="E34" s="23">
        <f t="shared" si="3"/>
        <v>41435</v>
      </c>
      <c r="F34" s="23">
        <f t="shared" si="3"/>
        <v>4302480</v>
      </c>
      <c r="G34" s="23">
        <f t="shared" si="3"/>
        <v>41845.508999999998</v>
      </c>
      <c r="H34" s="23">
        <f t="shared" si="3"/>
        <v>4801500.89542</v>
      </c>
      <c r="I34" s="23">
        <f t="shared" si="3"/>
        <v>44145.42500000001</v>
      </c>
      <c r="J34" s="23">
        <f t="shared" si="3"/>
        <v>4460009.5434300005</v>
      </c>
      <c r="K34" s="23">
        <f t="shared" si="3"/>
        <v>40514.778190000005</v>
      </c>
      <c r="L34" s="23">
        <f t="shared" si="3"/>
        <v>4194921.3787400005</v>
      </c>
      <c r="M34" s="23">
        <f t="shared" si="3"/>
        <v>44101.021000000008</v>
      </c>
      <c r="N34" s="23">
        <f t="shared" si="3"/>
        <v>4560673.5585000003</v>
      </c>
    </row>
    <row r="35" spans="1:14" ht="9.4" customHeight="1" x14ac:dyDescent="0.25">
      <c r="A35" s="24" t="s">
        <v>71</v>
      </c>
      <c r="B35" s="38" t="s">
        <v>72</v>
      </c>
      <c r="C35" s="37">
        <v>11580</v>
      </c>
      <c r="D35" s="37">
        <v>672032</v>
      </c>
      <c r="E35" s="37">
        <v>11554</v>
      </c>
      <c r="F35" s="37">
        <v>788623</v>
      </c>
      <c r="G35" s="37">
        <v>9093.7710000000006</v>
      </c>
      <c r="H35" s="37">
        <v>658113.65170000005</v>
      </c>
      <c r="I35" s="37">
        <v>5501.2039999999997</v>
      </c>
      <c r="J35" s="37">
        <v>344438.51036000001</v>
      </c>
      <c r="K35" s="37">
        <v>5448.4570000000003</v>
      </c>
      <c r="L35" s="37">
        <v>366177.62589999998</v>
      </c>
      <c r="M35" s="37">
        <v>6262.8010000000004</v>
      </c>
      <c r="N35" s="37">
        <v>393594.32650000002</v>
      </c>
    </row>
    <row r="36" spans="1:14" ht="9.4" customHeight="1" x14ac:dyDescent="0.25">
      <c r="A36" s="24" t="s">
        <v>73</v>
      </c>
      <c r="B36" s="38" t="s">
        <v>74</v>
      </c>
      <c r="C36" s="37">
        <v>978</v>
      </c>
      <c r="D36" s="37">
        <v>129049</v>
      </c>
      <c r="E36" s="37">
        <v>434</v>
      </c>
      <c r="F36" s="37">
        <v>59028</v>
      </c>
      <c r="G36" s="37">
        <v>388.30900000000003</v>
      </c>
      <c r="H36" s="37">
        <v>50266.157200000001</v>
      </c>
      <c r="I36" s="37">
        <v>454.36500000000001</v>
      </c>
      <c r="J36" s="37">
        <v>60187.260199999997</v>
      </c>
      <c r="K36" s="37">
        <v>617.8655</v>
      </c>
      <c r="L36" s="37">
        <v>85464.34</v>
      </c>
      <c r="M36" s="37">
        <v>1441.192</v>
      </c>
      <c r="N36" s="37">
        <v>231670.2</v>
      </c>
    </row>
    <row r="37" spans="1:14" ht="9.4" customHeight="1" x14ac:dyDescent="0.25">
      <c r="A37" s="24" t="s">
        <v>75</v>
      </c>
      <c r="B37" s="25" t="s">
        <v>76</v>
      </c>
      <c r="C37" s="26">
        <v>1800</v>
      </c>
      <c r="D37" s="26">
        <v>189958</v>
      </c>
      <c r="E37" s="26">
        <v>1620</v>
      </c>
      <c r="F37" s="26">
        <v>188356</v>
      </c>
      <c r="G37" s="26">
        <v>2042.16</v>
      </c>
      <c r="H37" s="26">
        <v>176566.79354000001</v>
      </c>
      <c r="I37" s="26">
        <v>4194.5230000000001</v>
      </c>
      <c r="J37" s="26">
        <v>398072.30949999997</v>
      </c>
      <c r="K37" s="26">
        <v>2748.7458000000001</v>
      </c>
      <c r="L37" s="26">
        <v>250215.98916</v>
      </c>
      <c r="M37" s="26">
        <v>4514.8559999999998</v>
      </c>
      <c r="N37" s="26">
        <v>404393.10029999999</v>
      </c>
    </row>
    <row r="38" spans="1:14" ht="9.4" customHeight="1" x14ac:dyDescent="0.25">
      <c r="A38" s="24" t="s">
        <v>77</v>
      </c>
      <c r="B38" s="25" t="s">
        <v>47</v>
      </c>
      <c r="C38" s="26">
        <v>13889</v>
      </c>
      <c r="D38" s="26">
        <v>1195016</v>
      </c>
      <c r="E38" s="26">
        <v>13526</v>
      </c>
      <c r="F38" s="26">
        <v>1344211</v>
      </c>
      <c r="G38" s="26">
        <v>15026.507030000001</v>
      </c>
      <c r="H38" s="26">
        <v>1712742.18888</v>
      </c>
      <c r="I38" s="26">
        <v>18867.05215</v>
      </c>
      <c r="J38" s="26">
        <v>1726703.58467</v>
      </c>
      <c r="K38" s="26">
        <v>15369.38868</v>
      </c>
      <c r="L38" s="26">
        <v>1487858.25963</v>
      </c>
      <c r="M38" s="26">
        <v>13427.657380000001</v>
      </c>
      <c r="N38" s="26">
        <v>1521487.7948100001</v>
      </c>
    </row>
    <row r="39" spans="1:14" ht="9.4" customHeight="1" x14ac:dyDescent="0.25">
      <c r="A39" s="24" t="s">
        <v>78</v>
      </c>
      <c r="B39" s="25" t="s">
        <v>79</v>
      </c>
      <c r="C39" s="26">
        <v>166</v>
      </c>
      <c r="D39" s="26">
        <v>6760</v>
      </c>
      <c r="E39" s="26">
        <v>403</v>
      </c>
      <c r="F39" s="26">
        <v>46108</v>
      </c>
      <c r="G39" s="26">
        <v>1269.3499999999999</v>
      </c>
      <c r="H39" s="26">
        <v>271910.2</v>
      </c>
      <c r="I39" s="26">
        <v>716.14599999999996</v>
      </c>
      <c r="J39" s="26">
        <v>88010.757500000007</v>
      </c>
      <c r="K39" s="26">
        <v>355.46199999999999</v>
      </c>
      <c r="L39" s="26">
        <v>47451.188000000002</v>
      </c>
      <c r="M39" s="26">
        <v>135.327</v>
      </c>
      <c r="N39" s="26">
        <v>23656.716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 t="s">
        <v>30</v>
      </c>
      <c r="L41" s="26" t="s">
        <v>30</v>
      </c>
      <c r="M41" s="26" t="s">
        <v>30</v>
      </c>
      <c r="N41" s="26" t="s">
        <v>30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 t="s">
        <v>30</v>
      </c>
      <c r="L42" s="26" t="s">
        <v>30</v>
      </c>
      <c r="M42" s="26" t="s">
        <v>30</v>
      </c>
      <c r="N42" s="26" t="s">
        <v>30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2763</v>
      </c>
      <c r="D44" s="26">
        <v>439386</v>
      </c>
      <c r="E44" s="26">
        <v>3758</v>
      </c>
      <c r="F44" s="26">
        <v>439709</v>
      </c>
      <c r="G44" s="26">
        <v>2975.7420000000002</v>
      </c>
      <c r="H44" s="26">
        <v>462184.84204999998</v>
      </c>
      <c r="I44" s="26">
        <v>3171.1190000000001</v>
      </c>
      <c r="J44" s="26">
        <v>353000.48817000003</v>
      </c>
      <c r="K44" s="26">
        <v>4419.402</v>
      </c>
      <c r="L44" s="26">
        <v>588342.40670000005</v>
      </c>
      <c r="M44" s="26">
        <v>4530.0360000000001</v>
      </c>
      <c r="N44" s="26">
        <v>489613.97545000003</v>
      </c>
    </row>
    <row r="45" spans="1:14" ht="9.4" customHeight="1" x14ac:dyDescent="0.25">
      <c r="A45" s="24" t="s">
        <v>89</v>
      </c>
      <c r="B45" s="38" t="s">
        <v>58</v>
      </c>
      <c r="C45" s="37">
        <v>2838</v>
      </c>
      <c r="D45" s="37">
        <v>253739</v>
      </c>
      <c r="E45" s="37">
        <v>2957</v>
      </c>
      <c r="F45" s="37">
        <v>338028</v>
      </c>
      <c r="G45" s="37">
        <v>3320.0592200000001</v>
      </c>
      <c r="H45" s="37">
        <v>288043.83538</v>
      </c>
      <c r="I45" s="37">
        <v>4539.6139800000001</v>
      </c>
      <c r="J45" s="37">
        <v>388039.31281999999</v>
      </c>
      <c r="K45" s="37">
        <v>5320.4683199999999</v>
      </c>
      <c r="L45" s="37">
        <v>467122.37917999999</v>
      </c>
      <c r="M45" s="37">
        <v>4908.6663500000004</v>
      </c>
      <c r="N45" s="37">
        <v>472915.09837999998</v>
      </c>
    </row>
    <row r="46" spans="1:14" ht="9.4" customHeight="1" x14ac:dyDescent="0.25">
      <c r="A46" s="24" t="s">
        <v>90</v>
      </c>
      <c r="B46" s="25" t="s">
        <v>54</v>
      </c>
      <c r="C46" s="26">
        <v>1716</v>
      </c>
      <c r="D46" s="26">
        <v>165871</v>
      </c>
      <c r="E46" s="26">
        <v>1265</v>
      </c>
      <c r="F46" s="26">
        <v>204625</v>
      </c>
      <c r="G46" s="26">
        <v>2243.3323300000002</v>
      </c>
      <c r="H46" s="26">
        <v>378701.94501999998</v>
      </c>
      <c r="I46" s="26">
        <v>2283.78017</v>
      </c>
      <c r="J46" s="26">
        <v>579659.94561000005</v>
      </c>
      <c r="K46" s="26">
        <v>2548.5187900000001</v>
      </c>
      <c r="L46" s="26">
        <v>552220.90153999999</v>
      </c>
      <c r="M46" s="26">
        <v>4322.9752900000003</v>
      </c>
      <c r="N46" s="26">
        <v>507804.19143000001</v>
      </c>
    </row>
    <row r="47" spans="1:14" ht="9.4" customHeight="1" x14ac:dyDescent="0.25">
      <c r="A47" s="24" t="s">
        <v>91</v>
      </c>
      <c r="B47" s="25" t="s">
        <v>60</v>
      </c>
      <c r="C47" s="26">
        <v>825</v>
      </c>
      <c r="D47" s="26">
        <v>64642</v>
      </c>
      <c r="E47" s="26">
        <v>947</v>
      </c>
      <c r="F47" s="26">
        <v>67191</v>
      </c>
      <c r="G47" s="26">
        <v>855.85199999999998</v>
      </c>
      <c r="H47" s="26">
        <v>61023.3</v>
      </c>
      <c r="I47" s="26">
        <v>753.3</v>
      </c>
      <c r="J47" s="26">
        <v>57909.252999999997</v>
      </c>
      <c r="K47" s="26">
        <v>802.88</v>
      </c>
      <c r="L47" s="26">
        <v>68735.270999999993</v>
      </c>
      <c r="M47" s="26">
        <v>748.18</v>
      </c>
      <c r="N47" s="26">
        <v>67447.876999999993</v>
      </c>
    </row>
    <row r="48" spans="1:14" ht="9.4" customHeight="1" x14ac:dyDescent="0.25">
      <c r="A48" s="24" t="s">
        <v>92</v>
      </c>
      <c r="B48" s="25" t="s">
        <v>93</v>
      </c>
      <c r="C48" s="26">
        <v>1293</v>
      </c>
      <c r="D48" s="26">
        <v>141644</v>
      </c>
      <c r="E48" s="26">
        <v>631</v>
      </c>
      <c r="F48" s="26">
        <v>107845</v>
      </c>
      <c r="G48" s="26">
        <v>475.31700000000001</v>
      </c>
      <c r="H48" s="26">
        <v>76372.504350000003</v>
      </c>
      <c r="I48" s="26">
        <v>289.93799999999999</v>
      </c>
      <c r="J48" s="26">
        <v>24307.307720000001</v>
      </c>
      <c r="K48" s="26">
        <v>380.38900000000001</v>
      </c>
      <c r="L48" s="26">
        <v>43132.519099999998</v>
      </c>
      <c r="M48" s="26">
        <v>479.73599999999999</v>
      </c>
      <c r="N48" s="26">
        <v>63051.880499999999</v>
      </c>
    </row>
    <row r="49" spans="1:14" ht="9.4" customHeight="1" x14ac:dyDescent="0.25">
      <c r="A49" s="24" t="s">
        <v>94</v>
      </c>
      <c r="B49" s="25" t="s">
        <v>95</v>
      </c>
      <c r="C49" s="26">
        <v>168</v>
      </c>
      <c r="D49" s="26">
        <v>16410</v>
      </c>
      <c r="E49" s="26">
        <v>306</v>
      </c>
      <c r="F49" s="26">
        <v>27739</v>
      </c>
      <c r="G49" s="26">
        <v>230.6</v>
      </c>
      <c r="H49" s="26">
        <v>24707.488000000001</v>
      </c>
      <c r="I49" s="26">
        <v>211.3</v>
      </c>
      <c r="J49" s="26">
        <v>24038.348000000002</v>
      </c>
      <c r="K49" s="26">
        <v>291.10000000000002</v>
      </c>
      <c r="L49" s="26">
        <v>33363.701999999997</v>
      </c>
      <c r="M49" s="26">
        <v>142.30000000000001</v>
      </c>
      <c r="N49" s="26">
        <v>15516.548000000001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5669</v>
      </c>
      <c r="D51" s="29">
        <v>710442</v>
      </c>
      <c r="E51" s="29">
        <v>4034</v>
      </c>
      <c r="F51" s="29">
        <v>691017</v>
      </c>
      <c r="G51" s="29">
        <v>3924.5094199999999</v>
      </c>
      <c r="H51" s="29">
        <v>640867.98930000002</v>
      </c>
      <c r="I51" s="29">
        <v>3163.0837000000001</v>
      </c>
      <c r="J51" s="29">
        <v>415642.46587999997</v>
      </c>
      <c r="K51" s="29">
        <v>2212.1010999999999</v>
      </c>
      <c r="L51" s="29">
        <v>204836.79652999999</v>
      </c>
      <c r="M51" s="29">
        <v>3187.2939799999999</v>
      </c>
      <c r="N51" s="29">
        <v>369521.85012999998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1212</v>
      </c>
      <c r="D52" s="22">
        <f t="shared" si="4"/>
        <v>58738</v>
      </c>
      <c r="E52" s="23">
        <f t="shared" si="4"/>
        <v>444</v>
      </c>
      <c r="F52" s="23">
        <f t="shared" si="4"/>
        <v>34161</v>
      </c>
      <c r="G52" s="23">
        <f t="shared" si="4"/>
        <v>411.65599999999995</v>
      </c>
      <c r="H52" s="23">
        <f t="shared" si="4"/>
        <v>18169.955000000002</v>
      </c>
      <c r="I52" s="23">
        <f t="shared" si="4"/>
        <v>466.75299999999999</v>
      </c>
      <c r="J52" s="23">
        <f t="shared" si="4"/>
        <v>24009.494000000002</v>
      </c>
      <c r="K52" s="23">
        <f t="shared" si="4"/>
        <v>580.37</v>
      </c>
      <c r="L52" s="23">
        <f t="shared" si="4"/>
        <v>28557.516000000003</v>
      </c>
      <c r="M52" s="23">
        <f t="shared" si="4"/>
        <v>557.20699999999999</v>
      </c>
      <c r="N52" s="23">
        <f t="shared" si="4"/>
        <v>26199.615000000002</v>
      </c>
    </row>
    <row r="53" spans="1:14" ht="9.4" customHeight="1" x14ac:dyDescent="0.25">
      <c r="A53" s="24">
        <v>4001</v>
      </c>
      <c r="B53" s="25" t="s">
        <v>100</v>
      </c>
      <c r="C53" s="26">
        <v>505</v>
      </c>
      <c r="D53" s="26">
        <v>23884</v>
      </c>
      <c r="E53" s="26">
        <v>35</v>
      </c>
      <c r="F53" s="26">
        <v>5493</v>
      </c>
      <c r="G53" s="26">
        <v>12.59</v>
      </c>
      <c r="H53" s="26">
        <v>825.83500000000004</v>
      </c>
      <c r="I53" s="26">
        <v>11.95</v>
      </c>
      <c r="J53" s="26">
        <v>2151.1689999999999</v>
      </c>
      <c r="K53" s="26">
        <v>12.157999999999999</v>
      </c>
      <c r="L53" s="26">
        <v>1944.114</v>
      </c>
      <c r="M53" s="26">
        <v>12.541</v>
      </c>
      <c r="N53" s="26">
        <v>1925.6790000000001</v>
      </c>
    </row>
    <row r="54" spans="1:14" ht="9.4" customHeight="1" x14ac:dyDescent="0.25">
      <c r="A54" s="24">
        <v>4002</v>
      </c>
      <c r="B54" s="25" t="s">
        <v>101</v>
      </c>
      <c r="C54" s="26">
        <v>482</v>
      </c>
      <c r="D54" s="26">
        <v>22617</v>
      </c>
      <c r="E54" s="26">
        <v>385</v>
      </c>
      <c r="F54" s="26">
        <v>25156</v>
      </c>
      <c r="G54" s="26">
        <v>393.7</v>
      </c>
      <c r="H54" s="26">
        <v>17026.900000000001</v>
      </c>
      <c r="I54" s="26">
        <v>451.15</v>
      </c>
      <c r="J54" s="26">
        <v>20907.695</v>
      </c>
      <c r="K54" s="26">
        <v>563.5</v>
      </c>
      <c r="L54" s="26">
        <v>25579.112000000001</v>
      </c>
      <c r="M54" s="26">
        <v>540.4</v>
      </c>
      <c r="N54" s="26">
        <v>23162.15</v>
      </c>
    </row>
    <row r="55" spans="1:14" ht="9.4" customHeight="1" x14ac:dyDescent="0.25">
      <c r="A55" s="27">
        <v>4099</v>
      </c>
      <c r="B55" s="28" t="s">
        <v>102</v>
      </c>
      <c r="C55" s="29">
        <v>225</v>
      </c>
      <c r="D55" s="29">
        <v>12237</v>
      </c>
      <c r="E55" s="29">
        <v>24</v>
      </c>
      <c r="F55" s="29">
        <v>3512</v>
      </c>
      <c r="G55" s="29">
        <v>5.3659999999999997</v>
      </c>
      <c r="H55" s="29">
        <v>317.22000000000003</v>
      </c>
      <c r="I55" s="29">
        <v>3.653</v>
      </c>
      <c r="J55" s="29">
        <v>950.63</v>
      </c>
      <c r="K55" s="29">
        <v>4.7119999999999997</v>
      </c>
      <c r="L55" s="29">
        <v>1034.29</v>
      </c>
      <c r="M55" s="29">
        <v>4.266</v>
      </c>
      <c r="N55" s="29">
        <v>1111.7860000000001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33230</v>
      </c>
      <c r="D56" s="22">
        <f t="shared" si="5"/>
        <v>3183257</v>
      </c>
      <c r="E56" s="23">
        <f t="shared" si="5"/>
        <v>34889</v>
      </c>
      <c r="F56" s="23">
        <f t="shared" si="5"/>
        <v>3135682</v>
      </c>
      <c r="G56" s="23">
        <f t="shared" si="5"/>
        <v>31354.005000000001</v>
      </c>
      <c r="H56" s="23">
        <f t="shared" si="5"/>
        <v>2878315.8739999998</v>
      </c>
      <c r="I56" s="23">
        <f t="shared" si="5"/>
        <v>26033.127</v>
      </c>
      <c r="J56" s="23">
        <f t="shared" si="5"/>
        <v>4201393.5614999998</v>
      </c>
      <c r="K56" s="23">
        <f t="shared" si="5"/>
        <v>24038.383000000002</v>
      </c>
      <c r="L56" s="23">
        <f t="shared" si="5"/>
        <v>3368171.4169999999</v>
      </c>
      <c r="M56" s="23">
        <f t="shared" si="5"/>
        <v>28290.886999999999</v>
      </c>
      <c r="N56" s="23">
        <f t="shared" si="5"/>
        <v>3552465.6720000003</v>
      </c>
    </row>
    <row r="57" spans="1:14" ht="9.4" customHeight="1" x14ac:dyDescent="0.25">
      <c r="A57" s="24">
        <v>5001</v>
      </c>
      <c r="B57" s="25" t="s">
        <v>104</v>
      </c>
      <c r="C57" s="26">
        <v>32395</v>
      </c>
      <c r="D57" s="26">
        <v>2926901</v>
      </c>
      <c r="E57" s="26">
        <v>33711</v>
      </c>
      <c r="F57" s="26">
        <v>2815812</v>
      </c>
      <c r="G57" s="26">
        <v>30074.346000000001</v>
      </c>
      <c r="H57" s="26">
        <v>2541937.0589999999</v>
      </c>
      <c r="I57" s="26">
        <v>22946.715</v>
      </c>
      <c r="J57" s="26">
        <v>3585058.9775</v>
      </c>
      <c r="K57" s="26">
        <v>21890.664000000001</v>
      </c>
      <c r="L57" s="26">
        <v>2723882.3169999998</v>
      </c>
      <c r="M57" s="26">
        <v>23993.39</v>
      </c>
      <c r="N57" s="26">
        <v>2757371.7420000001</v>
      </c>
    </row>
    <row r="58" spans="1:14" ht="9.4" customHeight="1" x14ac:dyDescent="0.25">
      <c r="A58" s="24">
        <v>5002</v>
      </c>
      <c r="B58" s="25" t="s">
        <v>105</v>
      </c>
      <c r="C58" s="26">
        <v>357</v>
      </c>
      <c r="D58" s="26">
        <v>94128</v>
      </c>
      <c r="E58" s="26">
        <v>678</v>
      </c>
      <c r="F58" s="26">
        <v>147500</v>
      </c>
      <c r="G58" s="26">
        <v>836.65899999999999</v>
      </c>
      <c r="H58" s="26">
        <v>186073.745</v>
      </c>
      <c r="I58" s="26">
        <v>2763.4119999999998</v>
      </c>
      <c r="J58" s="26">
        <v>522497.82400000002</v>
      </c>
      <c r="K58" s="26">
        <v>1889.7190000000001</v>
      </c>
      <c r="L58" s="26">
        <v>517329.1</v>
      </c>
      <c r="M58" s="26">
        <v>3737.9969999999998</v>
      </c>
      <c r="N58" s="26">
        <v>660348.34499999997</v>
      </c>
    </row>
    <row r="59" spans="1:14" ht="9.4" customHeight="1" x14ac:dyDescent="0.25">
      <c r="A59" s="27">
        <v>5099</v>
      </c>
      <c r="B59" s="28" t="s">
        <v>106</v>
      </c>
      <c r="C59" s="29">
        <v>478</v>
      </c>
      <c r="D59" s="29">
        <v>162228</v>
      </c>
      <c r="E59" s="29">
        <v>500</v>
      </c>
      <c r="F59" s="29">
        <v>172370</v>
      </c>
      <c r="G59" s="29">
        <v>443</v>
      </c>
      <c r="H59" s="29">
        <v>150305.07</v>
      </c>
      <c r="I59" s="29">
        <v>323</v>
      </c>
      <c r="J59" s="29">
        <v>93836.76</v>
      </c>
      <c r="K59" s="29">
        <v>258</v>
      </c>
      <c r="L59" s="29">
        <v>126960</v>
      </c>
      <c r="M59" s="29">
        <v>559.5</v>
      </c>
      <c r="N59" s="29">
        <v>134745.58499999999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253404</v>
      </c>
      <c r="D60" s="22">
        <f xml:space="preserve">  IF(SUM(D61:D65)=0,"-",SUM(D61:D65))</f>
        <v>33330974</v>
      </c>
      <c r="E60" s="23">
        <f xml:space="preserve">  IF(IF(VALUE(E5)&gt;=2010,SUM(E61,E62,E63,E65),SUM(E61:E65))=0,"-",IF(VALUE(E5)&gt;=2010,SUM(E61,E62,E63,E65),SUM(E61:E65)))</f>
        <v>237635</v>
      </c>
      <c r="F60" s="23">
        <f xml:space="preserve">  IF(SUM(F61:F65)=0,"-",SUM(F61:F65))</f>
        <v>29425938</v>
      </c>
      <c r="G60" s="23">
        <f xml:space="preserve">  IF(IF(VALUE(G5)&gt;=2010,SUM(G61,G62,G63,G65),SUM(G61:G65))=0,"-",IF(VALUE(G5)&gt;=2010,SUM(G61,G62,G63,G65),SUM(G61:G65)))</f>
        <v>238893.22</v>
      </c>
      <c r="H60" s="23">
        <f xml:space="preserve">  IF(SUM(H61:H65)=0,"-",SUM(H61:H65))</f>
        <v>23871982.257309999</v>
      </c>
      <c r="I60" s="23">
        <f xml:space="preserve">  IF(IF(VALUE(I5)&gt;=2010,SUM(I61,I62,I63,I65),SUM(I61:I65))=0,"-",IF(VALUE(I5)&gt;=2010,SUM(I61,I62,I63,I65),SUM(I61:I65)))</f>
        <v>229179.42199999999</v>
      </c>
      <c r="J60" s="23">
        <f xml:space="preserve">  IF(SUM(J61:J65)=0,"-",SUM(J61:J65))</f>
        <v>23006786.531349998</v>
      </c>
      <c r="K60" s="23">
        <f xml:space="preserve">  IF(IF(VALUE(K5)&gt;=2010,SUM(K61,K62,K63,K65),SUM(K61:K65))=0,"-",IF(VALUE(K5)&gt;=2010,SUM(K61,K62,K63,K65),SUM(K61:K65)))</f>
        <v>239007.429</v>
      </c>
      <c r="L60" s="23">
        <f xml:space="preserve">  IF(SUM(L61:L65)=0,"-",SUM(L61:L65))</f>
        <v>19929767.958749998</v>
      </c>
      <c r="M60" s="23">
        <f xml:space="preserve">  IF(IF(VALUE(M5)&gt;=2010,SUM(M61,M62,M63,M65),SUM(M61:M65))=0,"-",IF(VALUE(M5)&gt;=2010,SUM(M61,M62,M63,M65),SUM(M61:M65)))</f>
        <v>228142.37400000001</v>
      </c>
      <c r="N60" s="23">
        <f xml:space="preserve">  IF(SUM(N61:N65)=0,"-",SUM(N61:N65))</f>
        <v>22364237.080450002</v>
      </c>
    </row>
    <row r="61" spans="1:14" ht="9.4" customHeight="1" x14ac:dyDescent="0.25">
      <c r="A61" s="24">
        <v>6001</v>
      </c>
      <c r="B61" s="25" t="s">
        <v>108</v>
      </c>
      <c r="C61" s="26">
        <v>87787</v>
      </c>
      <c r="D61" s="26">
        <v>10901492</v>
      </c>
      <c r="E61" s="26">
        <v>86262</v>
      </c>
      <c r="F61" s="26">
        <v>9342487</v>
      </c>
      <c r="G61" s="26">
        <v>92520.861999999994</v>
      </c>
      <c r="H61" s="26">
        <v>7152538.4246500004</v>
      </c>
      <c r="I61" s="26">
        <v>94823.209000000003</v>
      </c>
      <c r="J61" s="26">
        <v>8134530.0976</v>
      </c>
      <c r="K61" s="26">
        <v>89047.149000000005</v>
      </c>
      <c r="L61" s="26">
        <v>7328331.8267000001</v>
      </c>
      <c r="M61" s="26">
        <v>81316.428</v>
      </c>
      <c r="N61" s="26">
        <v>8382422.7925000004</v>
      </c>
    </row>
    <row r="62" spans="1:14" ht="9.4" customHeight="1" x14ac:dyDescent="0.25">
      <c r="A62" s="24">
        <v>6002</v>
      </c>
      <c r="B62" s="25" t="s">
        <v>109</v>
      </c>
      <c r="C62" s="26">
        <v>160850</v>
      </c>
      <c r="D62" s="26">
        <v>22267506</v>
      </c>
      <c r="E62" s="26">
        <v>146988</v>
      </c>
      <c r="F62" s="26">
        <v>19915193</v>
      </c>
      <c r="G62" s="26">
        <v>141471.258</v>
      </c>
      <c r="H62" s="26">
        <v>16524158.56316</v>
      </c>
      <c r="I62" s="26">
        <v>129963.087</v>
      </c>
      <c r="J62" s="26">
        <v>14696058.532849999</v>
      </c>
      <c r="K62" s="26">
        <v>141065.17300000001</v>
      </c>
      <c r="L62" s="26">
        <v>12227646.711549999</v>
      </c>
      <c r="M62" s="26">
        <v>139025.41200000001</v>
      </c>
      <c r="N62" s="26">
        <v>13611108.83745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>
        <v>1</v>
      </c>
      <c r="F63" s="26">
        <v>696</v>
      </c>
      <c r="G63" s="26" t="s">
        <v>30</v>
      </c>
      <c r="H63" s="26" t="s">
        <v>30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 t="s">
        <v>30</v>
      </c>
      <c r="J64" s="26" t="s">
        <v>30</v>
      </c>
      <c r="K64" s="26" t="s">
        <v>30</v>
      </c>
      <c r="L64" s="26" t="s">
        <v>30</v>
      </c>
      <c r="M64" s="26" t="s">
        <v>30</v>
      </c>
      <c r="N64" s="26" t="s">
        <v>30</v>
      </c>
    </row>
    <row r="65" spans="1:14" ht="9.4" customHeight="1" x14ac:dyDescent="0.25">
      <c r="A65" s="27">
        <v>6099</v>
      </c>
      <c r="B65" s="28" t="s">
        <v>111</v>
      </c>
      <c r="C65" s="29">
        <v>4767</v>
      </c>
      <c r="D65" s="29">
        <v>161976</v>
      </c>
      <c r="E65" s="29">
        <v>4384</v>
      </c>
      <c r="F65" s="29">
        <v>167562</v>
      </c>
      <c r="G65" s="29">
        <v>4901.1000000000004</v>
      </c>
      <c r="H65" s="29">
        <v>195285.26949999999</v>
      </c>
      <c r="I65" s="29">
        <v>4393.1260000000002</v>
      </c>
      <c r="J65" s="29">
        <v>176197.90090000001</v>
      </c>
      <c r="K65" s="29">
        <v>8895.107</v>
      </c>
      <c r="L65" s="29">
        <v>373789.42050000001</v>
      </c>
      <c r="M65" s="29">
        <v>7800.5339999999997</v>
      </c>
      <c r="N65" s="29">
        <v>370705.45049999998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39" activePane="bottomLeft" state="frozen"/>
      <selection pane="bottomLeft" activeCell="C45" sqref="C45:D45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112</v>
      </c>
      <c r="B1" s="34"/>
      <c r="C1" s="34"/>
      <c r="D1" s="34"/>
      <c r="E1" s="34"/>
      <c r="F1" s="34"/>
      <c r="G1" s="34"/>
      <c r="H1" s="34"/>
      <c r="I1" s="34" t="s">
        <v>113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150</v>
      </c>
      <c r="D4" s="36"/>
      <c r="E4" s="36" t="s">
        <v>151</v>
      </c>
      <c r="F4" s="36"/>
      <c r="G4" s="36" t="s">
        <v>152</v>
      </c>
      <c r="H4" s="36"/>
      <c r="I4" s="36" t="s">
        <v>153</v>
      </c>
      <c r="J4" s="36"/>
      <c r="K4" s="36" t="s">
        <v>154</v>
      </c>
      <c r="L4" s="36"/>
      <c r="M4" s="36" t="s">
        <v>155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2001</v>
      </c>
      <c r="D5" s="33"/>
      <c r="E5" s="33">
        <v>2002</v>
      </c>
      <c r="F5" s="33"/>
      <c r="G5" s="33">
        <v>2003</v>
      </c>
      <c r="H5" s="33"/>
      <c r="I5" s="33">
        <v>2004</v>
      </c>
      <c r="J5" s="33"/>
      <c r="K5" s="33">
        <v>2005</v>
      </c>
      <c r="L5" s="33"/>
      <c r="M5" s="33">
        <v>2006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1296256.4047699999</v>
      </c>
      <c r="D8" s="18">
        <f t="shared" si="0"/>
        <v>87724928.267660007</v>
      </c>
      <c r="E8" s="19">
        <f t="shared" si="0"/>
        <v>1376956.9495899999</v>
      </c>
      <c r="F8" s="19">
        <f t="shared" si="0"/>
        <v>90020880.079740003</v>
      </c>
      <c r="G8" s="19">
        <f t="shared" si="0"/>
        <v>1476314.3687899997</v>
      </c>
      <c r="H8" s="19">
        <f t="shared" si="0"/>
        <v>95272632.373160005</v>
      </c>
      <c r="I8" s="19">
        <f t="shared" si="0"/>
        <v>1273831.4886599998</v>
      </c>
      <c r="J8" s="19">
        <f t="shared" si="0"/>
        <v>97338913.526999995</v>
      </c>
      <c r="K8" s="19">
        <f t="shared" si="0"/>
        <v>1295110.59063</v>
      </c>
      <c r="L8" s="19">
        <f t="shared" si="0"/>
        <v>90355112.603990003</v>
      </c>
      <c r="M8" s="19">
        <f t="shared" si="0"/>
        <v>1262264.8065600002</v>
      </c>
      <c r="N8" s="19">
        <f t="shared" si="0"/>
        <v>84854940.64196001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773036.94576999999</v>
      </c>
      <c r="D9" s="22">
        <f t="shared" si="1"/>
        <v>43985449.938440003</v>
      </c>
      <c r="E9" s="23">
        <f t="shared" si="1"/>
        <v>793646.40158999991</v>
      </c>
      <c r="F9" s="23">
        <f t="shared" si="1"/>
        <v>42951129.202779993</v>
      </c>
      <c r="G9" s="23">
        <f t="shared" si="1"/>
        <v>853454.52941000008</v>
      </c>
      <c r="H9" s="23">
        <f t="shared" si="1"/>
        <v>44819478.325959995</v>
      </c>
      <c r="I9" s="23">
        <f t="shared" si="1"/>
        <v>693050.92482999992</v>
      </c>
      <c r="J9" s="23">
        <f t="shared" si="1"/>
        <v>45517988.81408</v>
      </c>
      <c r="K9" s="23">
        <f t="shared" si="1"/>
        <v>732914.00292999996</v>
      </c>
      <c r="L9" s="23">
        <f t="shared" si="1"/>
        <v>41021528.924679995</v>
      </c>
      <c r="M9" s="23">
        <f t="shared" si="1"/>
        <v>754060.00900000008</v>
      </c>
      <c r="N9" s="23">
        <f t="shared" si="1"/>
        <v>40896293.902590007</v>
      </c>
    </row>
    <row r="10" spans="1:14" ht="9.4" customHeight="1" x14ac:dyDescent="0.25">
      <c r="A10" s="24">
        <v>1001</v>
      </c>
      <c r="B10" s="25" t="s">
        <v>27</v>
      </c>
      <c r="C10" s="26">
        <v>77728.47365</v>
      </c>
      <c r="D10" s="26">
        <v>2983722.3442199999</v>
      </c>
      <c r="E10" s="26">
        <v>63292.006170000001</v>
      </c>
      <c r="F10" s="26">
        <v>2156260.2928900002</v>
      </c>
      <c r="G10" s="26">
        <v>65417.146670000002</v>
      </c>
      <c r="H10" s="26">
        <v>2642777.1551799998</v>
      </c>
      <c r="I10" s="26">
        <v>58022.527309999998</v>
      </c>
      <c r="J10" s="26">
        <v>2469135.2932899999</v>
      </c>
      <c r="K10" s="26">
        <v>58169.696069999998</v>
      </c>
      <c r="L10" s="26">
        <v>2146455.79953</v>
      </c>
      <c r="M10" s="26">
        <v>44623.64918</v>
      </c>
      <c r="N10" s="26">
        <v>2312863.5767000001</v>
      </c>
    </row>
    <row r="11" spans="1:14" ht="9.4" customHeight="1" x14ac:dyDescent="0.25">
      <c r="A11" s="24">
        <v>1002</v>
      </c>
      <c r="B11" s="25" t="s">
        <v>28</v>
      </c>
      <c r="C11" s="26" t="s">
        <v>30</v>
      </c>
      <c r="D11" s="26" t="s">
        <v>30</v>
      </c>
      <c r="E11" s="26" t="s">
        <v>30</v>
      </c>
      <c r="F11" s="26" t="s">
        <v>30</v>
      </c>
      <c r="G11" s="26" t="s">
        <v>30</v>
      </c>
      <c r="H11" s="26" t="s">
        <v>30</v>
      </c>
      <c r="I11" s="26" t="s">
        <v>30</v>
      </c>
      <c r="J11" s="26" t="s">
        <v>30</v>
      </c>
      <c r="K11" s="26" t="s">
        <v>30</v>
      </c>
      <c r="L11" s="26" t="s">
        <v>30</v>
      </c>
      <c r="M11" s="26" t="s">
        <v>30</v>
      </c>
      <c r="N11" s="26" t="s">
        <v>30</v>
      </c>
    </row>
    <row r="12" spans="1:14" ht="9.4" customHeight="1" x14ac:dyDescent="0.25">
      <c r="A12" s="24">
        <v>1003</v>
      </c>
      <c r="B12" s="25" t="s">
        <v>29</v>
      </c>
      <c r="C12" s="26">
        <v>229809.82931</v>
      </c>
      <c r="D12" s="26">
        <v>4857192.1823399998</v>
      </c>
      <c r="E12" s="26">
        <v>251525.24350000001</v>
      </c>
      <c r="F12" s="26">
        <v>4830988.0297400001</v>
      </c>
      <c r="G12" s="26">
        <v>195290.35758000001</v>
      </c>
      <c r="H12" s="26">
        <v>3413316.52617</v>
      </c>
      <c r="I12" s="26">
        <v>197947.76550000001</v>
      </c>
      <c r="J12" s="26">
        <v>4148458.0769699998</v>
      </c>
      <c r="K12" s="26">
        <v>195517.78227</v>
      </c>
      <c r="L12" s="26">
        <v>4433796.3226699997</v>
      </c>
      <c r="M12" s="26">
        <v>210428.65664999999</v>
      </c>
      <c r="N12" s="26">
        <v>4735120.0406900002</v>
      </c>
    </row>
    <row r="13" spans="1:14" ht="9.4" customHeight="1" x14ac:dyDescent="0.25">
      <c r="A13" s="24">
        <v>1004</v>
      </c>
      <c r="B13" s="25" t="s">
        <v>31</v>
      </c>
      <c r="C13" s="26">
        <v>39750.008000000002</v>
      </c>
      <c r="D13" s="26">
        <v>707550.13020000001</v>
      </c>
      <c r="E13" s="26">
        <v>51282.974999999999</v>
      </c>
      <c r="F13" s="26">
        <v>882067.18732000003</v>
      </c>
      <c r="G13" s="26">
        <v>91514.542000000001</v>
      </c>
      <c r="H13" s="26">
        <v>1481958.1140000001</v>
      </c>
      <c r="I13" s="26">
        <v>60832</v>
      </c>
      <c r="J13" s="26">
        <v>935967.09513999999</v>
      </c>
      <c r="K13" s="26">
        <v>111491.045</v>
      </c>
      <c r="L13" s="26">
        <v>1653678.01917</v>
      </c>
      <c r="M13" s="26">
        <v>60577.805999999997</v>
      </c>
      <c r="N13" s="26">
        <v>1036419.55396</v>
      </c>
    </row>
    <row r="14" spans="1:14" ht="9.4" customHeight="1" x14ac:dyDescent="0.25">
      <c r="A14" s="24">
        <v>1050</v>
      </c>
      <c r="B14" s="25" t="s">
        <v>32</v>
      </c>
      <c r="C14" s="26">
        <v>256125.07556999999</v>
      </c>
      <c r="D14" s="26">
        <v>32425129.94091</v>
      </c>
      <c r="E14" s="26">
        <v>294054.99257</v>
      </c>
      <c r="F14" s="26">
        <v>32721482.621720001</v>
      </c>
      <c r="G14" s="26">
        <v>331670.17314999999</v>
      </c>
      <c r="H14" s="26">
        <v>34355095.397589996</v>
      </c>
      <c r="I14" s="26">
        <v>297546.17988000001</v>
      </c>
      <c r="J14" s="26">
        <v>36708162.211889997</v>
      </c>
      <c r="K14" s="26">
        <v>287557.92037000001</v>
      </c>
      <c r="L14" s="26">
        <v>31415666.3508</v>
      </c>
      <c r="M14" s="26">
        <v>271965.47881</v>
      </c>
      <c r="N14" s="26">
        <v>29344196.606040001</v>
      </c>
    </row>
    <row r="15" spans="1:14" ht="9.4" customHeight="1" x14ac:dyDescent="0.25">
      <c r="A15" s="24">
        <v>1051</v>
      </c>
      <c r="B15" s="25" t="s">
        <v>33</v>
      </c>
      <c r="C15" s="26">
        <v>146783</v>
      </c>
      <c r="D15" s="26">
        <v>2524667.5715999999</v>
      </c>
      <c r="E15" s="26">
        <v>110887.03599999999</v>
      </c>
      <c r="F15" s="26">
        <v>1940523.1314000001</v>
      </c>
      <c r="G15" s="26">
        <v>147158.52299999999</v>
      </c>
      <c r="H15" s="26">
        <v>2639476.3036600002</v>
      </c>
      <c r="I15" s="26">
        <v>58247</v>
      </c>
      <c r="J15" s="26">
        <v>1006511.0421899999</v>
      </c>
      <c r="K15" s="26">
        <v>59834.21</v>
      </c>
      <c r="L15" s="26">
        <v>1074531.0913499999</v>
      </c>
      <c r="M15" s="26">
        <v>148054.39999999999</v>
      </c>
      <c r="N15" s="26">
        <v>2470145.1700499998</v>
      </c>
    </row>
    <row r="16" spans="1:14" ht="9.4" customHeight="1" x14ac:dyDescent="0.25">
      <c r="A16" s="27" t="s">
        <v>34</v>
      </c>
      <c r="B16" s="28" t="s">
        <v>35</v>
      </c>
      <c r="C16" s="29">
        <v>22840.559239999999</v>
      </c>
      <c r="D16" s="29">
        <v>487187.76916999999</v>
      </c>
      <c r="E16" s="29">
        <v>22604.148349999999</v>
      </c>
      <c r="F16" s="29">
        <v>419807.93971000001</v>
      </c>
      <c r="G16" s="29">
        <v>22403.78701</v>
      </c>
      <c r="H16" s="29">
        <v>286854.82935999997</v>
      </c>
      <c r="I16" s="29">
        <v>20455.452140000001</v>
      </c>
      <c r="J16" s="29">
        <v>249755.09460000001</v>
      </c>
      <c r="K16" s="29">
        <v>20343.34922</v>
      </c>
      <c r="L16" s="29">
        <v>297401.34116000001</v>
      </c>
      <c r="M16" s="29">
        <v>18410.018359999998</v>
      </c>
      <c r="N16" s="29">
        <v>997548.95515000005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159799.53700000004</v>
      </c>
      <c r="D17" s="22">
        <f t="shared" si="2"/>
        <v>12338120.62132</v>
      </c>
      <c r="E17" s="23">
        <f t="shared" si="2"/>
        <v>185655.23880000005</v>
      </c>
      <c r="F17" s="23">
        <f t="shared" si="2"/>
        <v>12533755.108589998</v>
      </c>
      <c r="G17" s="23">
        <f t="shared" si="2"/>
        <v>193159.42888000002</v>
      </c>
      <c r="H17" s="23">
        <f t="shared" si="2"/>
        <v>12753167.159160001</v>
      </c>
      <c r="I17" s="23">
        <f t="shared" si="2"/>
        <v>196673.95339999994</v>
      </c>
      <c r="J17" s="23">
        <f t="shared" si="2"/>
        <v>13385936.21321</v>
      </c>
      <c r="K17" s="23">
        <f t="shared" si="2"/>
        <v>201162.23700000005</v>
      </c>
      <c r="L17" s="23">
        <f t="shared" si="2"/>
        <v>12765689.029589998</v>
      </c>
      <c r="M17" s="23">
        <f t="shared" si="2"/>
        <v>154740.13728999998</v>
      </c>
      <c r="N17" s="23">
        <f t="shared" si="2"/>
        <v>9799885.4905700013</v>
      </c>
    </row>
    <row r="18" spans="1:14" ht="9.4" customHeight="1" x14ac:dyDescent="0.25">
      <c r="A18" s="24" t="s">
        <v>38</v>
      </c>
      <c r="B18" s="25" t="s">
        <v>39</v>
      </c>
      <c r="C18" s="26">
        <v>2197.1404600000001</v>
      </c>
      <c r="D18" s="26">
        <v>44447.934990000002</v>
      </c>
      <c r="E18" s="26">
        <v>2539.8929899999998</v>
      </c>
      <c r="F18" s="26">
        <v>41104.527849999999</v>
      </c>
      <c r="G18" s="26">
        <v>3386.92389</v>
      </c>
      <c r="H18" s="26">
        <v>66184.661399999997</v>
      </c>
      <c r="I18" s="26">
        <v>3866.79747</v>
      </c>
      <c r="J18" s="26">
        <v>102171.18262000001</v>
      </c>
      <c r="K18" s="26">
        <v>2497.63618</v>
      </c>
      <c r="L18" s="26">
        <v>40399.656150000003</v>
      </c>
      <c r="M18" s="26">
        <v>858.08861999999999</v>
      </c>
      <c r="N18" s="26">
        <v>16403.343369999999</v>
      </c>
    </row>
    <row r="19" spans="1:14" ht="9.4" customHeight="1" x14ac:dyDescent="0.25">
      <c r="A19" s="24" t="s">
        <v>40</v>
      </c>
      <c r="B19" s="25" t="s">
        <v>41</v>
      </c>
      <c r="C19" s="26">
        <v>22205.326000000001</v>
      </c>
      <c r="D19" s="26">
        <v>542338.56889999995</v>
      </c>
      <c r="E19" s="26">
        <v>34016.332999999999</v>
      </c>
      <c r="F19" s="26">
        <v>562094.78249999997</v>
      </c>
      <c r="G19" s="26">
        <v>45463.837</v>
      </c>
      <c r="H19" s="26">
        <v>765390.74179999996</v>
      </c>
      <c r="I19" s="26">
        <v>46639.745999999999</v>
      </c>
      <c r="J19" s="26">
        <v>857784.79669999995</v>
      </c>
      <c r="K19" s="26">
        <v>45560.273000000001</v>
      </c>
      <c r="L19" s="26">
        <v>739930.40749999997</v>
      </c>
      <c r="M19" s="26">
        <v>27107.965</v>
      </c>
      <c r="N19" s="26">
        <v>507218.99900000001</v>
      </c>
    </row>
    <row r="20" spans="1:14" ht="9.4" customHeight="1" x14ac:dyDescent="0.25">
      <c r="A20" s="24" t="s">
        <v>42</v>
      </c>
      <c r="B20" s="25" t="s">
        <v>43</v>
      </c>
      <c r="C20" s="26">
        <v>20727.938999999998</v>
      </c>
      <c r="D20" s="26">
        <v>1032433.541</v>
      </c>
      <c r="E20" s="26">
        <v>24162.946</v>
      </c>
      <c r="F20" s="26">
        <v>838817.61040000001</v>
      </c>
      <c r="G20" s="26">
        <v>29818.6</v>
      </c>
      <c r="H20" s="26">
        <v>1170008.2005</v>
      </c>
      <c r="I20" s="26">
        <v>28620.802</v>
      </c>
      <c r="J20" s="26">
        <v>915025.52469999995</v>
      </c>
      <c r="K20" s="26">
        <v>36639.701000000001</v>
      </c>
      <c r="L20" s="26">
        <v>1635777.5837000001</v>
      </c>
      <c r="M20" s="26">
        <v>25535.6037</v>
      </c>
      <c r="N20" s="26">
        <v>912012.09421999997</v>
      </c>
    </row>
    <row r="21" spans="1:14" ht="9.4" customHeight="1" x14ac:dyDescent="0.25">
      <c r="A21" s="24" t="s">
        <v>44</v>
      </c>
      <c r="B21" s="25" t="s">
        <v>45</v>
      </c>
      <c r="C21" s="26">
        <v>56723.249320000003</v>
      </c>
      <c r="D21" s="26">
        <v>4945216.0199100003</v>
      </c>
      <c r="E21" s="26">
        <v>60466.417560000002</v>
      </c>
      <c r="F21" s="26">
        <v>4777212.4297000002</v>
      </c>
      <c r="G21" s="26">
        <v>54612.241300000002</v>
      </c>
      <c r="H21" s="26">
        <v>4534646.8443400003</v>
      </c>
      <c r="I21" s="26">
        <v>62288.010119999999</v>
      </c>
      <c r="J21" s="26">
        <v>4993243.1332</v>
      </c>
      <c r="K21" s="26">
        <v>58722.568480000002</v>
      </c>
      <c r="L21" s="26">
        <v>4344339.2768700002</v>
      </c>
      <c r="M21" s="26">
        <v>48407.431479999999</v>
      </c>
      <c r="N21" s="26">
        <v>3557891.5834400002</v>
      </c>
    </row>
    <row r="22" spans="1:14" ht="9.4" customHeight="1" x14ac:dyDescent="0.25">
      <c r="A22" s="24" t="s">
        <v>46</v>
      </c>
      <c r="B22" s="25" t="s">
        <v>47</v>
      </c>
      <c r="C22" s="26">
        <v>17670.653190000001</v>
      </c>
      <c r="D22" s="26">
        <v>2182292.4449700001</v>
      </c>
      <c r="E22" s="26">
        <v>21065.652770000001</v>
      </c>
      <c r="F22" s="26">
        <v>2473338.9214699999</v>
      </c>
      <c r="G22" s="26">
        <v>11564.56028</v>
      </c>
      <c r="H22" s="26">
        <v>1514867.85409</v>
      </c>
      <c r="I22" s="26">
        <v>11255.09993</v>
      </c>
      <c r="J22" s="26">
        <v>1757060.47211</v>
      </c>
      <c r="K22" s="26">
        <v>10796.38737</v>
      </c>
      <c r="L22" s="26">
        <v>1768443.47034</v>
      </c>
      <c r="M22" s="26">
        <v>7811.2961299999997</v>
      </c>
      <c r="N22" s="26">
        <v>1078234.55125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</row>
    <row r="24" spans="1:14" ht="9.4" customHeight="1" x14ac:dyDescent="0.25">
      <c r="A24" s="24" t="s">
        <v>50</v>
      </c>
      <c r="B24" s="25" t="s">
        <v>51</v>
      </c>
      <c r="C24" s="26">
        <v>10.505000000000001</v>
      </c>
      <c r="D24" s="26">
        <v>1106.9749999999999</v>
      </c>
      <c r="E24" s="26">
        <v>18.62</v>
      </c>
      <c r="F24" s="26">
        <v>2761.6</v>
      </c>
      <c r="G24" s="26">
        <v>116.27</v>
      </c>
      <c r="H24" s="26">
        <v>15556.9</v>
      </c>
      <c r="I24" s="26">
        <v>87.542000000000002</v>
      </c>
      <c r="J24" s="26">
        <v>7027.4477999999999</v>
      </c>
      <c r="K24" s="26">
        <v>1063.2070000000001</v>
      </c>
      <c r="L24" s="26">
        <v>78983.361999999994</v>
      </c>
      <c r="M24" s="26">
        <v>535.56899999999996</v>
      </c>
      <c r="N24" s="26">
        <v>40378.540999999997</v>
      </c>
    </row>
    <row r="25" spans="1:14" ht="9.4" customHeight="1" x14ac:dyDescent="0.25">
      <c r="A25" s="24" t="s">
        <v>52</v>
      </c>
      <c r="B25" s="25" t="s">
        <v>32</v>
      </c>
      <c r="C25" s="26">
        <v>20844.942520000001</v>
      </c>
      <c r="D25" s="26">
        <v>1615611.3246200001</v>
      </c>
      <c r="E25" s="26">
        <v>21989.723859999998</v>
      </c>
      <c r="F25" s="26">
        <v>1604168.92876</v>
      </c>
      <c r="G25" s="26">
        <v>18208.340120000001</v>
      </c>
      <c r="H25" s="26">
        <v>1622453.2314200001</v>
      </c>
      <c r="I25" s="26">
        <v>22012.785400000001</v>
      </c>
      <c r="J25" s="26">
        <v>2032825.7817299999</v>
      </c>
      <c r="K25" s="26">
        <v>20071.422180000001</v>
      </c>
      <c r="L25" s="26">
        <v>1671477.2189100001</v>
      </c>
      <c r="M25" s="26">
        <v>24893.899239999999</v>
      </c>
      <c r="N25" s="26">
        <v>1743959.5355400001</v>
      </c>
    </row>
    <row r="26" spans="1:14" ht="9.4" customHeight="1" x14ac:dyDescent="0.25">
      <c r="A26" s="24" t="s">
        <v>53</v>
      </c>
      <c r="B26" s="25" t="s">
        <v>54</v>
      </c>
      <c r="C26" s="26">
        <v>12781.44594</v>
      </c>
      <c r="D26" s="26">
        <v>1258576.0371600001</v>
      </c>
      <c r="E26" s="26">
        <v>11874.46218</v>
      </c>
      <c r="F26" s="26">
        <v>1301142.2855499999</v>
      </c>
      <c r="G26" s="26">
        <v>12138.746220000001</v>
      </c>
      <c r="H26" s="26">
        <v>1348233.57317</v>
      </c>
      <c r="I26" s="26">
        <v>10046.889160000001</v>
      </c>
      <c r="J26" s="26">
        <v>961846.91040000005</v>
      </c>
      <c r="K26" s="26">
        <v>9768.7523600000004</v>
      </c>
      <c r="L26" s="26">
        <v>1199362.42689</v>
      </c>
      <c r="M26" s="26">
        <v>7977.4642400000002</v>
      </c>
      <c r="N26" s="26">
        <v>904713.14650000003</v>
      </c>
    </row>
    <row r="27" spans="1:14" ht="9.4" customHeight="1" x14ac:dyDescent="0.25">
      <c r="A27" s="24" t="s">
        <v>55</v>
      </c>
      <c r="B27" s="25" t="s">
        <v>56</v>
      </c>
      <c r="C27" s="26">
        <v>657.37400000000002</v>
      </c>
      <c r="D27" s="26">
        <v>64332.786390000001</v>
      </c>
      <c r="E27" s="26">
        <v>609.77099999999996</v>
      </c>
      <c r="F27" s="26">
        <v>59915.948539999998</v>
      </c>
      <c r="G27" s="26">
        <v>748.06600000000003</v>
      </c>
      <c r="H27" s="26">
        <v>53075.106070000002</v>
      </c>
      <c r="I27" s="26">
        <v>1014.187</v>
      </c>
      <c r="J27" s="26">
        <v>66314.688500000004</v>
      </c>
      <c r="K27" s="26">
        <v>2120.3470000000002</v>
      </c>
      <c r="L27" s="26">
        <v>63593.79808</v>
      </c>
      <c r="M27" s="26">
        <v>1214.511</v>
      </c>
      <c r="N27" s="26">
        <v>67516.987890000004</v>
      </c>
    </row>
    <row r="28" spans="1:14" ht="9.4" customHeight="1" x14ac:dyDescent="0.25">
      <c r="A28" s="24" t="s">
        <v>57</v>
      </c>
      <c r="B28" s="38" t="s">
        <v>58</v>
      </c>
      <c r="C28" s="37">
        <v>1792.7612300000001</v>
      </c>
      <c r="D28" s="37">
        <v>301902.19136</v>
      </c>
      <c r="E28" s="37">
        <v>1878.3532600000001</v>
      </c>
      <c r="F28" s="37">
        <v>309482.61012000003</v>
      </c>
      <c r="G28" s="37">
        <v>1758.78289</v>
      </c>
      <c r="H28" s="37">
        <v>307684.64085000003</v>
      </c>
      <c r="I28" s="37">
        <v>1661.72558</v>
      </c>
      <c r="J28" s="37">
        <v>278390.76858999999</v>
      </c>
      <c r="K28" s="37">
        <v>1798.4954299999999</v>
      </c>
      <c r="L28" s="37">
        <v>322668.01045</v>
      </c>
      <c r="M28" s="37">
        <v>2084.8436799999999</v>
      </c>
      <c r="N28" s="37">
        <v>286485.18166</v>
      </c>
    </row>
    <row r="29" spans="1:14" ht="9.4" customHeight="1" x14ac:dyDescent="0.25">
      <c r="A29" s="24" t="s">
        <v>59</v>
      </c>
      <c r="B29" s="25" t="s">
        <v>60</v>
      </c>
      <c r="C29" s="26">
        <v>739</v>
      </c>
      <c r="D29" s="26">
        <v>88628.49</v>
      </c>
      <c r="E29" s="26">
        <v>618.20000000000005</v>
      </c>
      <c r="F29" s="26">
        <v>71112.846999999994</v>
      </c>
      <c r="G29" s="26">
        <v>648.6</v>
      </c>
      <c r="H29" s="26">
        <v>79115.255999999994</v>
      </c>
      <c r="I29" s="26">
        <v>742.8</v>
      </c>
      <c r="J29" s="26">
        <v>90430.774999999994</v>
      </c>
      <c r="K29" s="26">
        <v>645.70000000000005</v>
      </c>
      <c r="L29" s="26">
        <v>78609.620999999999</v>
      </c>
      <c r="M29" s="26">
        <v>553.29999999999995</v>
      </c>
      <c r="N29" s="26">
        <v>68689.319000000003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 t="s">
        <v>30</v>
      </c>
      <c r="D31" s="26" t="s">
        <v>30</v>
      </c>
      <c r="E31" s="26" t="s">
        <v>30</v>
      </c>
      <c r="F31" s="26" t="s">
        <v>30</v>
      </c>
      <c r="G31" s="26" t="s">
        <v>30</v>
      </c>
      <c r="H31" s="26" t="s">
        <v>30</v>
      </c>
      <c r="I31" s="26" t="s">
        <v>30</v>
      </c>
      <c r="J31" s="26" t="s">
        <v>30</v>
      </c>
      <c r="K31" s="26" t="s">
        <v>30</v>
      </c>
      <c r="L31" s="26" t="s">
        <v>30</v>
      </c>
      <c r="M31" s="26" t="s">
        <v>30</v>
      </c>
      <c r="N31" s="26" t="s">
        <v>30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</row>
    <row r="33" spans="1:14" ht="9.4" customHeight="1" x14ac:dyDescent="0.25">
      <c r="A33" s="27" t="s">
        <v>67</v>
      </c>
      <c r="B33" s="28" t="s">
        <v>68</v>
      </c>
      <c r="C33" s="29">
        <v>3449.2003399999999</v>
      </c>
      <c r="D33" s="29">
        <v>261234.30702000001</v>
      </c>
      <c r="E33" s="29">
        <v>6414.86618</v>
      </c>
      <c r="F33" s="29">
        <v>492602.61670000001</v>
      </c>
      <c r="G33" s="29">
        <v>14694.46118</v>
      </c>
      <c r="H33" s="29">
        <v>1275950.14952</v>
      </c>
      <c r="I33" s="29">
        <v>8437.5687400000006</v>
      </c>
      <c r="J33" s="29">
        <v>1323814.7318599999</v>
      </c>
      <c r="K33" s="29">
        <v>11477.746999999999</v>
      </c>
      <c r="L33" s="29">
        <v>822104.19770000002</v>
      </c>
      <c r="M33" s="29">
        <v>7760.1652000000004</v>
      </c>
      <c r="N33" s="29">
        <v>616382.20770000003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49654.487999999998</v>
      </c>
      <c r="D34" s="22">
        <f t="shared" si="3"/>
        <v>4404356.8958599996</v>
      </c>
      <c r="E34" s="23">
        <f t="shared" si="3"/>
        <v>49962.032999999989</v>
      </c>
      <c r="F34" s="23">
        <f t="shared" si="3"/>
        <v>4623174.2240800019</v>
      </c>
      <c r="G34" s="23">
        <f t="shared" si="3"/>
        <v>64061.66090000001</v>
      </c>
      <c r="H34" s="23">
        <f t="shared" si="3"/>
        <v>5996256.2550399993</v>
      </c>
      <c r="I34" s="23">
        <f t="shared" si="3"/>
        <v>57346.663430000008</v>
      </c>
      <c r="J34" s="23">
        <f t="shared" si="3"/>
        <v>6975248.01602</v>
      </c>
      <c r="K34" s="23">
        <f t="shared" si="3"/>
        <v>53461.371699999996</v>
      </c>
      <c r="L34" s="23">
        <f t="shared" si="3"/>
        <v>5430881.0406900011</v>
      </c>
      <c r="M34" s="23">
        <f t="shared" si="3"/>
        <v>54514.173069999997</v>
      </c>
      <c r="N34" s="23">
        <f t="shared" si="3"/>
        <v>5984166.7907599993</v>
      </c>
    </row>
    <row r="35" spans="1:14" ht="9.4" customHeight="1" x14ac:dyDescent="0.25">
      <c r="A35" s="24" t="s">
        <v>71</v>
      </c>
      <c r="B35" s="38" t="s">
        <v>72</v>
      </c>
      <c r="C35" s="37">
        <v>9601.2170000000006</v>
      </c>
      <c r="D35" s="37">
        <v>492265.4731</v>
      </c>
      <c r="E35" s="37">
        <v>8320.0939999999991</v>
      </c>
      <c r="F35" s="37">
        <v>507695.40399999998</v>
      </c>
      <c r="G35" s="37">
        <v>13298.883</v>
      </c>
      <c r="H35" s="37">
        <v>717823.5919</v>
      </c>
      <c r="I35" s="37">
        <v>11851.093000000001</v>
      </c>
      <c r="J35" s="37">
        <v>685654.19720000005</v>
      </c>
      <c r="K35" s="37">
        <v>13077.718000000001</v>
      </c>
      <c r="L35" s="37">
        <v>768753.17209999997</v>
      </c>
      <c r="M35" s="37">
        <v>12930.841</v>
      </c>
      <c r="N35" s="37">
        <v>978020.60742000001</v>
      </c>
    </row>
    <row r="36" spans="1:14" ht="9.4" customHeight="1" x14ac:dyDescent="0.25">
      <c r="A36" s="24" t="s">
        <v>73</v>
      </c>
      <c r="B36" s="38" t="s">
        <v>74</v>
      </c>
      <c r="C36" s="37">
        <v>478.07799999999997</v>
      </c>
      <c r="D36" s="37">
        <v>57860.762600000002</v>
      </c>
      <c r="E36" s="37">
        <v>833.274</v>
      </c>
      <c r="F36" s="37">
        <v>123477.7029</v>
      </c>
      <c r="G36" s="37">
        <v>887.17399999999998</v>
      </c>
      <c r="H36" s="37">
        <v>126690.674</v>
      </c>
      <c r="I36" s="37">
        <v>625.49800000000005</v>
      </c>
      <c r="J36" s="37">
        <v>89780.622300000003</v>
      </c>
      <c r="K36" s="37">
        <v>621.76</v>
      </c>
      <c r="L36" s="37">
        <v>94710.505000000005</v>
      </c>
      <c r="M36" s="37">
        <v>681.52499999999998</v>
      </c>
      <c r="N36" s="37">
        <v>104386.09299999999</v>
      </c>
    </row>
    <row r="37" spans="1:14" ht="9.4" customHeight="1" x14ac:dyDescent="0.25">
      <c r="A37" s="24" t="s">
        <v>75</v>
      </c>
      <c r="B37" s="25" t="s">
        <v>76</v>
      </c>
      <c r="C37" s="26">
        <v>4887.2209999999995</v>
      </c>
      <c r="D37" s="26">
        <v>479946.25829999999</v>
      </c>
      <c r="E37" s="26">
        <v>6808.5529999999999</v>
      </c>
      <c r="F37" s="26">
        <v>627826.14820000005</v>
      </c>
      <c r="G37" s="26">
        <v>8219.9889999999996</v>
      </c>
      <c r="H37" s="26">
        <v>785930.78269999998</v>
      </c>
      <c r="I37" s="26">
        <v>9362.7180000000008</v>
      </c>
      <c r="J37" s="26">
        <v>1984132.4342</v>
      </c>
      <c r="K37" s="26">
        <v>6970.2820000000002</v>
      </c>
      <c r="L37" s="26">
        <v>590883.84684999997</v>
      </c>
      <c r="M37" s="26">
        <v>6871.0673999999999</v>
      </c>
      <c r="N37" s="26">
        <v>657563.16575000004</v>
      </c>
    </row>
    <row r="38" spans="1:14" ht="9.4" customHeight="1" x14ac:dyDescent="0.25">
      <c r="A38" s="24" t="s">
        <v>77</v>
      </c>
      <c r="B38" s="25" t="s">
        <v>47</v>
      </c>
      <c r="C38" s="26">
        <v>14174.961859999999</v>
      </c>
      <c r="D38" s="26">
        <v>1450133.68833</v>
      </c>
      <c r="E38" s="26">
        <v>13249.77571</v>
      </c>
      <c r="F38" s="26">
        <v>1400453.8475800001</v>
      </c>
      <c r="G38" s="26">
        <v>13272.781419999999</v>
      </c>
      <c r="H38" s="26">
        <v>1967531.5273899999</v>
      </c>
      <c r="I38" s="26">
        <v>16047.590829999999</v>
      </c>
      <c r="J38" s="26">
        <v>1940001.7349</v>
      </c>
      <c r="K38" s="26">
        <v>15614.158289999999</v>
      </c>
      <c r="L38" s="26">
        <v>2022995.5099599999</v>
      </c>
      <c r="M38" s="26">
        <v>17540.701379999999</v>
      </c>
      <c r="N38" s="26">
        <v>2102189.4161100001</v>
      </c>
    </row>
    <row r="39" spans="1:14" ht="9.4" customHeight="1" x14ac:dyDescent="0.25">
      <c r="A39" s="24" t="s">
        <v>78</v>
      </c>
      <c r="B39" s="25" t="s">
        <v>79</v>
      </c>
      <c r="C39" s="26">
        <v>91.066999999999993</v>
      </c>
      <c r="D39" s="26">
        <v>1821.34</v>
      </c>
      <c r="E39" s="26">
        <v>293.47699999999998</v>
      </c>
      <c r="F39" s="26">
        <v>6603.2325000000001</v>
      </c>
      <c r="G39" s="26">
        <v>322.22199999999998</v>
      </c>
      <c r="H39" s="26">
        <v>9141.5810000000001</v>
      </c>
      <c r="I39" s="26">
        <v>1056.671</v>
      </c>
      <c r="J39" s="26">
        <v>177423.459</v>
      </c>
      <c r="K39" s="26">
        <v>505.399</v>
      </c>
      <c r="L39" s="26">
        <v>85061.066479999994</v>
      </c>
      <c r="M39" s="26">
        <v>132.71199999999999</v>
      </c>
      <c r="N39" s="26">
        <v>23111.35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 t="s">
        <v>30</v>
      </c>
      <c r="L41" s="26" t="s">
        <v>30</v>
      </c>
      <c r="M41" s="26" t="s">
        <v>30</v>
      </c>
      <c r="N41" s="26" t="s">
        <v>30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 t="s">
        <v>30</v>
      </c>
      <c r="L42" s="26" t="s">
        <v>30</v>
      </c>
      <c r="M42" s="26" t="s">
        <v>30</v>
      </c>
      <c r="N42" s="26" t="s">
        <v>30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3267.0309999999999</v>
      </c>
      <c r="D44" s="26">
        <v>363953.56264000002</v>
      </c>
      <c r="E44" s="26">
        <v>3860.4079999999999</v>
      </c>
      <c r="F44" s="26">
        <v>522623.69874999998</v>
      </c>
      <c r="G44" s="26">
        <v>3424.3910000000001</v>
      </c>
      <c r="H44" s="26">
        <v>477682.04619000002</v>
      </c>
      <c r="I44" s="26">
        <v>4622.3500000000004</v>
      </c>
      <c r="J44" s="26">
        <v>576357.88262000005</v>
      </c>
      <c r="K44" s="26">
        <v>3665.788</v>
      </c>
      <c r="L44" s="26">
        <v>368067.66372000001</v>
      </c>
      <c r="M44" s="26">
        <v>4238.3249999999998</v>
      </c>
      <c r="N44" s="26">
        <v>520424.28584000003</v>
      </c>
    </row>
    <row r="45" spans="1:14" ht="9.4" customHeight="1" x14ac:dyDescent="0.25">
      <c r="A45" s="24" t="s">
        <v>89</v>
      </c>
      <c r="B45" s="38" t="s">
        <v>58</v>
      </c>
      <c r="C45" s="37">
        <v>5930.8100899999999</v>
      </c>
      <c r="D45" s="37">
        <v>643403.72516999999</v>
      </c>
      <c r="E45" s="37">
        <v>5059.1229599999997</v>
      </c>
      <c r="F45" s="37">
        <v>561073.5392</v>
      </c>
      <c r="G45" s="37">
        <v>6169.3854000000001</v>
      </c>
      <c r="H45" s="37">
        <v>750846.18267999997</v>
      </c>
      <c r="I45" s="37">
        <v>5735.2714699999997</v>
      </c>
      <c r="J45" s="37">
        <v>745238.87916000001</v>
      </c>
      <c r="K45" s="37">
        <v>5446.8161700000001</v>
      </c>
      <c r="L45" s="37">
        <v>615353.78312000004</v>
      </c>
      <c r="M45" s="37">
        <v>5083.2732999999998</v>
      </c>
      <c r="N45" s="37">
        <v>560842.50641000003</v>
      </c>
    </row>
    <row r="46" spans="1:14" ht="9.4" customHeight="1" x14ac:dyDescent="0.25">
      <c r="A46" s="24" t="s">
        <v>90</v>
      </c>
      <c r="B46" s="25" t="s">
        <v>54</v>
      </c>
      <c r="C46" s="26">
        <v>7067.9326499999997</v>
      </c>
      <c r="D46" s="26">
        <v>512785.62268999999</v>
      </c>
      <c r="E46" s="26">
        <v>7910.3317699999998</v>
      </c>
      <c r="F46" s="26">
        <v>513184.01540999999</v>
      </c>
      <c r="G46" s="26">
        <v>14096.82878</v>
      </c>
      <c r="H46" s="26">
        <v>716663.48019999999</v>
      </c>
      <c r="I46" s="26">
        <v>3402.2765100000001</v>
      </c>
      <c r="J46" s="26">
        <v>330517.16347999999</v>
      </c>
      <c r="K46" s="26">
        <v>2917.7700599999998</v>
      </c>
      <c r="L46" s="26">
        <v>278517.49339000002</v>
      </c>
      <c r="M46" s="26">
        <v>1964.58439</v>
      </c>
      <c r="N46" s="26">
        <v>178713.23047000001</v>
      </c>
    </row>
    <row r="47" spans="1:14" ht="9.4" customHeight="1" x14ac:dyDescent="0.25">
      <c r="A47" s="24" t="s">
        <v>91</v>
      </c>
      <c r="B47" s="25" t="s">
        <v>60</v>
      </c>
      <c r="C47" s="26">
        <v>825.65</v>
      </c>
      <c r="D47" s="26">
        <v>70587.759999999995</v>
      </c>
      <c r="E47" s="26">
        <v>576.6</v>
      </c>
      <c r="F47" s="26">
        <v>52359.15</v>
      </c>
      <c r="G47" s="26">
        <v>513.9</v>
      </c>
      <c r="H47" s="26">
        <v>55227.474999999999</v>
      </c>
      <c r="I47" s="26">
        <v>559.45000000000005</v>
      </c>
      <c r="J47" s="26">
        <v>61482.754000000001</v>
      </c>
      <c r="K47" s="26">
        <v>570.5</v>
      </c>
      <c r="L47" s="26">
        <v>80470.649999999994</v>
      </c>
      <c r="M47" s="26">
        <v>815</v>
      </c>
      <c r="N47" s="26">
        <v>114166.5</v>
      </c>
    </row>
    <row r="48" spans="1:14" ht="9.4" customHeight="1" x14ac:dyDescent="0.25">
      <c r="A48" s="24" t="s">
        <v>92</v>
      </c>
      <c r="B48" s="25" t="s">
        <v>93</v>
      </c>
      <c r="C48" s="26">
        <v>453.16899999999998</v>
      </c>
      <c r="D48" s="26">
        <v>48989.163339999999</v>
      </c>
      <c r="E48" s="26">
        <v>252.30799999999999</v>
      </c>
      <c r="F48" s="26">
        <v>28839.290690000002</v>
      </c>
      <c r="G48" s="26">
        <v>359.88900000000001</v>
      </c>
      <c r="H48" s="26">
        <v>43056.579859999998</v>
      </c>
      <c r="I48" s="26">
        <v>196.92099999999999</v>
      </c>
      <c r="J48" s="26">
        <v>24181.509900000001</v>
      </c>
      <c r="K48" s="26">
        <v>492.17399999999998</v>
      </c>
      <c r="L48" s="26">
        <v>84676.697709999993</v>
      </c>
      <c r="M48" s="26">
        <v>1287.2539999999999</v>
      </c>
      <c r="N48" s="26">
        <v>331520.53574999998</v>
      </c>
    </row>
    <row r="49" spans="1:14" ht="9.4" customHeight="1" x14ac:dyDescent="0.25">
      <c r="A49" s="24" t="s">
        <v>94</v>
      </c>
      <c r="B49" s="25" t="s">
        <v>95</v>
      </c>
      <c r="C49" s="26">
        <v>242.04499999999999</v>
      </c>
      <c r="D49" s="26">
        <v>24930.817999999999</v>
      </c>
      <c r="E49" s="26">
        <v>157.57</v>
      </c>
      <c r="F49" s="26">
        <v>18433.007000000001</v>
      </c>
      <c r="G49" s="26">
        <v>471.41199999999998</v>
      </c>
      <c r="H49" s="26">
        <v>30973.589</v>
      </c>
      <c r="I49" s="26">
        <v>297.65199999999999</v>
      </c>
      <c r="J49" s="26">
        <v>47192.016000000003</v>
      </c>
      <c r="K49" s="26">
        <v>143.56</v>
      </c>
      <c r="L49" s="26">
        <v>19389.490000000002</v>
      </c>
      <c r="M49" s="26">
        <v>76.010000000000005</v>
      </c>
      <c r="N49" s="26">
        <v>12089.378000000001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2635.3054000000002</v>
      </c>
      <c r="D51" s="29">
        <v>257678.72169000001</v>
      </c>
      <c r="E51" s="29">
        <v>2640.51856</v>
      </c>
      <c r="F51" s="29">
        <v>260605.18784999999</v>
      </c>
      <c r="G51" s="29">
        <v>3024.8053</v>
      </c>
      <c r="H51" s="29">
        <v>314688.74511999998</v>
      </c>
      <c r="I51" s="29">
        <v>3589.1716200000001</v>
      </c>
      <c r="J51" s="29">
        <v>313285.36326000001</v>
      </c>
      <c r="K51" s="29">
        <v>3435.4461799999999</v>
      </c>
      <c r="L51" s="29">
        <v>422001.16236000002</v>
      </c>
      <c r="M51" s="29">
        <v>2892.8796000000002</v>
      </c>
      <c r="N51" s="29">
        <v>401139.72201000003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608.55900000000008</v>
      </c>
      <c r="D52" s="22">
        <f t="shared" si="4"/>
        <v>30201.776999999998</v>
      </c>
      <c r="E52" s="23">
        <f t="shared" si="4"/>
        <v>608.17700000000002</v>
      </c>
      <c r="F52" s="23">
        <f t="shared" si="4"/>
        <v>29929.382000000001</v>
      </c>
      <c r="G52" s="23">
        <f t="shared" si="4"/>
        <v>475.07499999999999</v>
      </c>
      <c r="H52" s="23">
        <f t="shared" si="4"/>
        <v>29544.681999999997</v>
      </c>
      <c r="I52" s="23">
        <f t="shared" si="4"/>
        <v>255.393</v>
      </c>
      <c r="J52" s="23">
        <f t="shared" si="4"/>
        <v>14960.06</v>
      </c>
      <c r="K52" s="23">
        <f t="shared" si="4"/>
        <v>207.42699999999999</v>
      </c>
      <c r="L52" s="23">
        <f t="shared" si="4"/>
        <v>13538.14</v>
      </c>
      <c r="M52" s="23">
        <f t="shared" si="4"/>
        <v>155.31</v>
      </c>
      <c r="N52" s="23">
        <f t="shared" si="4"/>
        <v>7708.82</v>
      </c>
    </row>
    <row r="53" spans="1:14" ht="9.4" customHeight="1" x14ac:dyDescent="0.25">
      <c r="A53" s="24">
        <v>4001</v>
      </c>
      <c r="B53" s="25" t="s">
        <v>100</v>
      </c>
      <c r="C53" s="26">
        <v>24.417000000000002</v>
      </c>
      <c r="D53" s="26">
        <v>2868.1170000000002</v>
      </c>
      <c r="E53" s="26">
        <v>17.486999999999998</v>
      </c>
      <c r="F53" s="26">
        <v>2389.98</v>
      </c>
      <c r="G53" s="26">
        <v>12.95</v>
      </c>
      <c r="H53" s="26">
        <v>2015.9960000000001</v>
      </c>
      <c r="I53" s="26">
        <v>15.888</v>
      </c>
      <c r="J53" s="26">
        <v>1067.97</v>
      </c>
      <c r="K53" s="26">
        <v>13.49</v>
      </c>
      <c r="L53" s="26">
        <v>1057.675</v>
      </c>
      <c r="M53" s="26">
        <v>9.4809999999999999</v>
      </c>
      <c r="N53" s="26">
        <v>492.65</v>
      </c>
    </row>
    <row r="54" spans="1:14" ht="9.4" customHeight="1" x14ac:dyDescent="0.25">
      <c r="A54" s="24">
        <v>4002</v>
      </c>
      <c r="B54" s="25" t="s">
        <v>101</v>
      </c>
      <c r="C54" s="26">
        <v>579.6</v>
      </c>
      <c r="D54" s="26">
        <v>26086.6</v>
      </c>
      <c r="E54" s="26">
        <v>585.5</v>
      </c>
      <c r="F54" s="26">
        <v>26179.97</v>
      </c>
      <c r="G54" s="26">
        <v>457.06</v>
      </c>
      <c r="H54" s="26">
        <v>26333.03</v>
      </c>
      <c r="I54" s="26">
        <v>234</v>
      </c>
      <c r="J54" s="26">
        <v>13145.9</v>
      </c>
      <c r="K54" s="26">
        <v>187.6</v>
      </c>
      <c r="L54" s="26">
        <v>11522.44</v>
      </c>
      <c r="M54" s="26">
        <v>144.20500000000001</v>
      </c>
      <c r="N54" s="26">
        <v>7148.9</v>
      </c>
    </row>
    <row r="55" spans="1:14" ht="9.4" customHeight="1" x14ac:dyDescent="0.25">
      <c r="A55" s="27">
        <v>4099</v>
      </c>
      <c r="B55" s="28" t="s">
        <v>102</v>
      </c>
      <c r="C55" s="29">
        <v>4.5419999999999998</v>
      </c>
      <c r="D55" s="29">
        <v>1247.06</v>
      </c>
      <c r="E55" s="29">
        <v>5.19</v>
      </c>
      <c r="F55" s="29">
        <v>1359.432</v>
      </c>
      <c r="G55" s="29">
        <v>5.0650000000000004</v>
      </c>
      <c r="H55" s="29">
        <v>1195.6559999999999</v>
      </c>
      <c r="I55" s="29">
        <v>5.5049999999999999</v>
      </c>
      <c r="J55" s="29">
        <v>746.19</v>
      </c>
      <c r="K55" s="29">
        <v>6.3369999999999997</v>
      </c>
      <c r="L55" s="29">
        <v>958.02499999999998</v>
      </c>
      <c r="M55" s="29">
        <v>1.6240000000000001</v>
      </c>
      <c r="N55" s="29">
        <v>67.27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27052.33</v>
      </c>
      <c r="D56" s="22">
        <f t="shared" si="5"/>
        <v>3374643.145</v>
      </c>
      <c r="E56" s="23">
        <f t="shared" si="5"/>
        <v>29036.808000000001</v>
      </c>
      <c r="F56" s="23">
        <f t="shared" si="5"/>
        <v>3636404.4780000001</v>
      </c>
      <c r="G56" s="23">
        <f t="shared" si="5"/>
        <v>34701.336800000005</v>
      </c>
      <c r="H56" s="23">
        <f t="shared" si="5"/>
        <v>4366849.0378</v>
      </c>
      <c r="I56" s="23">
        <f t="shared" si="5"/>
        <v>37387.650999999998</v>
      </c>
      <c r="J56" s="23">
        <f t="shared" si="5"/>
        <v>4288990.5659999996</v>
      </c>
      <c r="K56" s="23">
        <f t="shared" si="5"/>
        <v>34921.710999999996</v>
      </c>
      <c r="L56" s="23">
        <f t="shared" si="5"/>
        <v>3996145.6096999999</v>
      </c>
      <c r="M56" s="23">
        <f t="shared" si="5"/>
        <v>34571.060000000005</v>
      </c>
      <c r="N56" s="23">
        <f t="shared" si="5"/>
        <v>4084174.0437500002</v>
      </c>
    </row>
    <row r="57" spans="1:14" ht="9.4" customHeight="1" x14ac:dyDescent="0.25">
      <c r="A57" s="24">
        <v>5001</v>
      </c>
      <c r="B57" s="25" t="s">
        <v>104</v>
      </c>
      <c r="C57" s="26">
        <v>21707.33</v>
      </c>
      <c r="D57" s="26">
        <v>2441434.1150000002</v>
      </c>
      <c r="E57" s="26">
        <v>22638.998</v>
      </c>
      <c r="F57" s="26">
        <v>2406278.4180000001</v>
      </c>
      <c r="G57" s="26">
        <v>25796.442800000001</v>
      </c>
      <c r="H57" s="26">
        <v>2477882.4678000002</v>
      </c>
      <c r="I57" s="26">
        <v>31353.241000000002</v>
      </c>
      <c r="J57" s="26">
        <v>3104239.966</v>
      </c>
      <c r="K57" s="26">
        <v>29970.891</v>
      </c>
      <c r="L57" s="26">
        <v>3065281.0696999999</v>
      </c>
      <c r="M57" s="26">
        <v>30213.807000000001</v>
      </c>
      <c r="N57" s="26">
        <v>3123778.2737500002</v>
      </c>
    </row>
    <row r="58" spans="1:14" ht="9.4" customHeight="1" x14ac:dyDescent="0.25">
      <c r="A58" s="24">
        <v>5002</v>
      </c>
      <c r="B58" s="25" t="s">
        <v>105</v>
      </c>
      <c r="C58" s="26">
        <v>4827.5</v>
      </c>
      <c r="D58" s="26">
        <v>815521.48</v>
      </c>
      <c r="E58" s="26">
        <v>5575.81</v>
      </c>
      <c r="F58" s="26">
        <v>1060507.51</v>
      </c>
      <c r="G58" s="26">
        <v>8117.8940000000002</v>
      </c>
      <c r="H58" s="26">
        <v>1713189.37</v>
      </c>
      <c r="I58" s="26">
        <v>5417.41</v>
      </c>
      <c r="J58" s="26">
        <v>1016865.6</v>
      </c>
      <c r="K58" s="26">
        <v>4712.82</v>
      </c>
      <c r="L58" s="26">
        <v>871687.54</v>
      </c>
      <c r="M58" s="26">
        <v>4010.76</v>
      </c>
      <c r="N58" s="26">
        <v>882269.65</v>
      </c>
    </row>
    <row r="59" spans="1:14" ht="9.4" customHeight="1" x14ac:dyDescent="0.25">
      <c r="A59" s="27">
        <v>5099</v>
      </c>
      <c r="B59" s="28" t="s">
        <v>106</v>
      </c>
      <c r="C59" s="29">
        <v>517.5</v>
      </c>
      <c r="D59" s="29">
        <v>117687.55</v>
      </c>
      <c r="E59" s="29">
        <v>822</v>
      </c>
      <c r="F59" s="29">
        <v>169618.55</v>
      </c>
      <c r="G59" s="29">
        <v>787</v>
      </c>
      <c r="H59" s="29">
        <v>175777.2</v>
      </c>
      <c r="I59" s="29">
        <v>617</v>
      </c>
      <c r="J59" s="29">
        <v>167885</v>
      </c>
      <c r="K59" s="29">
        <v>238</v>
      </c>
      <c r="L59" s="29">
        <v>59177</v>
      </c>
      <c r="M59" s="29">
        <v>346.49299999999999</v>
      </c>
      <c r="N59" s="29">
        <v>78126.12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286104.54499999993</v>
      </c>
      <c r="D60" s="22">
        <f xml:space="preserve">  IF(SUM(D61:D65)=0,"-",SUM(D61:D65))</f>
        <v>23592155.890039999</v>
      </c>
      <c r="E60" s="23">
        <f xml:space="preserve">  IF(IF(VALUE(E5)&gt;=2010,SUM(E61,E62,E63,E65),SUM(E61:E65))=0,"-",IF(VALUE(E5)&gt;=2010,SUM(E61,E62,E63,E65),SUM(E61:E65)))</f>
        <v>318048.29119999998</v>
      </c>
      <c r="F60" s="23">
        <f xml:space="preserve">  IF(SUM(F61:F65)=0,"-",SUM(F61:F65))</f>
        <v>26246487.684290003</v>
      </c>
      <c r="G60" s="23">
        <f xml:space="preserve">  IF(IF(VALUE(G5)&gt;=2010,SUM(G61,G62,G63,G65),SUM(G61:G65))=0,"-",IF(VALUE(G5)&gt;=2010,SUM(G61,G62,G63,G65),SUM(G61:G65)))</f>
        <v>330462.33779999998</v>
      </c>
      <c r="H60" s="23">
        <f xml:space="preserve">  IF(SUM(H61:H65)=0,"-",SUM(H61:H65))</f>
        <v>27307336.913200002</v>
      </c>
      <c r="I60" s="23">
        <f xml:space="preserve">  IF(IF(VALUE(I5)&gt;=2010,SUM(I61,I62,I63,I65),SUM(I61:I65))=0,"-",IF(VALUE(I5)&gt;=2010,SUM(I61,I62,I63,I65),SUM(I61:I65)))</f>
        <v>289116.90299999999</v>
      </c>
      <c r="J60" s="23">
        <f xml:space="preserve">  IF(SUM(J61:J65)=0,"-",SUM(J61:J65))</f>
        <v>27155789.857689995</v>
      </c>
      <c r="K60" s="23">
        <f xml:space="preserve">  IF(IF(VALUE(K5)&gt;=2010,SUM(K61,K62,K63,K65),SUM(K61:K65))=0,"-",IF(VALUE(K5)&gt;=2010,SUM(K61,K62,K63,K65),SUM(K61:K65)))</f>
        <v>272443.84100000001</v>
      </c>
      <c r="L60" s="23">
        <f xml:space="preserve">  IF(SUM(L61:L65)=0,"-",SUM(L61:L65))</f>
        <v>27127329.859330002</v>
      </c>
      <c r="M60" s="23">
        <f xml:space="preserve">  IF(IF(VALUE(M5)&gt;=2010,SUM(M61,M62,M63,M65),SUM(M61:M65))=0,"-",IF(VALUE(M5)&gt;=2010,SUM(M61,M62,M63,M65),SUM(M61:M65)))</f>
        <v>264224.11719999998</v>
      </c>
      <c r="N60" s="23">
        <f xml:space="preserve">  IF(SUM(N61:N65)=0,"-",SUM(N61:N65))</f>
        <v>24082711.594289999</v>
      </c>
    </row>
    <row r="61" spans="1:14" ht="9.4" customHeight="1" x14ac:dyDescent="0.25">
      <c r="A61" s="24">
        <v>6001</v>
      </c>
      <c r="B61" s="25" t="s">
        <v>108</v>
      </c>
      <c r="C61" s="26">
        <v>100508.66099999999</v>
      </c>
      <c r="D61" s="26">
        <v>8029507.5530000003</v>
      </c>
      <c r="E61" s="26">
        <v>120178.34018</v>
      </c>
      <c r="F61" s="26">
        <v>8238237.6702399999</v>
      </c>
      <c r="G61" s="26">
        <v>122397.65762</v>
      </c>
      <c r="H61" s="26">
        <v>9066327.6449599992</v>
      </c>
      <c r="I61" s="26">
        <v>103394.711</v>
      </c>
      <c r="J61" s="26">
        <v>9203053.5569899995</v>
      </c>
      <c r="K61" s="26">
        <v>94776.409</v>
      </c>
      <c r="L61" s="26">
        <v>8059247.8722599996</v>
      </c>
      <c r="M61" s="26">
        <v>103644.678</v>
      </c>
      <c r="N61" s="26">
        <v>7223305.2223100001</v>
      </c>
    </row>
    <row r="62" spans="1:14" ht="9.4" customHeight="1" x14ac:dyDescent="0.25">
      <c r="A62" s="24">
        <v>6002</v>
      </c>
      <c r="B62" s="25" t="s">
        <v>109</v>
      </c>
      <c r="C62" s="26">
        <v>179262.43599999999</v>
      </c>
      <c r="D62" s="26">
        <v>15302817.702640001</v>
      </c>
      <c r="E62" s="26">
        <v>192039.96502</v>
      </c>
      <c r="F62" s="26">
        <v>17728593.835050002</v>
      </c>
      <c r="G62" s="26">
        <v>201795.84917999999</v>
      </c>
      <c r="H62" s="26">
        <v>17941018.027740002</v>
      </c>
      <c r="I62" s="26">
        <v>180552.33300000001</v>
      </c>
      <c r="J62" s="26">
        <v>17698420.178199999</v>
      </c>
      <c r="K62" s="26">
        <v>172994.731</v>
      </c>
      <c r="L62" s="26">
        <v>18820734.296470001</v>
      </c>
      <c r="M62" s="26">
        <v>156359.3082</v>
      </c>
      <c r="N62" s="26">
        <v>16683347.38267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 t="s">
        <v>30</v>
      </c>
      <c r="F63" s="26" t="s">
        <v>30</v>
      </c>
      <c r="G63" s="26" t="s">
        <v>30</v>
      </c>
      <c r="H63" s="26" t="s">
        <v>30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 t="s">
        <v>30</v>
      </c>
      <c r="J64" s="26" t="s">
        <v>30</v>
      </c>
      <c r="K64" s="26" t="s">
        <v>30</v>
      </c>
      <c r="L64" s="26" t="s">
        <v>30</v>
      </c>
      <c r="M64" s="26" t="s">
        <v>30</v>
      </c>
      <c r="N64" s="26" t="s">
        <v>30</v>
      </c>
    </row>
    <row r="65" spans="1:14" ht="9.4" customHeight="1" x14ac:dyDescent="0.25">
      <c r="A65" s="27">
        <v>6099</v>
      </c>
      <c r="B65" s="28" t="s">
        <v>111</v>
      </c>
      <c r="C65" s="29">
        <v>6333.4480000000003</v>
      </c>
      <c r="D65" s="29">
        <v>259830.63440000001</v>
      </c>
      <c r="E65" s="29">
        <v>5829.9859999999999</v>
      </c>
      <c r="F65" s="29">
        <v>279656.179</v>
      </c>
      <c r="G65" s="29">
        <v>6268.8310000000001</v>
      </c>
      <c r="H65" s="29">
        <v>299991.24050000001</v>
      </c>
      <c r="I65" s="29">
        <v>5169.8590000000004</v>
      </c>
      <c r="J65" s="29">
        <v>254316.1225</v>
      </c>
      <c r="K65" s="29">
        <v>4672.701</v>
      </c>
      <c r="L65" s="29">
        <v>247347.6906</v>
      </c>
      <c r="M65" s="29">
        <v>4220.1310000000003</v>
      </c>
      <c r="N65" s="29">
        <v>176058.98931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115" zoomScaleNormal="115" workbookViewId="0">
      <pane ySplit="5" topLeftCell="A6" activePane="bottomLeft" state="frozen"/>
      <selection pane="bottomLeft" activeCell="C45" sqref="C45:D45"/>
    </sheetView>
  </sheetViews>
  <sheetFormatPr defaultRowHeight="15.75" x14ac:dyDescent="0.25"/>
  <cols>
    <col min="1" max="1" width="4.375" style="30" customWidth="1"/>
    <col min="2" max="2" width="12.625" style="1" customWidth="1"/>
    <col min="3" max="17" width="8.25" style="1" customWidth="1"/>
    <col min="18" max="18" width="9" style="1" customWidth="1"/>
    <col min="19" max="16384" width="9" style="1"/>
  </cols>
  <sheetData>
    <row r="1" spans="1:14" ht="15" customHeight="1" x14ac:dyDescent="0.25">
      <c r="A1" s="34" t="s">
        <v>112</v>
      </c>
      <c r="B1" s="34"/>
      <c r="C1" s="34"/>
      <c r="D1" s="34"/>
      <c r="E1" s="34"/>
      <c r="F1" s="34"/>
      <c r="G1" s="34"/>
      <c r="H1" s="34"/>
      <c r="I1" s="34" t="s">
        <v>113</v>
      </c>
      <c r="J1" s="34"/>
      <c r="K1" s="34"/>
      <c r="L1" s="34"/>
      <c r="M1" s="34"/>
      <c r="N1" s="34"/>
    </row>
    <row r="2" spans="1:14" s="2" customFormat="1" ht="9.75" customHeight="1" x14ac:dyDescent="0.25">
      <c r="C2" s="3" t="s">
        <v>2</v>
      </c>
      <c r="D2" s="35" t="s">
        <v>3</v>
      </c>
      <c r="E2" s="35"/>
      <c r="J2" s="3" t="s">
        <v>4</v>
      </c>
      <c r="K2" s="4" t="s">
        <v>5</v>
      </c>
      <c r="M2" s="5"/>
      <c r="N2" s="5"/>
    </row>
    <row r="3" spans="1:14" s="2" customFormat="1" ht="9.75" customHeight="1" x14ac:dyDescent="0.25">
      <c r="D3" s="35" t="s">
        <v>6</v>
      </c>
      <c r="E3" s="35"/>
      <c r="K3" s="4" t="s">
        <v>7</v>
      </c>
      <c r="L3" s="6"/>
      <c r="M3" s="7"/>
      <c r="N3" s="7"/>
    </row>
    <row r="4" spans="1:14" ht="9.75" customHeight="1" x14ac:dyDescent="0.25">
      <c r="A4" s="8"/>
      <c r="B4" s="9" t="s">
        <v>8</v>
      </c>
      <c r="C4" s="36" t="s">
        <v>156</v>
      </c>
      <c r="D4" s="36"/>
      <c r="E4" s="36" t="s">
        <v>157</v>
      </c>
      <c r="F4" s="36"/>
      <c r="G4" s="36" t="s">
        <v>158</v>
      </c>
      <c r="H4" s="36"/>
      <c r="I4" s="36" t="s">
        <v>159</v>
      </c>
      <c r="J4" s="36"/>
      <c r="K4" s="36" t="s">
        <v>160</v>
      </c>
      <c r="L4" s="36"/>
      <c r="M4" s="36" t="s">
        <v>161</v>
      </c>
      <c r="N4" s="36"/>
    </row>
    <row r="5" spans="1:14" ht="9.75" customHeight="1" x14ac:dyDescent="0.25">
      <c r="A5" s="11" t="s">
        <v>15</v>
      </c>
      <c r="B5" s="12" t="s">
        <v>16</v>
      </c>
      <c r="C5" s="33">
        <v>2007</v>
      </c>
      <c r="D5" s="33"/>
      <c r="E5" s="33">
        <v>2008</v>
      </c>
      <c r="F5" s="33"/>
      <c r="G5" s="33">
        <v>2009</v>
      </c>
      <c r="H5" s="33"/>
      <c r="I5" s="33">
        <v>2010</v>
      </c>
      <c r="J5" s="33"/>
      <c r="K5" s="33">
        <v>2011</v>
      </c>
      <c r="L5" s="33"/>
      <c r="M5" s="33">
        <v>2012</v>
      </c>
      <c r="N5" s="33"/>
    </row>
    <row r="6" spans="1:14" ht="9.75" customHeight="1" x14ac:dyDescent="0.25">
      <c r="A6" s="11" t="s">
        <v>17</v>
      </c>
      <c r="B6" s="13" t="s">
        <v>18</v>
      </c>
      <c r="C6" s="14" t="s">
        <v>19</v>
      </c>
      <c r="D6" s="14" t="s">
        <v>20</v>
      </c>
      <c r="E6" s="14" t="s">
        <v>19</v>
      </c>
      <c r="F6" s="14" t="s">
        <v>20</v>
      </c>
      <c r="G6" s="14" t="s">
        <v>19</v>
      </c>
      <c r="H6" s="14" t="s">
        <v>20</v>
      </c>
      <c r="I6" s="14" t="s">
        <v>19</v>
      </c>
      <c r="J6" s="14" t="s">
        <v>20</v>
      </c>
      <c r="K6" s="14" t="s">
        <v>19</v>
      </c>
      <c r="L6" s="14" t="s">
        <v>20</v>
      </c>
      <c r="M6" s="14" t="s">
        <v>19</v>
      </c>
      <c r="N6" s="14" t="s">
        <v>20</v>
      </c>
    </row>
    <row r="7" spans="1:14" ht="9.75" customHeight="1" x14ac:dyDescent="0.25">
      <c r="A7" s="15"/>
      <c r="B7" s="16" t="s">
        <v>21</v>
      </c>
      <c r="C7" s="17" t="s">
        <v>22</v>
      </c>
      <c r="D7" s="17" t="s">
        <v>23</v>
      </c>
      <c r="E7" s="17" t="s">
        <v>22</v>
      </c>
      <c r="F7" s="17" t="s">
        <v>23</v>
      </c>
      <c r="G7" s="17" t="s">
        <v>22</v>
      </c>
      <c r="H7" s="17" t="s">
        <v>23</v>
      </c>
      <c r="I7" s="17" t="s">
        <v>22</v>
      </c>
      <c r="J7" s="17" t="s">
        <v>23</v>
      </c>
      <c r="K7" s="17" t="s">
        <v>22</v>
      </c>
      <c r="L7" s="17" t="s">
        <v>23</v>
      </c>
      <c r="M7" s="17" t="s">
        <v>22</v>
      </c>
      <c r="N7" s="17" t="s">
        <v>23</v>
      </c>
    </row>
    <row r="8" spans="1:14" ht="9.4" customHeight="1" x14ac:dyDescent="0.25">
      <c r="A8" s="10" t="s">
        <v>24</v>
      </c>
      <c r="B8" s="8" t="s">
        <v>25</v>
      </c>
      <c r="C8" s="18">
        <f t="shared" ref="C8:N8" si="0" xml:space="preserve">  IF(SUM(C9,C17,C34,C52,C56,C60)=0,"-",SUM(C9,C17,C34,C52,C56,C60))</f>
        <v>1503701.0427699999</v>
      </c>
      <c r="D8" s="18">
        <f t="shared" si="0"/>
        <v>95795156.813850015</v>
      </c>
      <c r="E8" s="19">
        <f t="shared" si="0"/>
        <v>1341636.49443</v>
      </c>
      <c r="F8" s="19">
        <f t="shared" si="0"/>
        <v>92144819.362939999</v>
      </c>
      <c r="G8" s="19">
        <f t="shared" si="0"/>
        <v>1090218.0597399999</v>
      </c>
      <c r="H8" s="19">
        <f t="shared" si="0"/>
        <v>85588817.094150007</v>
      </c>
      <c r="I8" s="19">
        <f t="shared" si="0"/>
        <v>1169823.7039799998</v>
      </c>
      <c r="J8" s="19">
        <f t="shared" si="0"/>
        <v>92576456.416689992</v>
      </c>
      <c r="K8" s="19">
        <f t="shared" si="0"/>
        <v>1222649.73453</v>
      </c>
      <c r="L8" s="19">
        <f t="shared" si="0"/>
        <v>106317790.70095</v>
      </c>
      <c r="M8" s="19">
        <f t="shared" si="0"/>
        <v>1251431.18698</v>
      </c>
      <c r="N8" s="19">
        <f t="shared" si="0"/>
        <v>107414506.08702998</v>
      </c>
    </row>
    <row r="9" spans="1:14" ht="9.4" customHeight="1" x14ac:dyDescent="0.25">
      <c r="A9" s="20">
        <v>1000</v>
      </c>
      <c r="B9" s="21" t="s">
        <v>26</v>
      </c>
      <c r="C9" s="22">
        <f t="shared" ref="C9:N9" si="1" xml:space="preserve">  IF(SUM(C10:C16)=0,"-",SUM(C10:C16))</f>
        <v>988617.20299999998</v>
      </c>
      <c r="D9" s="22">
        <f t="shared" si="1"/>
        <v>48659902.955290005</v>
      </c>
      <c r="E9" s="23">
        <f t="shared" si="1"/>
        <v>828533.65844999999</v>
      </c>
      <c r="F9" s="23">
        <f t="shared" si="1"/>
        <v>43713176.728789993</v>
      </c>
      <c r="G9" s="23">
        <f t="shared" si="1"/>
        <v>614614.02740000002</v>
      </c>
      <c r="H9" s="23">
        <f t="shared" si="1"/>
        <v>39926217.590680003</v>
      </c>
      <c r="I9" s="23">
        <f t="shared" si="1"/>
        <v>690539.76335999998</v>
      </c>
      <c r="J9" s="23">
        <f t="shared" si="1"/>
        <v>43383530.41957999</v>
      </c>
      <c r="K9" s="23">
        <f t="shared" si="1"/>
        <v>702133.255</v>
      </c>
      <c r="L9" s="23">
        <f t="shared" si="1"/>
        <v>47531565.503480002</v>
      </c>
      <c r="M9" s="23">
        <f t="shared" si="1"/>
        <v>726775.28800000006</v>
      </c>
      <c r="N9" s="23">
        <f t="shared" si="1"/>
        <v>50139585.875409991</v>
      </c>
    </row>
    <row r="10" spans="1:14" ht="9.4" customHeight="1" x14ac:dyDescent="0.25">
      <c r="A10" s="24">
        <v>1001</v>
      </c>
      <c r="B10" s="25" t="s">
        <v>27</v>
      </c>
      <c r="C10" s="26">
        <v>46195.307760000003</v>
      </c>
      <c r="D10" s="26">
        <v>2344707.7639199998</v>
      </c>
      <c r="E10" s="26">
        <v>31045.89039</v>
      </c>
      <c r="F10" s="26">
        <v>2451148.1151299998</v>
      </c>
      <c r="G10" s="26">
        <v>29923.34132</v>
      </c>
      <c r="H10" s="26">
        <v>2496123.5122400001</v>
      </c>
      <c r="I10" s="26">
        <v>38871.629209999999</v>
      </c>
      <c r="J10" s="26">
        <v>3680862.4311799998</v>
      </c>
      <c r="K10" s="26">
        <v>37885.250540000001</v>
      </c>
      <c r="L10" s="26">
        <v>4114627.3359599998</v>
      </c>
      <c r="M10" s="26">
        <v>36133.614119999998</v>
      </c>
      <c r="N10" s="26">
        <v>3396451.8181699999</v>
      </c>
    </row>
    <row r="11" spans="1:14" ht="9.4" customHeight="1" x14ac:dyDescent="0.25">
      <c r="A11" s="24">
        <v>1002</v>
      </c>
      <c r="B11" s="25" t="s">
        <v>28</v>
      </c>
      <c r="C11" s="26" t="s">
        <v>30</v>
      </c>
      <c r="D11" s="26" t="s">
        <v>30</v>
      </c>
      <c r="E11" s="26" t="s">
        <v>30</v>
      </c>
      <c r="F11" s="26" t="s">
        <v>30</v>
      </c>
      <c r="G11" s="26" t="s">
        <v>30</v>
      </c>
      <c r="H11" s="26" t="s">
        <v>30</v>
      </c>
      <c r="I11" s="26" t="s">
        <v>30</v>
      </c>
      <c r="J11" s="26" t="s">
        <v>30</v>
      </c>
      <c r="K11" s="26" t="s">
        <v>30</v>
      </c>
      <c r="L11" s="26" t="s">
        <v>30</v>
      </c>
      <c r="M11" s="26" t="s">
        <v>30</v>
      </c>
      <c r="N11" s="26" t="s">
        <v>30</v>
      </c>
    </row>
    <row r="12" spans="1:14" ht="9.4" customHeight="1" x14ac:dyDescent="0.25">
      <c r="A12" s="24">
        <v>1003</v>
      </c>
      <c r="B12" s="25" t="s">
        <v>29</v>
      </c>
      <c r="C12" s="26">
        <v>232380.22852</v>
      </c>
      <c r="D12" s="26">
        <v>7360365.4863600004</v>
      </c>
      <c r="E12" s="26">
        <v>204119.94475</v>
      </c>
      <c r="F12" s="26">
        <v>8421752.3762400001</v>
      </c>
      <c r="G12" s="26">
        <v>192342.19377000001</v>
      </c>
      <c r="H12" s="26">
        <v>5234044.2805500003</v>
      </c>
      <c r="I12" s="26">
        <v>199322.4191</v>
      </c>
      <c r="J12" s="26">
        <v>7874777.1417399999</v>
      </c>
      <c r="K12" s="26">
        <v>176108.64892000001</v>
      </c>
      <c r="L12" s="26">
        <v>5891262.4323899997</v>
      </c>
      <c r="M12" s="26">
        <v>200958.26488999999</v>
      </c>
      <c r="N12" s="26">
        <v>9393294.9360000007</v>
      </c>
    </row>
    <row r="13" spans="1:14" ht="9.4" customHeight="1" x14ac:dyDescent="0.25">
      <c r="A13" s="24">
        <v>1004</v>
      </c>
      <c r="B13" s="25" t="s">
        <v>31</v>
      </c>
      <c r="C13" s="26">
        <v>87277.311000000002</v>
      </c>
      <c r="D13" s="26">
        <v>1455172.95095</v>
      </c>
      <c r="E13" s="26">
        <v>139513.99900000001</v>
      </c>
      <c r="F13" s="26">
        <v>2949782.91389</v>
      </c>
      <c r="G13" s="26">
        <v>104219</v>
      </c>
      <c r="H13" s="26">
        <v>2748281.0199799999</v>
      </c>
      <c r="I13" s="26">
        <v>165692</v>
      </c>
      <c r="J13" s="26">
        <v>3834545.8970499998</v>
      </c>
      <c r="K13" s="26">
        <v>160531.40599999999</v>
      </c>
      <c r="L13" s="26">
        <v>4264805.8473399999</v>
      </c>
      <c r="M13" s="26">
        <v>161513.72500000001</v>
      </c>
      <c r="N13" s="26">
        <v>3929629.0753100002</v>
      </c>
    </row>
    <row r="14" spans="1:14" ht="9.4" customHeight="1" x14ac:dyDescent="0.25">
      <c r="A14" s="24">
        <v>1050</v>
      </c>
      <c r="B14" s="25" t="s">
        <v>32</v>
      </c>
      <c r="C14" s="26">
        <v>307236.02720000001</v>
      </c>
      <c r="D14" s="26">
        <v>32522266.173149999</v>
      </c>
      <c r="E14" s="26">
        <v>204843.47026999999</v>
      </c>
      <c r="F14" s="26">
        <v>25859661.504299998</v>
      </c>
      <c r="G14" s="26">
        <v>214350.89494</v>
      </c>
      <c r="H14" s="26">
        <v>27425730.245609999</v>
      </c>
      <c r="I14" s="26">
        <v>220787.6335</v>
      </c>
      <c r="J14" s="26">
        <v>26685819.499150001</v>
      </c>
      <c r="K14" s="26">
        <v>216867.07131</v>
      </c>
      <c r="L14" s="26">
        <v>31038980.573010001</v>
      </c>
      <c r="M14" s="26">
        <v>223422.22704999999</v>
      </c>
      <c r="N14" s="26">
        <v>30544515.094950002</v>
      </c>
    </row>
    <row r="15" spans="1:14" ht="9.4" customHeight="1" x14ac:dyDescent="0.25">
      <c r="A15" s="24">
        <v>1051</v>
      </c>
      <c r="B15" s="25" t="s">
        <v>33</v>
      </c>
      <c r="C15" s="26">
        <v>299935</v>
      </c>
      <c r="D15" s="26">
        <v>4655051.4395700004</v>
      </c>
      <c r="E15" s="26">
        <v>240283.011</v>
      </c>
      <c r="F15" s="26">
        <v>3685222.0669800001</v>
      </c>
      <c r="G15" s="26">
        <v>68746.019</v>
      </c>
      <c r="H15" s="26">
        <v>1892625.9225000001</v>
      </c>
      <c r="I15" s="26">
        <v>59748.999389999997</v>
      </c>
      <c r="J15" s="26">
        <v>1109206.88219</v>
      </c>
      <c r="K15" s="26">
        <v>104513.005</v>
      </c>
      <c r="L15" s="26">
        <v>1995190.19918</v>
      </c>
      <c r="M15" s="26">
        <v>98125.975999999995</v>
      </c>
      <c r="N15" s="26">
        <v>2677692.16316</v>
      </c>
    </row>
    <row r="16" spans="1:14" ht="9.4" customHeight="1" x14ac:dyDescent="0.25">
      <c r="A16" s="27" t="s">
        <v>34</v>
      </c>
      <c r="B16" s="28" t="s">
        <v>35</v>
      </c>
      <c r="C16" s="29">
        <v>15593.328519999999</v>
      </c>
      <c r="D16" s="29">
        <v>322339.14133999997</v>
      </c>
      <c r="E16" s="29">
        <v>8727.3430399999997</v>
      </c>
      <c r="F16" s="29">
        <v>345609.75225000002</v>
      </c>
      <c r="G16" s="29">
        <v>5032.5783700000002</v>
      </c>
      <c r="H16" s="29">
        <v>129412.60980000001</v>
      </c>
      <c r="I16" s="29">
        <v>6117.0821599999999</v>
      </c>
      <c r="J16" s="29">
        <v>198318.56826999999</v>
      </c>
      <c r="K16" s="29">
        <v>6227.8732300000001</v>
      </c>
      <c r="L16" s="29">
        <v>226699.11559999999</v>
      </c>
      <c r="M16" s="29">
        <v>6621.4809400000004</v>
      </c>
      <c r="N16" s="29">
        <v>198002.78782</v>
      </c>
    </row>
    <row r="17" spans="1:14" ht="9.4" customHeight="1" x14ac:dyDescent="0.25">
      <c r="A17" s="20" t="s">
        <v>36</v>
      </c>
      <c r="B17" s="21" t="s">
        <v>37</v>
      </c>
      <c r="C17" s="22">
        <f t="shared" ref="C17:N17" si="2" xml:space="preserve">  IF(SUM(C18:C33)=0,"-",SUM(C18:C33))</f>
        <v>135416.87450999999</v>
      </c>
      <c r="D17" s="22">
        <f t="shared" si="2"/>
        <v>8733355.4603600018</v>
      </c>
      <c r="E17" s="23">
        <f t="shared" si="2"/>
        <v>133322.66362000001</v>
      </c>
      <c r="F17" s="23">
        <f t="shared" si="2"/>
        <v>9504085.0955799986</v>
      </c>
      <c r="G17" s="23">
        <f t="shared" si="2"/>
        <v>147363.9094</v>
      </c>
      <c r="H17" s="23">
        <f t="shared" si="2"/>
        <v>10817463.979910001</v>
      </c>
      <c r="I17" s="23">
        <f t="shared" si="2"/>
        <v>128782.43071999999</v>
      </c>
      <c r="J17" s="23">
        <f t="shared" si="2"/>
        <v>8939202.7293000016</v>
      </c>
      <c r="K17" s="23">
        <f t="shared" si="2"/>
        <v>163536.23112000004</v>
      </c>
      <c r="L17" s="23">
        <f t="shared" si="2"/>
        <v>12724308.564410001</v>
      </c>
      <c r="M17" s="23">
        <f t="shared" si="2"/>
        <v>148250.40409</v>
      </c>
      <c r="N17" s="23">
        <f t="shared" si="2"/>
        <v>13729111.106639998</v>
      </c>
    </row>
    <row r="18" spans="1:14" ht="9.4" customHeight="1" x14ac:dyDescent="0.25">
      <c r="A18" s="24" t="s">
        <v>38</v>
      </c>
      <c r="B18" s="25" t="s">
        <v>39</v>
      </c>
      <c r="C18" s="26">
        <v>1595.4726000000001</v>
      </c>
      <c r="D18" s="26">
        <v>62579.617859999998</v>
      </c>
      <c r="E18" s="26">
        <v>978.04589999999996</v>
      </c>
      <c r="F18" s="26">
        <v>23307.816299999999</v>
      </c>
      <c r="G18" s="26">
        <v>764.78518999999994</v>
      </c>
      <c r="H18" s="26">
        <v>18745.24351</v>
      </c>
      <c r="I18" s="26">
        <v>1232.83878</v>
      </c>
      <c r="J18" s="26">
        <v>34931.91633</v>
      </c>
      <c r="K18" s="26">
        <v>114.91451000000001</v>
      </c>
      <c r="L18" s="26">
        <v>3746.5322999999999</v>
      </c>
      <c r="M18" s="26">
        <v>120.67207000000001</v>
      </c>
      <c r="N18" s="26">
        <v>4635.6213699999998</v>
      </c>
    </row>
    <row r="19" spans="1:14" ht="9.4" customHeight="1" x14ac:dyDescent="0.25">
      <c r="A19" s="24" t="s">
        <v>40</v>
      </c>
      <c r="B19" s="25" t="s">
        <v>41</v>
      </c>
      <c r="C19" s="26">
        <v>13474.388999999999</v>
      </c>
      <c r="D19" s="26">
        <v>273852.5269</v>
      </c>
      <c r="E19" s="26">
        <v>15942.518</v>
      </c>
      <c r="F19" s="26">
        <v>403242.08970000001</v>
      </c>
      <c r="G19" s="26">
        <v>63872.347999999998</v>
      </c>
      <c r="H19" s="26">
        <v>2603881.79428</v>
      </c>
      <c r="I19" s="26">
        <v>57775.173999999999</v>
      </c>
      <c r="J19" s="26">
        <v>1919854.7102999999</v>
      </c>
      <c r="K19" s="26">
        <v>5220.5060000000003</v>
      </c>
      <c r="L19" s="26">
        <v>156615.49679999999</v>
      </c>
      <c r="M19" s="26">
        <v>2006.97</v>
      </c>
      <c r="N19" s="26">
        <v>69070.895000000004</v>
      </c>
    </row>
    <row r="20" spans="1:14" ht="9.4" customHeight="1" x14ac:dyDescent="0.25">
      <c r="A20" s="24" t="s">
        <v>42</v>
      </c>
      <c r="B20" s="25" t="s">
        <v>43</v>
      </c>
      <c r="C20" s="26">
        <v>32689.737000000001</v>
      </c>
      <c r="D20" s="26">
        <v>971907.91429999995</v>
      </c>
      <c r="E20" s="26">
        <v>40155.266900000002</v>
      </c>
      <c r="F20" s="26">
        <v>1277302.0290999999</v>
      </c>
      <c r="G20" s="26">
        <v>6040.5636000000004</v>
      </c>
      <c r="H20" s="26">
        <v>460469.63400000002</v>
      </c>
      <c r="I20" s="26">
        <v>4173.8792999999996</v>
      </c>
      <c r="J20" s="26">
        <v>269870.86920999998</v>
      </c>
      <c r="K20" s="26">
        <v>1932.2</v>
      </c>
      <c r="L20" s="26">
        <v>156945.46</v>
      </c>
      <c r="M20" s="26">
        <v>1428.2</v>
      </c>
      <c r="N20" s="26">
        <v>111325.1</v>
      </c>
    </row>
    <row r="21" spans="1:14" ht="9.4" customHeight="1" x14ac:dyDescent="0.25">
      <c r="A21" s="24" t="s">
        <v>44</v>
      </c>
      <c r="B21" s="25" t="s">
        <v>45</v>
      </c>
      <c r="C21" s="26">
        <v>41388.795330000001</v>
      </c>
      <c r="D21" s="26">
        <v>3072522.1993</v>
      </c>
      <c r="E21" s="26">
        <v>36525.405789999997</v>
      </c>
      <c r="F21" s="26">
        <v>3664141.5334899998</v>
      </c>
      <c r="G21" s="26">
        <v>36209.556669999998</v>
      </c>
      <c r="H21" s="26">
        <v>3374240.02605</v>
      </c>
      <c r="I21" s="26">
        <v>29694.833019999998</v>
      </c>
      <c r="J21" s="26">
        <v>3077395.98196</v>
      </c>
      <c r="K21" s="26">
        <v>31851.220410000002</v>
      </c>
      <c r="L21" s="26">
        <v>4140038.4880599999</v>
      </c>
      <c r="M21" s="26">
        <v>34736.149519999999</v>
      </c>
      <c r="N21" s="26">
        <v>4624578.5243100002</v>
      </c>
    </row>
    <row r="22" spans="1:14" ht="9.4" customHeight="1" x14ac:dyDescent="0.25">
      <c r="A22" s="24" t="s">
        <v>46</v>
      </c>
      <c r="B22" s="25" t="s">
        <v>47</v>
      </c>
      <c r="C22" s="26">
        <v>5592.7812100000001</v>
      </c>
      <c r="D22" s="26">
        <v>875812.58949000004</v>
      </c>
      <c r="E22" s="26">
        <v>5020.0511200000001</v>
      </c>
      <c r="F22" s="26">
        <v>731502.72293000005</v>
      </c>
      <c r="G22" s="26">
        <v>5116.7104600000002</v>
      </c>
      <c r="H22" s="26">
        <v>774761.91330999997</v>
      </c>
      <c r="I22" s="26">
        <v>4368.3429100000003</v>
      </c>
      <c r="J22" s="26">
        <v>621890.31359000003</v>
      </c>
      <c r="K22" s="26">
        <v>3827.7950799999999</v>
      </c>
      <c r="L22" s="26">
        <v>583466.86476999999</v>
      </c>
      <c r="M22" s="26">
        <v>4604.7463600000001</v>
      </c>
      <c r="N22" s="26">
        <v>716782.50889000006</v>
      </c>
    </row>
    <row r="23" spans="1:14" ht="9.4" customHeight="1" x14ac:dyDescent="0.25">
      <c r="A23" s="24" t="s">
        <v>48</v>
      </c>
      <c r="B23" s="25" t="s">
        <v>49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>
        <v>85089.659899999999</v>
      </c>
      <c r="L23" s="26">
        <v>4396606.9979699999</v>
      </c>
      <c r="M23" s="26">
        <v>81519.021699999998</v>
      </c>
      <c r="N23" s="26">
        <v>4711689.4629499996</v>
      </c>
    </row>
    <row r="24" spans="1:14" ht="9.4" customHeight="1" x14ac:dyDescent="0.25">
      <c r="A24" s="24" t="s">
        <v>50</v>
      </c>
      <c r="B24" s="25" t="s">
        <v>51</v>
      </c>
      <c r="C24" s="26">
        <v>128.774</v>
      </c>
      <c r="D24" s="26">
        <v>10304.7498</v>
      </c>
      <c r="E24" s="26">
        <v>188.7</v>
      </c>
      <c r="F24" s="26">
        <v>14904.512699999999</v>
      </c>
      <c r="G24" s="26">
        <v>128.22999999999999</v>
      </c>
      <c r="H24" s="26">
        <v>13333.47</v>
      </c>
      <c r="I24" s="26" t="s">
        <v>30</v>
      </c>
      <c r="J24" s="26" t="s">
        <v>30</v>
      </c>
      <c r="K24" s="26" t="s">
        <v>30</v>
      </c>
      <c r="L24" s="26" t="s">
        <v>30</v>
      </c>
      <c r="M24" s="26">
        <v>1.3</v>
      </c>
      <c r="N24" s="26">
        <v>70.137</v>
      </c>
    </row>
    <row r="25" spans="1:14" ht="9.4" customHeight="1" x14ac:dyDescent="0.25">
      <c r="A25" s="24" t="s">
        <v>52</v>
      </c>
      <c r="B25" s="25" t="s">
        <v>32</v>
      </c>
      <c r="C25" s="26">
        <v>22581.128519999998</v>
      </c>
      <c r="D25" s="26">
        <v>1880311.15274</v>
      </c>
      <c r="E25" s="26">
        <v>17352.59834</v>
      </c>
      <c r="F25" s="26">
        <v>1621201.6146199999</v>
      </c>
      <c r="G25" s="26">
        <v>14288.535159999999</v>
      </c>
      <c r="H25" s="26">
        <v>1357895.3288799999</v>
      </c>
      <c r="I25" s="26">
        <v>15125.947120000001</v>
      </c>
      <c r="J25" s="26">
        <v>1467041.2288800001</v>
      </c>
      <c r="K25" s="26">
        <v>15313.539140000001</v>
      </c>
      <c r="L25" s="26">
        <v>1534409.8022100001</v>
      </c>
      <c r="M25" s="26">
        <v>15466.880660000001</v>
      </c>
      <c r="N25" s="26">
        <v>1889380.12512</v>
      </c>
    </row>
    <row r="26" spans="1:14" ht="9.4" customHeight="1" x14ac:dyDescent="0.25">
      <c r="A26" s="24" t="s">
        <v>53</v>
      </c>
      <c r="B26" s="25" t="s">
        <v>54</v>
      </c>
      <c r="C26" s="26">
        <v>5743.5875599999999</v>
      </c>
      <c r="D26" s="26">
        <v>621494.95045</v>
      </c>
      <c r="E26" s="26">
        <v>5094.8487400000004</v>
      </c>
      <c r="F26" s="26">
        <v>665328.77394999994</v>
      </c>
      <c r="G26" s="26">
        <v>4234.4493599999996</v>
      </c>
      <c r="H26" s="26">
        <v>631605.55336000002</v>
      </c>
      <c r="I26" s="26">
        <v>3355.6850399999998</v>
      </c>
      <c r="J26" s="26">
        <v>569321.19238999998</v>
      </c>
      <c r="K26" s="26">
        <v>3249.0614</v>
      </c>
      <c r="L26" s="26">
        <v>588731.92156000005</v>
      </c>
      <c r="M26" s="26">
        <v>3227.66705</v>
      </c>
      <c r="N26" s="26">
        <v>585922.37233000004</v>
      </c>
    </row>
    <row r="27" spans="1:14" ht="9.4" customHeight="1" x14ac:dyDescent="0.25">
      <c r="A27" s="24" t="s">
        <v>55</v>
      </c>
      <c r="B27" s="25" t="s">
        <v>56</v>
      </c>
      <c r="C27" s="26">
        <v>125.354</v>
      </c>
      <c r="D27" s="26">
        <v>4832.8706000000002</v>
      </c>
      <c r="E27" s="26">
        <v>87.986999999999995</v>
      </c>
      <c r="F27" s="26">
        <v>3686.98263</v>
      </c>
      <c r="G27" s="26">
        <v>104.771</v>
      </c>
      <c r="H27" s="26">
        <v>5435.3721999999998</v>
      </c>
      <c r="I27" s="26">
        <v>85.006</v>
      </c>
      <c r="J27" s="26">
        <v>4984.4314000000004</v>
      </c>
      <c r="K27" s="26">
        <v>86.081000000000003</v>
      </c>
      <c r="L27" s="26">
        <v>6578.5483000000004</v>
      </c>
      <c r="M27" s="26">
        <v>78.656000000000006</v>
      </c>
      <c r="N27" s="26">
        <v>6926.41806</v>
      </c>
    </row>
    <row r="28" spans="1:14" ht="9.4" customHeight="1" x14ac:dyDescent="0.25">
      <c r="A28" s="24" t="s">
        <v>57</v>
      </c>
      <c r="B28" s="38" t="s">
        <v>58</v>
      </c>
      <c r="C28" s="37">
        <v>3439.9904000000001</v>
      </c>
      <c r="D28" s="37">
        <v>420462.78026999999</v>
      </c>
      <c r="E28" s="37">
        <v>2712.1824000000001</v>
      </c>
      <c r="F28" s="37">
        <v>397508.28083</v>
      </c>
      <c r="G28" s="37">
        <v>2298.6652800000002</v>
      </c>
      <c r="H28" s="37">
        <v>353853.13896000001</v>
      </c>
      <c r="I28" s="37">
        <v>1828.74693</v>
      </c>
      <c r="J28" s="37">
        <v>321340.40760999999</v>
      </c>
      <c r="K28" s="37">
        <v>1885.56945</v>
      </c>
      <c r="L28" s="37">
        <v>395046.20824000001</v>
      </c>
      <c r="M28" s="37">
        <v>1866.8177900000001</v>
      </c>
      <c r="N28" s="37">
        <v>394436.78067000001</v>
      </c>
    </row>
    <row r="29" spans="1:14" ht="9.4" customHeight="1" x14ac:dyDescent="0.25">
      <c r="A29" s="24" t="s">
        <v>59</v>
      </c>
      <c r="B29" s="25" t="s">
        <v>60</v>
      </c>
      <c r="C29" s="26">
        <v>3</v>
      </c>
      <c r="D29" s="26">
        <v>300</v>
      </c>
      <c r="E29" s="26">
        <v>3.6</v>
      </c>
      <c r="F29" s="26">
        <v>288</v>
      </c>
      <c r="G29" s="26">
        <v>1.2</v>
      </c>
      <c r="H29" s="26">
        <v>144</v>
      </c>
      <c r="I29" s="26">
        <v>1.2</v>
      </c>
      <c r="J29" s="26">
        <v>144</v>
      </c>
      <c r="K29" s="26" t="s">
        <v>30</v>
      </c>
      <c r="L29" s="26" t="s">
        <v>30</v>
      </c>
      <c r="M29" s="26" t="s">
        <v>30</v>
      </c>
      <c r="N29" s="26" t="s">
        <v>30</v>
      </c>
    </row>
    <row r="30" spans="1:14" ht="9.4" customHeight="1" x14ac:dyDescent="0.25">
      <c r="A30" s="24" t="s">
        <v>61</v>
      </c>
      <c r="B30" s="25" t="s">
        <v>62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</row>
    <row r="31" spans="1:14" ht="9.4" customHeight="1" x14ac:dyDescent="0.25">
      <c r="A31" s="24" t="s">
        <v>63</v>
      </c>
      <c r="B31" s="25" t="s">
        <v>64</v>
      </c>
      <c r="C31" s="26" t="s">
        <v>30</v>
      </c>
      <c r="D31" s="26" t="s">
        <v>30</v>
      </c>
      <c r="E31" s="26" t="s">
        <v>30</v>
      </c>
      <c r="F31" s="26" t="s">
        <v>30</v>
      </c>
      <c r="G31" s="26">
        <v>3.11876</v>
      </c>
      <c r="H31" s="26">
        <v>93562.8</v>
      </c>
      <c r="I31" s="26">
        <v>2.9304199999999998</v>
      </c>
      <c r="J31" s="26">
        <v>109318.51025000001</v>
      </c>
      <c r="K31" s="26">
        <v>3.20899</v>
      </c>
      <c r="L31" s="26">
        <v>164114.80828</v>
      </c>
      <c r="M31" s="26">
        <v>3.25197</v>
      </c>
      <c r="N31" s="26">
        <v>281196.87800999999</v>
      </c>
    </row>
    <row r="32" spans="1:14" ht="9.4" customHeight="1" x14ac:dyDescent="0.25">
      <c r="A32" s="24" t="s">
        <v>65</v>
      </c>
      <c r="B32" s="25" t="s">
        <v>66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>
        <v>278.82</v>
      </c>
      <c r="L32" s="26">
        <v>68764.812999999995</v>
      </c>
      <c r="M32" s="26">
        <v>273.82299999999998</v>
      </c>
      <c r="N32" s="26">
        <v>67818.875</v>
      </c>
    </row>
    <row r="33" spans="1:14" ht="9.4" customHeight="1" x14ac:dyDescent="0.25">
      <c r="A33" s="27" t="s">
        <v>67</v>
      </c>
      <c r="B33" s="28" t="s">
        <v>68</v>
      </c>
      <c r="C33" s="29">
        <v>8653.8648900000007</v>
      </c>
      <c r="D33" s="29">
        <v>538974.10864999995</v>
      </c>
      <c r="E33" s="29">
        <v>9261.4594300000008</v>
      </c>
      <c r="F33" s="29">
        <v>701670.73933000001</v>
      </c>
      <c r="G33" s="29">
        <v>14300.975920000001</v>
      </c>
      <c r="H33" s="29">
        <v>1129535.70536</v>
      </c>
      <c r="I33" s="29">
        <v>11137.8472</v>
      </c>
      <c r="J33" s="29">
        <v>543109.16738</v>
      </c>
      <c r="K33" s="29">
        <v>14683.65524</v>
      </c>
      <c r="L33" s="29">
        <v>529242.62291999999</v>
      </c>
      <c r="M33" s="29">
        <v>2916.2479699999999</v>
      </c>
      <c r="N33" s="29">
        <v>265277.40792999999</v>
      </c>
    </row>
    <row r="34" spans="1:14" ht="9.4" customHeight="1" x14ac:dyDescent="0.25">
      <c r="A34" s="20" t="s">
        <v>69</v>
      </c>
      <c r="B34" s="21" t="s">
        <v>70</v>
      </c>
      <c r="C34" s="22">
        <f t="shared" ref="C34:N34" si="3" xml:space="preserve">  IF(SUM(C35:C51)=0,"-",SUM(C35:C51))</f>
        <v>54303.394259999994</v>
      </c>
      <c r="D34" s="22">
        <f t="shared" si="3"/>
        <v>5510185.8539299993</v>
      </c>
      <c r="E34" s="23">
        <f t="shared" si="3"/>
        <v>47593.149259999998</v>
      </c>
      <c r="F34" s="23">
        <f t="shared" si="3"/>
        <v>5114713.8136599995</v>
      </c>
      <c r="G34" s="23">
        <f t="shared" si="3"/>
        <v>40553.321940000002</v>
      </c>
      <c r="H34" s="23">
        <f t="shared" si="3"/>
        <v>4190545.9580699997</v>
      </c>
      <c r="I34" s="23">
        <f t="shared" si="3"/>
        <v>34764.031929999997</v>
      </c>
      <c r="J34" s="23">
        <f t="shared" si="3"/>
        <v>3597773.7617299999</v>
      </c>
      <c r="K34" s="23">
        <f t="shared" si="3"/>
        <v>28132.972109999995</v>
      </c>
      <c r="L34" s="23">
        <f t="shared" si="3"/>
        <v>3591402.4714000002</v>
      </c>
      <c r="M34" s="23">
        <f t="shared" si="3"/>
        <v>33056.224919999993</v>
      </c>
      <c r="N34" s="23">
        <f t="shared" si="3"/>
        <v>4396474.3151400005</v>
      </c>
    </row>
    <row r="35" spans="1:14" ht="9.4" customHeight="1" x14ac:dyDescent="0.25">
      <c r="A35" s="24" t="s">
        <v>71</v>
      </c>
      <c r="B35" s="38" t="s">
        <v>72</v>
      </c>
      <c r="C35" s="37">
        <v>13572.428</v>
      </c>
      <c r="D35" s="37">
        <v>852453.87118000002</v>
      </c>
      <c r="E35" s="37">
        <v>11948.96112</v>
      </c>
      <c r="F35" s="37">
        <v>995327.29382000002</v>
      </c>
      <c r="G35" s="37">
        <v>7237.4268000000002</v>
      </c>
      <c r="H35" s="37">
        <v>610900.96378999995</v>
      </c>
      <c r="I35" s="37">
        <v>6155.0030999999999</v>
      </c>
      <c r="J35" s="37">
        <v>507019.21041</v>
      </c>
      <c r="K35" s="37">
        <v>5708.8150999999998</v>
      </c>
      <c r="L35" s="37">
        <v>565346.22638000001</v>
      </c>
      <c r="M35" s="37">
        <v>10517.86729</v>
      </c>
      <c r="N35" s="37">
        <v>933293.01399999997</v>
      </c>
    </row>
    <row r="36" spans="1:14" ht="9.4" customHeight="1" x14ac:dyDescent="0.25">
      <c r="A36" s="24" t="s">
        <v>73</v>
      </c>
      <c r="B36" s="38" t="s">
        <v>74</v>
      </c>
      <c r="C36" s="37">
        <v>589.31899999999996</v>
      </c>
      <c r="D36" s="37">
        <v>97140.875799999994</v>
      </c>
      <c r="E36" s="37">
        <v>515.44000000000005</v>
      </c>
      <c r="F36" s="37">
        <v>113532.77899999999</v>
      </c>
      <c r="G36" s="37">
        <v>396.62349999999998</v>
      </c>
      <c r="H36" s="37">
        <v>81771.055980000005</v>
      </c>
      <c r="I36" s="37">
        <v>308.61810000000003</v>
      </c>
      <c r="J36" s="37">
        <v>75622.760049999997</v>
      </c>
      <c r="K36" s="37">
        <v>369</v>
      </c>
      <c r="L36" s="37">
        <v>100737</v>
      </c>
      <c r="M36" s="37">
        <v>333</v>
      </c>
      <c r="N36" s="37">
        <v>104895</v>
      </c>
    </row>
    <row r="37" spans="1:14" ht="9.4" customHeight="1" x14ac:dyDescent="0.25">
      <c r="A37" s="24" t="s">
        <v>75</v>
      </c>
      <c r="B37" s="25" t="s">
        <v>76</v>
      </c>
      <c r="C37" s="26">
        <v>8285.4619999999995</v>
      </c>
      <c r="D37" s="26">
        <v>429853.38250000001</v>
      </c>
      <c r="E37" s="26">
        <v>7119.9817999999996</v>
      </c>
      <c r="F37" s="26">
        <v>344937.37163000001</v>
      </c>
      <c r="G37" s="26">
        <v>7352.3712999999998</v>
      </c>
      <c r="H37" s="26">
        <v>445393.87592999998</v>
      </c>
      <c r="I37" s="26">
        <v>9118.2692000000006</v>
      </c>
      <c r="J37" s="26">
        <v>319105.12972000003</v>
      </c>
      <c r="K37" s="26">
        <v>4897.4822999999997</v>
      </c>
      <c r="L37" s="26">
        <v>303202.61634000001</v>
      </c>
      <c r="M37" s="26">
        <v>5395.9463999999998</v>
      </c>
      <c r="N37" s="26">
        <v>446373.85275999998</v>
      </c>
    </row>
    <row r="38" spans="1:14" ht="9.4" customHeight="1" x14ac:dyDescent="0.25">
      <c r="A38" s="24" t="s">
        <v>77</v>
      </c>
      <c r="B38" s="25" t="s">
        <v>47</v>
      </c>
      <c r="C38" s="26">
        <v>16843.50347</v>
      </c>
      <c r="D38" s="26">
        <v>2311124.3795799999</v>
      </c>
      <c r="E38" s="26">
        <v>13557.327149999999</v>
      </c>
      <c r="F38" s="26">
        <v>1679129.2943200001</v>
      </c>
      <c r="G38" s="26">
        <v>12702.16985</v>
      </c>
      <c r="H38" s="26">
        <v>1580751.6795600001</v>
      </c>
      <c r="I38" s="26">
        <v>9015.9983900000007</v>
      </c>
      <c r="J38" s="26">
        <v>1217497.46294</v>
      </c>
      <c r="K38" s="26">
        <v>7367.12799</v>
      </c>
      <c r="L38" s="26">
        <v>1116823.18561</v>
      </c>
      <c r="M38" s="26">
        <v>7872.8091299999996</v>
      </c>
      <c r="N38" s="26">
        <v>1381080.2719399999</v>
      </c>
    </row>
    <row r="39" spans="1:14" ht="9.4" customHeight="1" x14ac:dyDescent="0.25">
      <c r="A39" s="24" t="s">
        <v>78</v>
      </c>
      <c r="B39" s="25" t="s">
        <v>79</v>
      </c>
      <c r="C39" s="26">
        <v>22.905000000000001</v>
      </c>
      <c r="D39" s="26">
        <v>741.25</v>
      </c>
      <c r="E39" s="26">
        <v>13.34</v>
      </c>
      <c r="F39" s="26">
        <v>266.8</v>
      </c>
      <c r="G39" s="26">
        <v>50.4</v>
      </c>
      <c r="H39" s="26">
        <v>1008</v>
      </c>
      <c r="I39" s="26">
        <v>34.162999999999997</v>
      </c>
      <c r="J39" s="26">
        <v>1108.69</v>
      </c>
      <c r="K39" s="26">
        <v>31.8</v>
      </c>
      <c r="L39" s="26">
        <v>1344</v>
      </c>
      <c r="M39" s="26">
        <v>28.792999999999999</v>
      </c>
      <c r="N39" s="26">
        <v>1246.52</v>
      </c>
    </row>
    <row r="40" spans="1:14" ht="9.4" customHeight="1" x14ac:dyDescent="0.25">
      <c r="A40" s="24" t="s">
        <v>80</v>
      </c>
      <c r="B40" s="25" t="s">
        <v>81</v>
      </c>
      <c r="C40" s="26" t="s">
        <v>30</v>
      </c>
      <c r="D40" s="26" t="s">
        <v>30</v>
      </c>
      <c r="E40" s="26" t="s">
        <v>30</v>
      </c>
      <c r="F40" s="26" t="s">
        <v>30</v>
      </c>
      <c r="G40" s="26" t="s">
        <v>30</v>
      </c>
      <c r="H40" s="26" t="s">
        <v>30</v>
      </c>
      <c r="I40" s="26" t="s">
        <v>30</v>
      </c>
      <c r="J40" s="26" t="s">
        <v>30</v>
      </c>
      <c r="K40" s="26" t="s">
        <v>30</v>
      </c>
      <c r="L40" s="26" t="s">
        <v>30</v>
      </c>
      <c r="M40" s="26" t="s">
        <v>30</v>
      </c>
      <c r="N40" s="26" t="s">
        <v>30</v>
      </c>
    </row>
    <row r="41" spans="1:14" ht="9.4" customHeight="1" x14ac:dyDescent="0.25">
      <c r="A41" s="24" t="s">
        <v>82</v>
      </c>
      <c r="B41" s="25" t="s">
        <v>83</v>
      </c>
      <c r="C41" s="26" t="s">
        <v>30</v>
      </c>
      <c r="D41" s="26" t="s">
        <v>30</v>
      </c>
      <c r="E41" s="26" t="s">
        <v>30</v>
      </c>
      <c r="F41" s="26" t="s">
        <v>30</v>
      </c>
      <c r="G41" s="26" t="s">
        <v>30</v>
      </c>
      <c r="H41" s="26" t="s">
        <v>30</v>
      </c>
      <c r="I41" s="26" t="s">
        <v>30</v>
      </c>
      <c r="J41" s="26" t="s">
        <v>30</v>
      </c>
      <c r="K41" s="26">
        <v>698.41013999999996</v>
      </c>
      <c r="L41" s="26">
        <v>131812.76670000001</v>
      </c>
      <c r="M41" s="26">
        <v>1099.0381</v>
      </c>
      <c r="N41" s="26">
        <v>195047.34547999999</v>
      </c>
    </row>
    <row r="42" spans="1:14" ht="9.4" customHeight="1" x14ac:dyDescent="0.25">
      <c r="A42" s="24" t="s">
        <v>84</v>
      </c>
      <c r="B42" s="25" t="s">
        <v>85</v>
      </c>
      <c r="C42" s="26" t="s">
        <v>30</v>
      </c>
      <c r="D42" s="26" t="s">
        <v>30</v>
      </c>
      <c r="E42" s="26" t="s">
        <v>30</v>
      </c>
      <c r="F42" s="26" t="s">
        <v>30</v>
      </c>
      <c r="G42" s="26" t="s">
        <v>30</v>
      </c>
      <c r="H42" s="26" t="s">
        <v>30</v>
      </c>
      <c r="I42" s="26" t="s">
        <v>30</v>
      </c>
      <c r="J42" s="26" t="s">
        <v>30</v>
      </c>
      <c r="K42" s="26">
        <v>1078.2360000000001</v>
      </c>
      <c r="L42" s="26">
        <v>301366.962</v>
      </c>
      <c r="M42" s="26">
        <v>1405.848</v>
      </c>
      <c r="N42" s="26">
        <v>424099.82016</v>
      </c>
    </row>
    <row r="43" spans="1:14" ht="9.4" customHeight="1" x14ac:dyDescent="0.25">
      <c r="A43" s="24" t="s">
        <v>86</v>
      </c>
      <c r="B43" s="25" t="s">
        <v>87</v>
      </c>
      <c r="C43" s="26" t="s">
        <v>30</v>
      </c>
      <c r="D43" s="26" t="s">
        <v>30</v>
      </c>
      <c r="E43" s="26" t="s">
        <v>30</v>
      </c>
      <c r="F43" s="26" t="s">
        <v>30</v>
      </c>
      <c r="G43" s="26" t="s">
        <v>30</v>
      </c>
      <c r="H43" s="26" t="s">
        <v>30</v>
      </c>
      <c r="I43" s="26" t="s">
        <v>30</v>
      </c>
      <c r="J43" s="26" t="s">
        <v>30</v>
      </c>
      <c r="K43" s="26" t="s">
        <v>30</v>
      </c>
      <c r="L43" s="26" t="s">
        <v>30</v>
      </c>
      <c r="M43" s="26" t="s">
        <v>30</v>
      </c>
      <c r="N43" s="26" t="s">
        <v>30</v>
      </c>
    </row>
    <row r="44" spans="1:14" ht="9.4" customHeight="1" x14ac:dyDescent="0.25">
      <c r="A44" s="24" t="s">
        <v>88</v>
      </c>
      <c r="B44" s="25" t="s">
        <v>51</v>
      </c>
      <c r="C44" s="26">
        <v>3707.1970000000001</v>
      </c>
      <c r="D44" s="26">
        <v>519349.00274000003</v>
      </c>
      <c r="E44" s="26">
        <v>3627.413</v>
      </c>
      <c r="F44" s="26">
        <v>596419.56623</v>
      </c>
      <c r="G44" s="26">
        <v>2956.2262999999998</v>
      </c>
      <c r="H44" s="26">
        <v>371263.50453999999</v>
      </c>
      <c r="I44" s="26">
        <v>2619.6011100000001</v>
      </c>
      <c r="J44" s="26">
        <v>552467.64645</v>
      </c>
      <c r="K44" s="26">
        <v>2105.50306</v>
      </c>
      <c r="L44" s="26">
        <v>167734.09193</v>
      </c>
      <c r="M44" s="26">
        <v>1304.0854200000001</v>
      </c>
      <c r="N44" s="26">
        <v>102343.46438999999</v>
      </c>
    </row>
    <row r="45" spans="1:14" ht="9.4" customHeight="1" x14ac:dyDescent="0.25">
      <c r="A45" s="24" t="s">
        <v>89</v>
      </c>
      <c r="B45" s="38" t="s">
        <v>58</v>
      </c>
      <c r="C45" s="37">
        <v>4583.5467399999998</v>
      </c>
      <c r="D45" s="37">
        <v>425400.94042</v>
      </c>
      <c r="E45" s="37">
        <v>3776.66993</v>
      </c>
      <c r="F45" s="37">
        <v>482864.85596999998</v>
      </c>
      <c r="G45" s="37">
        <v>2837.3339700000001</v>
      </c>
      <c r="H45" s="37">
        <v>364011.83587000001</v>
      </c>
      <c r="I45" s="37">
        <v>2174.7919499999998</v>
      </c>
      <c r="J45" s="37">
        <v>286126.19663000002</v>
      </c>
      <c r="K45" s="37">
        <v>1886.16239</v>
      </c>
      <c r="L45" s="37">
        <v>333657.19899</v>
      </c>
      <c r="M45" s="37">
        <v>1475.9582700000001</v>
      </c>
      <c r="N45" s="37">
        <v>272005.64445999998</v>
      </c>
    </row>
    <row r="46" spans="1:14" ht="9.4" customHeight="1" x14ac:dyDescent="0.25">
      <c r="A46" s="24" t="s">
        <v>90</v>
      </c>
      <c r="B46" s="25" t="s">
        <v>54</v>
      </c>
      <c r="C46" s="26">
        <v>1928.7210500000001</v>
      </c>
      <c r="D46" s="26">
        <v>158863.26842000001</v>
      </c>
      <c r="E46" s="26">
        <v>2404.9407000000001</v>
      </c>
      <c r="F46" s="26">
        <v>325746.64454000001</v>
      </c>
      <c r="G46" s="26">
        <v>2655.37347</v>
      </c>
      <c r="H46" s="26">
        <v>322539.02708000003</v>
      </c>
      <c r="I46" s="26">
        <v>1910.00667</v>
      </c>
      <c r="J46" s="26">
        <v>243506.24004999999</v>
      </c>
      <c r="K46" s="26">
        <v>1490.41911</v>
      </c>
      <c r="L46" s="26">
        <v>256407.67238999999</v>
      </c>
      <c r="M46" s="26">
        <v>1206.7123300000001</v>
      </c>
      <c r="N46" s="26">
        <v>232375.47159999999</v>
      </c>
    </row>
    <row r="47" spans="1:14" ht="9.4" customHeight="1" x14ac:dyDescent="0.25">
      <c r="A47" s="24" t="s">
        <v>91</v>
      </c>
      <c r="B47" s="25" t="s">
        <v>60</v>
      </c>
      <c r="C47" s="26">
        <v>872.1</v>
      </c>
      <c r="D47" s="26">
        <v>109629.8</v>
      </c>
      <c r="E47" s="26">
        <v>388</v>
      </c>
      <c r="F47" s="26">
        <v>67834.7</v>
      </c>
      <c r="G47" s="26">
        <v>154.4</v>
      </c>
      <c r="H47" s="26">
        <v>24993.3</v>
      </c>
      <c r="I47" s="26">
        <v>135.1</v>
      </c>
      <c r="J47" s="26">
        <v>15042.4</v>
      </c>
      <c r="K47" s="26">
        <v>138.0941</v>
      </c>
      <c r="L47" s="26">
        <v>16075.8881</v>
      </c>
      <c r="M47" s="26">
        <v>126.889</v>
      </c>
      <c r="N47" s="26">
        <v>13328.514999999999</v>
      </c>
    </row>
    <row r="48" spans="1:14" ht="9.4" customHeight="1" x14ac:dyDescent="0.25">
      <c r="A48" s="24" t="s">
        <v>92</v>
      </c>
      <c r="B48" s="25" t="s">
        <v>93</v>
      </c>
      <c r="C48" s="26">
        <v>1246.23</v>
      </c>
      <c r="D48" s="26">
        <v>181890.22</v>
      </c>
      <c r="E48" s="26">
        <v>1221.1279999999999</v>
      </c>
      <c r="F48" s="26">
        <v>226196.27</v>
      </c>
      <c r="G48" s="26">
        <v>455.2</v>
      </c>
      <c r="H48" s="26">
        <v>72359.3</v>
      </c>
      <c r="I48" s="26">
        <v>629.9</v>
      </c>
      <c r="J48" s="26">
        <v>81980.800000000003</v>
      </c>
      <c r="K48" s="26">
        <v>540.67200000000003</v>
      </c>
      <c r="L48" s="26">
        <v>76384.616999999998</v>
      </c>
      <c r="M48" s="26">
        <v>535.80629999999996</v>
      </c>
      <c r="N48" s="26">
        <v>71575.211500000005</v>
      </c>
    </row>
    <row r="49" spans="1:14" ht="9.4" customHeight="1" x14ac:dyDescent="0.25">
      <c r="A49" s="24" t="s">
        <v>94</v>
      </c>
      <c r="B49" s="25" t="s">
        <v>95</v>
      </c>
      <c r="C49" s="26">
        <v>72.986000000000004</v>
      </c>
      <c r="D49" s="26">
        <v>6937.22</v>
      </c>
      <c r="E49" s="26">
        <v>392.92500000000001</v>
      </c>
      <c r="F49" s="26">
        <v>33412.25</v>
      </c>
      <c r="G49" s="26">
        <v>410.99</v>
      </c>
      <c r="H49" s="26">
        <v>35907.4</v>
      </c>
      <c r="I49" s="26">
        <v>360.29</v>
      </c>
      <c r="J49" s="26">
        <v>34204.199999999997</v>
      </c>
      <c r="K49" s="26">
        <v>194.47499999999999</v>
      </c>
      <c r="L49" s="26">
        <v>59163.135000000002</v>
      </c>
      <c r="M49" s="26">
        <v>77.19</v>
      </c>
      <c r="N49" s="26">
        <v>24783.9</v>
      </c>
    </row>
    <row r="50" spans="1:14" ht="9.4" customHeight="1" x14ac:dyDescent="0.25">
      <c r="A50" s="24" t="s">
        <v>96</v>
      </c>
      <c r="B50" s="25" t="s">
        <v>62</v>
      </c>
      <c r="C50" s="26" t="s">
        <v>30</v>
      </c>
      <c r="D50" s="26" t="s">
        <v>30</v>
      </c>
      <c r="E50" s="26" t="s">
        <v>30</v>
      </c>
      <c r="F50" s="26" t="s">
        <v>30</v>
      </c>
      <c r="G50" s="26" t="s">
        <v>30</v>
      </c>
      <c r="H50" s="26" t="s">
        <v>30</v>
      </c>
      <c r="I50" s="26" t="s">
        <v>30</v>
      </c>
      <c r="J50" s="26" t="s">
        <v>30</v>
      </c>
      <c r="K50" s="26" t="s">
        <v>30</v>
      </c>
      <c r="L50" s="26" t="s">
        <v>30</v>
      </c>
      <c r="M50" s="26" t="s">
        <v>30</v>
      </c>
      <c r="N50" s="26" t="s">
        <v>30</v>
      </c>
    </row>
    <row r="51" spans="1:14" ht="9.4" customHeight="1" x14ac:dyDescent="0.25">
      <c r="A51" s="27" t="s">
        <v>97</v>
      </c>
      <c r="B51" s="28" t="s">
        <v>98</v>
      </c>
      <c r="C51" s="29">
        <v>2578.9960000000001</v>
      </c>
      <c r="D51" s="29">
        <v>416801.64328999998</v>
      </c>
      <c r="E51" s="29">
        <v>2627.0225599999999</v>
      </c>
      <c r="F51" s="29">
        <v>249045.98814999999</v>
      </c>
      <c r="G51" s="29">
        <v>3344.8067500000002</v>
      </c>
      <c r="H51" s="29">
        <v>279646.01532000001</v>
      </c>
      <c r="I51" s="29">
        <v>2302.2904100000001</v>
      </c>
      <c r="J51" s="29">
        <v>264093.02548000001</v>
      </c>
      <c r="K51" s="29">
        <v>1626.7749200000001</v>
      </c>
      <c r="L51" s="29">
        <v>161347.11095999999</v>
      </c>
      <c r="M51" s="29">
        <v>1676.2816800000001</v>
      </c>
      <c r="N51" s="29">
        <v>194026.28385000001</v>
      </c>
    </row>
    <row r="52" spans="1:14" ht="9.4" customHeight="1" x14ac:dyDescent="0.25">
      <c r="A52" s="20">
        <v>4000</v>
      </c>
      <c r="B52" s="21" t="s">
        <v>99</v>
      </c>
      <c r="C52" s="22">
        <f t="shared" ref="C52:N52" si="4" xml:space="preserve">  IF(SUM(C53:C55)=0,"-",SUM(C53:C55))</f>
        <v>241.46600000000001</v>
      </c>
      <c r="D52" s="22">
        <f t="shared" si="4"/>
        <v>14838.49</v>
      </c>
      <c r="E52" s="23">
        <f t="shared" si="4"/>
        <v>197.60999999999999</v>
      </c>
      <c r="F52" s="23">
        <f t="shared" si="4"/>
        <v>16123.09</v>
      </c>
      <c r="G52" s="23">
        <f t="shared" si="4"/>
        <v>132.19999999999999</v>
      </c>
      <c r="H52" s="23">
        <f t="shared" si="4"/>
        <v>7886.7</v>
      </c>
      <c r="I52" s="23">
        <f t="shared" si="4"/>
        <v>76.790000000000006</v>
      </c>
      <c r="J52" s="23">
        <f t="shared" si="4"/>
        <v>5591.35</v>
      </c>
      <c r="K52" s="23">
        <f t="shared" si="4"/>
        <v>68.894999999999996</v>
      </c>
      <c r="L52" s="23">
        <f t="shared" si="4"/>
        <v>6172.875</v>
      </c>
      <c r="M52" s="23">
        <f t="shared" si="4"/>
        <v>66.396000000000001</v>
      </c>
      <c r="N52" s="23">
        <f t="shared" si="4"/>
        <v>5518.8154400000003</v>
      </c>
    </row>
    <row r="53" spans="1:14" ht="9.4" customHeight="1" x14ac:dyDescent="0.25">
      <c r="A53" s="24">
        <v>4001</v>
      </c>
      <c r="B53" s="25" t="s">
        <v>100</v>
      </c>
      <c r="C53" s="26">
        <v>0.85</v>
      </c>
      <c r="D53" s="26">
        <v>60.6</v>
      </c>
      <c r="E53" s="26">
        <v>2.41</v>
      </c>
      <c r="F53" s="26">
        <v>123.49</v>
      </c>
      <c r="G53" s="26" t="s">
        <v>30</v>
      </c>
      <c r="H53" s="26" t="s">
        <v>30</v>
      </c>
      <c r="I53" s="26">
        <v>0.39</v>
      </c>
      <c r="J53" s="26">
        <v>15.35</v>
      </c>
      <c r="K53" s="26">
        <v>1.2949999999999999</v>
      </c>
      <c r="L53" s="26">
        <v>74.674999999999997</v>
      </c>
      <c r="M53" s="26">
        <v>1.87</v>
      </c>
      <c r="N53" s="26">
        <v>136.21</v>
      </c>
    </row>
    <row r="54" spans="1:14" ht="9.4" customHeight="1" x14ac:dyDescent="0.25">
      <c r="A54" s="24">
        <v>4002</v>
      </c>
      <c r="B54" s="25" t="s">
        <v>101</v>
      </c>
      <c r="C54" s="26">
        <v>240.61600000000001</v>
      </c>
      <c r="D54" s="26">
        <v>14777.89</v>
      </c>
      <c r="E54" s="26">
        <v>195.2</v>
      </c>
      <c r="F54" s="26">
        <v>15999.6</v>
      </c>
      <c r="G54" s="26">
        <v>132.19999999999999</v>
      </c>
      <c r="H54" s="26">
        <v>7886.7</v>
      </c>
      <c r="I54" s="26">
        <v>76.400000000000006</v>
      </c>
      <c r="J54" s="26">
        <v>5576</v>
      </c>
      <c r="K54" s="26">
        <v>67.599999999999994</v>
      </c>
      <c r="L54" s="26">
        <v>6098.2</v>
      </c>
      <c r="M54" s="26">
        <v>64.525999999999996</v>
      </c>
      <c r="N54" s="26">
        <v>5382.6054400000003</v>
      </c>
    </row>
    <row r="55" spans="1:14" ht="9.4" customHeight="1" x14ac:dyDescent="0.25">
      <c r="A55" s="27">
        <v>4099</v>
      </c>
      <c r="B55" s="28" t="s">
        <v>102</v>
      </c>
      <c r="C55" s="29" t="s">
        <v>30</v>
      </c>
      <c r="D55" s="29" t="s">
        <v>30</v>
      </c>
      <c r="E55" s="29" t="s">
        <v>30</v>
      </c>
      <c r="F55" s="29" t="s">
        <v>30</v>
      </c>
      <c r="G55" s="29" t="s">
        <v>30</v>
      </c>
      <c r="H55" s="29" t="s">
        <v>30</v>
      </c>
      <c r="I55" s="29" t="s">
        <v>30</v>
      </c>
      <c r="J55" s="29" t="s">
        <v>30</v>
      </c>
      <c r="K55" s="29" t="s">
        <v>30</v>
      </c>
      <c r="L55" s="29" t="s">
        <v>30</v>
      </c>
      <c r="M55" s="29" t="s">
        <v>30</v>
      </c>
      <c r="N55" s="29" t="s">
        <v>30</v>
      </c>
    </row>
    <row r="56" spans="1:14" ht="9.4" customHeight="1" x14ac:dyDescent="0.25">
      <c r="A56" s="20">
        <v>5000</v>
      </c>
      <c r="B56" s="21" t="s">
        <v>103</v>
      </c>
      <c r="C56" s="22">
        <f t="shared" ref="C56:N56" si="5" xml:space="preserve">  IF(SUM(C57:C59)=0,"-",SUM(C57:C59))</f>
        <v>35071.705999999998</v>
      </c>
      <c r="D56" s="22">
        <f t="shared" si="5"/>
        <v>4613333.9005000005</v>
      </c>
      <c r="E56" s="23">
        <f t="shared" si="5"/>
        <v>37915.969100000002</v>
      </c>
      <c r="F56" s="23">
        <f t="shared" si="5"/>
        <v>4321714.7905000001</v>
      </c>
      <c r="G56" s="23">
        <f t="shared" si="5"/>
        <v>32377.530999999999</v>
      </c>
      <c r="H56" s="23">
        <f t="shared" si="5"/>
        <v>3685177.5529999998</v>
      </c>
      <c r="I56" s="23">
        <f t="shared" si="5"/>
        <v>41409.660969999997</v>
      </c>
      <c r="J56" s="23">
        <f t="shared" si="5"/>
        <v>5945029.5035899999</v>
      </c>
      <c r="K56" s="23">
        <f t="shared" si="5"/>
        <v>38097.563800000004</v>
      </c>
      <c r="L56" s="23">
        <f t="shared" si="5"/>
        <v>6079393.9343999997</v>
      </c>
      <c r="M56" s="23">
        <f t="shared" si="5"/>
        <v>30390.131160000001</v>
      </c>
      <c r="N56" s="23">
        <f t="shared" si="5"/>
        <v>5768456.6424499992</v>
      </c>
    </row>
    <row r="57" spans="1:14" ht="9.4" customHeight="1" x14ac:dyDescent="0.25">
      <c r="A57" s="24">
        <v>5001</v>
      </c>
      <c r="B57" s="25" t="s">
        <v>104</v>
      </c>
      <c r="C57" s="26">
        <v>29877.904999999999</v>
      </c>
      <c r="D57" s="26">
        <v>3305154.8905000002</v>
      </c>
      <c r="E57" s="26">
        <v>36040.637000000002</v>
      </c>
      <c r="F57" s="26">
        <v>3699772.3835</v>
      </c>
      <c r="G57" s="26">
        <v>28716.611000000001</v>
      </c>
      <c r="H57" s="26">
        <v>2851184.003</v>
      </c>
      <c r="I57" s="26">
        <v>38410.502999999997</v>
      </c>
      <c r="J57" s="26">
        <v>5134574.3780899998</v>
      </c>
      <c r="K57" s="26">
        <v>36085.440000000002</v>
      </c>
      <c r="L57" s="26">
        <v>5420077.7204</v>
      </c>
      <c r="M57" s="26">
        <v>28531.31</v>
      </c>
      <c r="N57" s="26">
        <v>5199232.8499999996</v>
      </c>
    </row>
    <row r="58" spans="1:14" ht="9.4" customHeight="1" x14ac:dyDescent="0.25">
      <c r="A58" s="24">
        <v>5002</v>
      </c>
      <c r="B58" s="25" t="s">
        <v>105</v>
      </c>
      <c r="C58" s="26">
        <v>4887.451</v>
      </c>
      <c r="D58" s="26">
        <v>1239859.76</v>
      </c>
      <c r="E58" s="26">
        <v>1668.5320999999999</v>
      </c>
      <c r="F58" s="26">
        <v>549648.90700000001</v>
      </c>
      <c r="G58" s="26">
        <v>3534.82</v>
      </c>
      <c r="H58" s="26">
        <v>794622.65</v>
      </c>
      <c r="I58" s="26">
        <v>2999.1579700000002</v>
      </c>
      <c r="J58" s="26">
        <v>810455.12549999997</v>
      </c>
      <c r="K58" s="26">
        <v>2012.1238000000001</v>
      </c>
      <c r="L58" s="26">
        <v>659316.21400000004</v>
      </c>
      <c r="M58" s="26">
        <v>1858.82116</v>
      </c>
      <c r="N58" s="26">
        <v>569223.79244999995</v>
      </c>
    </row>
    <row r="59" spans="1:14" ht="9.4" customHeight="1" x14ac:dyDescent="0.25">
      <c r="A59" s="27">
        <v>5099</v>
      </c>
      <c r="B59" s="28" t="s">
        <v>106</v>
      </c>
      <c r="C59" s="29">
        <v>306.35000000000002</v>
      </c>
      <c r="D59" s="29">
        <v>68319.25</v>
      </c>
      <c r="E59" s="29">
        <v>206.8</v>
      </c>
      <c r="F59" s="29">
        <v>72293.5</v>
      </c>
      <c r="G59" s="29">
        <v>126.1</v>
      </c>
      <c r="H59" s="29">
        <v>39370.9</v>
      </c>
      <c r="I59" s="29" t="s">
        <v>30</v>
      </c>
      <c r="J59" s="29" t="s">
        <v>30</v>
      </c>
      <c r="K59" s="29" t="s">
        <v>30</v>
      </c>
      <c r="L59" s="29" t="s">
        <v>30</v>
      </c>
      <c r="M59" s="29" t="s">
        <v>30</v>
      </c>
      <c r="N59" s="29" t="s">
        <v>30</v>
      </c>
    </row>
    <row r="60" spans="1:14" ht="9.4" customHeight="1" x14ac:dyDescent="0.25">
      <c r="A60" s="20">
        <v>6000</v>
      </c>
      <c r="B60" s="21" t="s">
        <v>107</v>
      </c>
      <c r="C60" s="22">
        <f xml:space="preserve">  IF(IF(VALUE(C5)&gt;=2010,SUM(C61,C62,C63,C65),SUM(C61:C65))=0,"-",IF(VALUE(C5)&gt;=2010,SUM(C61,C62,C63,C65),SUM(C61:C65)))</f>
        <v>290050.39899999998</v>
      </c>
      <c r="D60" s="22">
        <f xml:space="preserve">  IF(SUM(D61:D65)=0,"-",SUM(D61:D65))</f>
        <v>28263540.15377</v>
      </c>
      <c r="E60" s="23">
        <f xml:space="preserve">  IF(IF(VALUE(E5)&gt;=2010,SUM(E61,E62,E63,E65),SUM(E61:E65))=0,"-",IF(VALUE(E5)&gt;=2010,SUM(E61,E62,E63,E65),SUM(E61:E65)))</f>
        <v>294073.44400000002</v>
      </c>
      <c r="F60" s="23">
        <f xml:space="preserve">  IF(SUM(F61:F65)=0,"-",SUM(F61:F65))</f>
        <v>29475005.844410002</v>
      </c>
      <c r="G60" s="23">
        <f xml:space="preserve">  IF(IF(VALUE(G5)&gt;=2010,SUM(G61,G62,G63,G65),SUM(G61:G65))=0,"-",IF(VALUE(G5)&gt;=2010,SUM(G61,G62,G63,G65),SUM(G61:G65)))</f>
        <v>255177.07</v>
      </c>
      <c r="H60" s="23">
        <f xml:space="preserve">  IF(SUM(H61:H65)=0,"-",SUM(H61:H65))</f>
        <v>26961525.312489998</v>
      </c>
      <c r="I60" s="23">
        <f xml:space="preserve">  IF(IF(VALUE(I5)&gt;=2010,SUM(I61,I62,I63,I65),SUM(I61:I65))=0,"-",IF(VALUE(I5)&gt;=2010,SUM(I61,I62,I63,I65),SUM(I61:I65)))</f>
        <v>274251.02699999994</v>
      </c>
      <c r="J60" s="23">
        <f xml:space="preserve">  IF(SUM(J61:J65)=0,"-",SUM(J61:J65))</f>
        <v>30705328.652489997</v>
      </c>
      <c r="K60" s="23">
        <f xml:space="preserve">  IF(IF(VALUE(K5)&gt;=2010,SUM(K61,K62,K63,K65),SUM(K61:K65))=0,"-",IF(VALUE(K5)&gt;=2010,SUM(K61,K62,K63,K65),SUM(K61:K65)))</f>
        <v>290680.8175</v>
      </c>
      <c r="L60" s="23">
        <f xml:space="preserve">  IF(SUM(L61:L65)=0,"-",SUM(L61:L65))</f>
        <v>36384947.352260001</v>
      </c>
      <c r="M60" s="23">
        <f xml:space="preserve">  IF(IF(VALUE(M5)&gt;=2010,SUM(M61,M62,M63,M65),SUM(M61:M65))=0,"-",IF(VALUE(M5)&gt;=2010,SUM(M61,M62,M63,M65),SUM(M61:M65)))</f>
        <v>312892.74281000003</v>
      </c>
      <c r="N60" s="23">
        <f xml:space="preserve">  IF(SUM(N61:N65)=0,"-",SUM(N61:N65))</f>
        <v>33375359.331949998</v>
      </c>
    </row>
    <row r="61" spans="1:14" ht="9.4" customHeight="1" x14ac:dyDescent="0.25">
      <c r="A61" s="24">
        <v>6001</v>
      </c>
      <c r="B61" s="25" t="s">
        <v>108</v>
      </c>
      <c r="C61" s="26">
        <v>118831.47199999999</v>
      </c>
      <c r="D61" s="26">
        <v>10498654.140760001</v>
      </c>
      <c r="E61" s="26">
        <v>132930.769</v>
      </c>
      <c r="F61" s="26">
        <v>12442819.35877</v>
      </c>
      <c r="G61" s="26">
        <v>117860.89200000001</v>
      </c>
      <c r="H61" s="26">
        <v>10483332.41835</v>
      </c>
      <c r="I61" s="26">
        <v>125609.45299999999</v>
      </c>
      <c r="J61" s="26">
        <v>11259402.36703</v>
      </c>
      <c r="K61" s="26">
        <v>149017.79459999999</v>
      </c>
      <c r="L61" s="26">
        <v>15151892.71178</v>
      </c>
      <c r="M61" s="26">
        <v>162612.23692</v>
      </c>
      <c r="N61" s="26">
        <v>17967066.345690001</v>
      </c>
    </row>
    <row r="62" spans="1:14" ht="9.4" customHeight="1" x14ac:dyDescent="0.25">
      <c r="A62" s="24">
        <v>6002</v>
      </c>
      <c r="B62" s="25" t="s">
        <v>109</v>
      </c>
      <c r="C62" s="26">
        <v>167603.41</v>
      </c>
      <c r="D62" s="26">
        <v>17580044.717009999</v>
      </c>
      <c r="E62" s="26">
        <v>158567.011</v>
      </c>
      <c r="F62" s="26">
        <v>16844440.463640001</v>
      </c>
      <c r="G62" s="26">
        <v>135910.69899999999</v>
      </c>
      <c r="H62" s="26">
        <v>16401818.599439999</v>
      </c>
      <c r="I62" s="26">
        <v>147423.56099999999</v>
      </c>
      <c r="J62" s="26">
        <v>18161205.603750002</v>
      </c>
      <c r="K62" s="26">
        <v>139733.4614</v>
      </c>
      <c r="L62" s="26">
        <v>19842522.808010001</v>
      </c>
      <c r="M62" s="26">
        <v>149611.10789000001</v>
      </c>
      <c r="N62" s="26">
        <v>14157190.095829999</v>
      </c>
    </row>
    <row r="63" spans="1:14" ht="9.4" customHeight="1" x14ac:dyDescent="0.25">
      <c r="A63" s="24">
        <v>6003</v>
      </c>
      <c r="B63" s="25" t="s">
        <v>105</v>
      </c>
      <c r="C63" s="26" t="s">
        <v>30</v>
      </c>
      <c r="D63" s="26" t="s">
        <v>30</v>
      </c>
      <c r="E63" s="26" t="s">
        <v>30</v>
      </c>
      <c r="F63" s="26" t="s">
        <v>30</v>
      </c>
      <c r="G63" s="26">
        <v>107.1</v>
      </c>
      <c r="H63" s="26">
        <v>5065.4049999999997</v>
      </c>
      <c r="I63" s="26" t="s">
        <v>30</v>
      </c>
      <c r="J63" s="26" t="s">
        <v>30</v>
      </c>
      <c r="K63" s="26" t="s">
        <v>30</v>
      </c>
      <c r="L63" s="26" t="s">
        <v>30</v>
      </c>
      <c r="M63" s="26" t="s">
        <v>30</v>
      </c>
      <c r="N63" s="26" t="s">
        <v>30</v>
      </c>
    </row>
    <row r="64" spans="1:14" ht="9.4" customHeight="1" x14ac:dyDescent="0.25">
      <c r="A64" s="24">
        <v>6004</v>
      </c>
      <c r="B64" s="25" t="s">
        <v>110</v>
      </c>
      <c r="C64" s="26" t="s">
        <v>30</v>
      </c>
      <c r="D64" s="26" t="s">
        <v>30</v>
      </c>
      <c r="E64" s="26" t="s">
        <v>30</v>
      </c>
      <c r="F64" s="26" t="s">
        <v>30</v>
      </c>
      <c r="G64" s="26" t="s">
        <v>30</v>
      </c>
      <c r="H64" s="26" t="s">
        <v>30</v>
      </c>
      <c r="I64" s="26">
        <v>38568.951000000001</v>
      </c>
      <c r="J64" s="26">
        <v>1188020.80529</v>
      </c>
      <c r="K64" s="26">
        <v>44130.211600000002</v>
      </c>
      <c r="L64" s="26">
        <v>1284373.85412</v>
      </c>
      <c r="M64" s="26">
        <v>51101.462</v>
      </c>
      <c r="N64" s="26">
        <v>1210194.1288300001</v>
      </c>
    </row>
    <row r="65" spans="1:14" ht="9.4" customHeight="1" x14ac:dyDescent="0.25">
      <c r="A65" s="27">
        <v>6099</v>
      </c>
      <c r="B65" s="28" t="s">
        <v>111</v>
      </c>
      <c r="C65" s="29">
        <v>3615.5169999999998</v>
      </c>
      <c r="D65" s="29">
        <v>184841.296</v>
      </c>
      <c r="E65" s="29">
        <v>2575.6640000000002</v>
      </c>
      <c r="F65" s="29">
        <v>187746.022</v>
      </c>
      <c r="G65" s="29">
        <v>1298.3789999999999</v>
      </c>
      <c r="H65" s="29">
        <v>71308.8897</v>
      </c>
      <c r="I65" s="29">
        <v>1218.0129999999999</v>
      </c>
      <c r="J65" s="29">
        <v>96699.876420000001</v>
      </c>
      <c r="K65" s="29">
        <v>1929.5615</v>
      </c>
      <c r="L65" s="29">
        <v>106157.97835</v>
      </c>
      <c r="M65" s="29">
        <v>669.39800000000002</v>
      </c>
      <c r="N65" s="29">
        <v>40908.761599999998</v>
      </c>
    </row>
  </sheetData>
  <mergeCells count="16">
    <mergeCell ref="M5:N5"/>
    <mergeCell ref="A1:H1"/>
    <mergeCell ref="I1:N1"/>
    <mergeCell ref="D2:E2"/>
    <mergeCell ref="D3:E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</mergeCells>
  <phoneticPr fontId="4" type="noConversion"/>
  <pageMargins left="0.75000000000000011" right="0.75000000000000011" top="0" bottom="0" header="0" footer="0"/>
  <pageSetup paperSize="0" fitToWidth="0" fitToHeight="0" orientation="landscape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歷年漁業生產量0</vt:lpstr>
      <vt:lpstr>歷年漁業生產量1(續)</vt:lpstr>
      <vt:lpstr>歷年漁業生產量2(續)</vt:lpstr>
      <vt:lpstr>歷年漁業生產量3(續)</vt:lpstr>
      <vt:lpstr>歷年漁業生產量4(續)</vt:lpstr>
      <vt:lpstr>歷年漁業生產量5(續)</vt:lpstr>
      <vt:lpstr>歷年漁業生產量6(續)</vt:lpstr>
      <vt:lpstr>歷年漁業生產量7(續)</vt:lpstr>
      <vt:lpstr>歷年漁業生產量8(續)</vt:lpstr>
      <vt:lpstr>歷年漁業生產量9(續完)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Chiayi</cp:lastModifiedBy>
  <cp:lastPrinted>2019-08-30T01:44:14Z</cp:lastPrinted>
  <dcterms:created xsi:type="dcterms:W3CDTF">2013-03-24T07:35:52Z</dcterms:created>
  <dcterms:modified xsi:type="dcterms:W3CDTF">2019-10-01T02:30:12Z</dcterms:modified>
</cp:coreProperties>
</file>