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陳品元\2020_all\2019年陸域指標更新\生態敏感地\地層顯著下陷面積比率\"/>
    </mc:Choice>
  </mc:AlternateContent>
  <bookViews>
    <workbookView xWindow="0" yWindow="0" windowWidth="18240" windowHeight="7920"/>
  </bookViews>
  <sheets>
    <sheet name="工作表1" sheetId="3" r:id="rId1"/>
    <sheet name="工作表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3" l="1"/>
  <c r="B20" i="3"/>
  <c r="A6" i="4" l="1"/>
  <c r="D19" i="3" l="1"/>
  <c r="D2" i="3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</calcChain>
</file>

<file path=xl/sharedStrings.xml><?xml version="1.0" encoding="utf-8"?>
<sst xmlns="http://schemas.openxmlformats.org/spreadsheetml/2006/main" count="5" uniqueCount="5">
  <si>
    <t>年度</t>
  </si>
  <si>
    <t>地層顯著下陷面積(平方公里)</t>
  </si>
  <si>
    <t>臺灣土地總面積(平方公里)</t>
    <phoneticPr fontId="1" type="noConversion"/>
  </si>
  <si>
    <t>地層顯著下陷面積比率(%)</t>
  </si>
  <si>
    <t>地層顯著下陷面積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</si>
</sst>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zh-TW"/>
              <a:t>地層顯著下陷面積比率</a:t>
            </a:r>
            <a:r>
              <a:rPr lang="en-US"/>
              <a:t>(%)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工作表1!$A$2:$A$20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工作表1!$D$2:$D$20</c:f>
              <c:numCache>
                <c:formatCode>0.00%</c:formatCode>
                <c:ptCount val="19"/>
                <c:pt idx="0">
                  <c:v>4.2745439810610283E-2</c:v>
                </c:pt>
                <c:pt idx="1">
                  <c:v>4.2745439810610283E-2</c:v>
                </c:pt>
                <c:pt idx="2">
                  <c:v>3.6421525415914716E-2</c:v>
                </c:pt>
                <c:pt idx="3">
                  <c:v>3.3166528634806583E-2</c:v>
                </c:pt>
                <c:pt idx="4">
                  <c:v>3.1858419860146231E-2</c:v>
                </c:pt>
                <c:pt idx="5">
                  <c:v>2.4765193086297963E-2</c:v>
                </c:pt>
                <c:pt idx="6">
                  <c:v>2.2307281694420238E-2</c:v>
                </c:pt>
                <c:pt idx="7">
                  <c:v>2.2784977467756925E-2</c:v>
                </c:pt>
                <c:pt idx="8">
                  <c:v>1.4796098882086106E-2</c:v>
                </c:pt>
                <c:pt idx="9">
                  <c:v>1.7579358445062698E-2</c:v>
                </c:pt>
                <c:pt idx="10">
                  <c:v>1.4840532356444181E-2</c:v>
                </c:pt>
                <c:pt idx="11">
                  <c:v>7.9562360032209168E-3</c:v>
                </c:pt>
                <c:pt idx="12">
                  <c:v>3.1269534867807165E-3</c:v>
                </c:pt>
                <c:pt idx="13">
                  <c:v>9.072886089397228E-3</c:v>
                </c:pt>
                <c:pt idx="14">
                  <c:v>2.2763542736305122E-2</c:v>
                </c:pt>
                <c:pt idx="15">
                  <c:v>2.9544290645802211E-3</c:v>
                </c:pt>
                <c:pt idx="16">
                  <c:v>1.0968317902254068E-2</c:v>
                </c:pt>
                <c:pt idx="17">
                  <c:v>1.1651113115581398E-2</c:v>
                </c:pt>
                <c:pt idx="18">
                  <c:v>5.656176696005555E-3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4-472E-8404-FBFDDEFB9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8305808"/>
        <c:axId val="1938301232"/>
      </c:barChart>
      <c:catAx>
        <c:axId val="193830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/>
                  <a:t>年分</a:t>
                </a:r>
                <a:r>
                  <a:rPr lang="en-US"/>
                  <a:t>(</a:t>
                </a:r>
                <a:r>
                  <a:rPr lang="zh-TW"/>
                  <a:t>年</a:t>
                </a:r>
                <a:r>
                  <a:rPr lang="en-US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938301232"/>
        <c:crosses val="autoZero"/>
        <c:auto val="1"/>
        <c:lblAlgn val="ctr"/>
        <c:lblOffset val="100"/>
        <c:noMultiLvlLbl val="0"/>
      </c:catAx>
      <c:valAx>
        <c:axId val="193830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/>
                  <a:t>地層顯著下陷面積比率</a:t>
                </a:r>
                <a:r>
                  <a:rPr lang="en-US"/>
                  <a:t>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93830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170496</xdr:colOff>
      <xdr:row>21</xdr:row>
      <xdr:rowOff>95249</xdr:rowOff>
    </xdr:from>
    <xdr:to>
      <xdr:col>4</xdr:col>
      <xdr:colOff>571499</xdr:colOff>
      <xdr:row>36</xdr:row>
      <xdr:rowOff>104774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3" workbookViewId="0">
      <selection activeCell="H39" sqref="H39"/>
    </sheetView>
  </sheetViews>
  <sheetFormatPr defaultRowHeight="16.2" x14ac:dyDescent="0.3"/>
  <cols>
    <col min="1" max="1" width="5.44140625" bestFit="1" customWidth="1"/>
    <col min="2" max="2" width="28.6640625" bestFit="1" customWidth="1"/>
    <col min="3" max="3" width="26.33203125" bestFit="1" customWidth="1"/>
    <col min="4" max="4" width="2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2001</v>
      </c>
      <c r="B2" s="1">
        <v>1539.1</v>
      </c>
      <c r="C2" s="1">
        <v>36006.18</v>
      </c>
      <c r="D2" s="2">
        <f>B2/C2</f>
        <v>4.2745439810610283E-2</v>
      </c>
    </row>
    <row r="3" spans="1:4" x14ac:dyDescent="0.3">
      <c r="A3">
        <v>2002</v>
      </c>
      <c r="B3" s="1">
        <v>1539.1</v>
      </c>
      <c r="C3" s="1">
        <v>36006.18</v>
      </c>
      <c r="D3" s="2">
        <f t="shared" ref="D3:D20" si="0">B3/C3</f>
        <v>4.2745439810610283E-2</v>
      </c>
    </row>
    <row r="4" spans="1:4" x14ac:dyDescent="0.3">
      <c r="A4">
        <v>2003</v>
      </c>
      <c r="B4" s="1">
        <v>1311.4</v>
      </c>
      <c r="C4" s="1">
        <v>36006.18</v>
      </c>
      <c r="D4" s="2">
        <f t="shared" si="0"/>
        <v>3.6421525415914716E-2</v>
      </c>
    </row>
    <row r="5" spans="1:4" x14ac:dyDescent="0.3">
      <c r="A5">
        <v>2004</v>
      </c>
      <c r="B5" s="1">
        <v>1194.2</v>
      </c>
      <c r="C5" s="1">
        <v>36006.18</v>
      </c>
      <c r="D5" s="2">
        <f t="shared" si="0"/>
        <v>3.3166528634806583E-2</v>
      </c>
    </row>
    <row r="6" spans="1:4" x14ac:dyDescent="0.3">
      <c r="A6">
        <v>2005</v>
      </c>
      <c r="B6" s="1">
        <v>1147.0999999999999</v>
      </c>
      <c r="C6" s="1">
        <v>36006.18</v>
      </c>
      <c r="D6" s="2">
        <f t="shared" si="0"/>
        <v>3.1858419860146231E-2</v>
      </c>
    </row>
    <row r="7" spans="1:4" x14ac:dyDescent="0.3">
      <c r="A7">
        <v>2006</v>
      </c>
      <c r="B7" s="1">
        <v>891.7</v>
      </c>
      <c r="C7" s="1">
        <v>36006.18</v>
      </c>
      <c r="D7" s="2">
        <f t="shared" si="0"/>
        <v>2.4765193086297963E-2</v>
      </c>
    </row>
    <row r="8" spans="1:4" x14ac:dyDescent="0.3">
      <c r="A8">
        <v>2007</v>
      </c>
      <c r="B8" s="1">
        <v>803.2</v>
      </c>
      <c r="C8" s="1">
        <v>36006.18</v>
      </c>
      <c r="D8" s="2">
        <f t="shared" si="0"/>
        <v>2.2307281694420238E-2</v>
      </c>
    </row>
    <row r="9" spans="1:4" x14ac:dyDescent="0.3">
      <c r="A9">
        <v>2008</v>
      </c>
      <c r="B9" s="1">
        <v>820.4</v>
      </c>
      <c r="C9" s="1">
        <v>36006.18</v>
      </c>
      <c r="D9" s="2">
        <f t="shared" si="0"/>
        <v>2.2784977467756925E-2</v>
      </c>
    </row>
    <row r="10" spans="1:4" x14ac:dyDescent="0.3">
      <c r="A10">
        <v>2009</v>
      </c>
      <c r="B10" s="1">
        <v>532.78</v>
      </c>
      <c r="C10" s="1">
        <v>36008.14</v>
      </c>
      <c r="D10" s="2">
        <f t="shared" si="0"/>
        <v>1.4796098882086106E-2</v>
      </c>
    </row>
    <row r="11" spans="1:4" x14ac:dyDescent="0.3">
      <c r="A11">
        <v>2010</v>
      </c>
      <c r="B11" s="1">
        <v>633</v>
      </c>
      <c r="C11" s="1">
        <v>36008.14</v>
      </c>
      <c r="D11" s="2">
        <f t="shared" si="0"/>
        <v>1.7579358445062698E-2</v>
      </c>
    </row>
    <row r="12" spans="1:4" x14ac:dyDescent="0.3">
      <c r="A12">
        <v>2011</v>
      </c>
      <c r="B12" s="1">
        <v>534.4</v>
      </c>
      <c r="C12" s="1">
        <v>36009.4899</v>
      </c>
      <c r="D12" s="2">
        <f t="shared" si="0"/>
        <v>1.4840532356444181E-2</v>
      </c>
    </row>
    <row r="13" spans="1:4" x14ac:dyDescent="0.3">
      <c r="A13">
        <v>2012</v>
      </c>
      <c r="B13" s="1">
        <v>286.5</v>
      </c>
      <c r="C13" s="1">
        <v>36009.4899</v>
      </c>
      <c r="D13" s="2">
        <f t="shared" si="0"/>
        <v>7.9562360032209168E-3</v>
      </c>
    </row>
    <row r="14" spans="1:4" x14ac:dyDescent="0.3">
      <c r="A14">
        <v>2013</v>
      </c>
      <c r="B14" s="1">
        <v>112.6</v>
      </c>
      <c r="C14" s="1">
        <v>36009.4899</v>
      </c>
      <c r="D14" s="2">
        <f t="shared" si="0"/>
        <v>3.1269534867807165E-3</v>
      </c>
    </row>
    <row r="15" spans="1:4" x14ac:dyDescent="0.3">
      <c r="A15">
        <v>2014</v>
      </c>
      <c r="B15" s="1">
        <v>326.70999999999998</v>
      </c>
      <c r="C15" s="1">
        <v>36009.4899</v>
      </c>
      <c r="D15" s="2">
        <f t="shared" si="0"/>
        <v>9.072886089397228E-3</v>
      </c>
    </row>
    <row r="16" spans="1:4" x14ac:dyDescent="0.3">
      <c r="A16">
        <v>2015</v>
      </c>
      <c r="B16" s="1">
        <v>819.8</v>
      </c>
      <c r="C16" s="1">
        <v>36013.7264</v>
      </c>
      <c r="D16" s="2">
        <f t="shared" si="0"/>
        <v>2.2763542736305122E-2</v>
      </c>
    </row>
    <row r="17" spans="1:4" x14ac:dyDescent="0.3">
      <c r="A17">
        <v>2016</v>
      </c>
      <c r="B17" s="1">
        <v>106.4</v>
      </c>
      <c r="C17" s="1">
        <v>36013.7264</v>
      </c>
      <c r="D17" s="2">
        <f t="shared" si="0"/>
        <v>2.9544290645802211E-3</v>
      </c>
    </row>
    <row r="18" spans="1:4" x14ac:dyDescent="0.3">
      <c r="A18">
        <v>2017</v>
      </c>
      <c r="B18" s="1">
        <v>395.00999999999993</v>
      </c>
      <c r="C18" s="1">
        <v>36013.7264</v>
      </c>
      <c r="D18" s="2">
        <f t="shared" si="0"/>
        <v>1.0968317902254068E-2</v>
      </c>
    </row>
    <row r="19" spans="1:4" x14ac:dyDescent="0.3">
      <c r="A19">
        <v>2018</v>
      </c>
      <c r="B19">
        <v>419.6</v>
      </c>
      <c r="C19" s="1">
        <v>36013.7264</v>
      </c>
      <c r="D19" s="2">
        <f t="shared" si="0"/>
        <v>1.1651113115581398E-2</v>
      </c>
    </row>
    <row r="20" spans="1:4" x14ac:dyDescent="0.3">
      <c r="A20">
        <v>2019</v>
      </c>
      <c r="B20">
        <f>1.9+199.8+0.2+0.9+0.9</f>
        <v>203.70000000000002</v>
      </c>
      <c r="C20" s="1">
        <v>36013.7264</v>
      </c>
      <c r="D20" s="2">
        <f t="shared" si="0"/>
        <v>5.656176696005555E-3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7" sqref="E7"/>
    </sheetView>
  </sheetViews>
  <sheetFormatPr defaultRowHeight="16.2" x14ac:dyDescent="0.3"/>
  <sheetData>
    <row r="1" spans="1:1" x14ac:dyDescent="0.3">
      <c r="A1" t="s">
        <v>4</v>
      </c>
    </row>
    <row r="2" spans="1:1" x14ac:dyDescent="0.3">
      <c r="A2">
        <v>296.2</v>
      </c>
    </row>
    <row r="3" spans="1:1" x14ac:dyDescent="0.3">
      <c r="A3">
        <v>114.2</v>
      </c>
    </row>
    <row r="4" spans="1:1" x14ac:dyDescent="0.3">
      <c r="A4">
        <v>9.1</v>
      </c>
    </row>
    <row r="5" spans="1:1" x14ac:dyDescent="0.3">
      <c r="A5">
        <v>0.1</v>
      </c>
    </row>
    <row r="6" spans="1:1" x14ac:dyDescent="0.3">
      <c r="A6">
        <f>SUM(A2:A5)</f>
        <v>419.6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郭悌懿</dc:creator>
  <cp:lastModifiedBy>user</cp:lastModifiedBy>
  <dcterms:created xsi:type="dcterms:W3CDTF">2017-11-08T09:41:19Z</dcterms:created>
  <dcterms:modified xsi:type="dcterms:W3CDTF">2020-05-26T00:19:46Z</dcterms:modified>
</cp:coreProperties>
</file>