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_{B46E3E37-B3CE-4610-9A3C-C4E2C15E964F}" xr6:coauthVersionLast="47" xr6:coauthVersionMax="47" xr10:uidLastSave="{00000000-0000-0000-0000-000000000000}"/>
  <bookViews>
    <workbookView xWindow="-120" yWindow="-120" windowWidth="29040" windowHeight="15840" xr2:uid="{00000000-000D-0000-FFFF-FFFF00000000}"/>
  </bookViews>
  <sheets>
    <sheet name="ProjectSchedule Rev. 9-19-2023" sheetId="11" r:id="rId1"/>
    <sheet name="ProjectSchedule Rev. 6-15-2023" sheetId="13" r:id="rId2"/>
    <sheet name="About" sheetId="12" r:id="rId3"/>
  </sheets>
  <definedNames>
    <definedName name="Display_Week" localSheetId="1">'ProjectSchedule Rev. 6-15-2023'!$D$4</definedName>
    <definedName name="Display_Week">'ProjectSchedule Rev. 9-19-2023'!$D$4</definedName>
    <definedName name="_xlnm.Print_Titles" localSheetId="1">'ProjectSchedule Rev. 6-15-2023'!$4:$6</definedName>
    <definedName name="_xlnm.Print_Titles" localSheetId="0">'ProjectSchedule Rev. 9-19-2023'!$4:$6</definedName>
    <definedName name="Project_Start" localSheetId="1">'ProjectSchedule Rev. 6-15-2023'!$D$3</definedName>
    <definedName name="Project_Start">'ProjectSchedule Rev. 9-19-2023'!$D$3</definedName>
    <definedName name="task_end" localSheetId="1">'ProjectSchedule Rev. 6-15-2023'!$E1</definedName>
    <definedName name="task_end" localSheetId="0">'ProjectSchedule Rev. 9-19-2023'!$E1</definedName>
    <definedName name="task_progress" localSheetId="1">'ProjectSchedule Rev. 6-15-2023'!$C1</definedName>
    <definedName name="task_progress" localSheetId="0">'ProjectSchedule Rev. 9-19-2023'!$C1</definedName>
    <definedName name="task_start" localSheetId="1">'ProjectSchedule Rev. 6-15-2023'!$D1</definedName>
    <definedName name="task_start" localSheetId="0">'ProjectSchedule Rev. 9-19-2023'!$D1</definedName>
    <definedName name="today" localSheetId="1">TODAY()</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3" l="1"/>
  <c r="G31" i="13"/>
  <c r="G29" i="13"/>
  <c r="G28" i="13"/>
  <c r="G27" i="13"/>
  <c r="G26" i="13"/>
  <c r="G25" i="13"/>
  <c r="G24" i="13"/>
  <c r="G23" i="13"/>
  <c r="G22" i="13"/>
  <c r="G21" i="13"/>
  <c r="G20" i="13"/>
  <c r="G19" i="13"/>
  <c r="G18" i="13"/>
  <c r="G17" i="13"/>
  <c r="G16" i="13"/>
  <c r="G15" i="13"/>
  <c r="G14" i="13"/>
  <c r="G13" i="13"/>
  <c r="G12" i="13"/>
  <c r="E11" i="13"/>
  <c r="G11" i="13" s="1"/>
  <c r="G10" i="13"/>
  <c r="D9" i="13"/>
  <c r="G9" i="13" s="1"/>
  <c r="G8" i="13"/>
  <c r="G7" i="13"/>
  <c r="H5" i="13"/>
  <c r="I5" i="13" s="1"/>
  <c r="J5" i="13" s="1"/>
  <c r="K5" i="13" s="1"/>
  <c r="L5" i="13" s="1"/>
  <c r="M5" i="13" s="1"/>
  <c r="N5" i="13" s="1"/>
  <c r="O5" i="13" s="1"/>
  <c r="P5" i="13" s="1"/>
  <c r="Q5" i="13" s="1"/>
  <c r="R5" i="13" s="1"/>
  <c r="S5" i="13" s="1"/>
  <c r="T5" i="13" s="1"/>
  <c r="U5" i="13" s="1"/>
  <c r="V5" i="13" s="1"/>
  <c r="W5" i="13" s="1"/>
  <c r="X5" i="13" s="1"/>
  <c r="Y5" i="13" s="1"/>
  <c r="Z5" i="13" s="1"/>
  <c r="AA5" i="13" s="1"/>
  <c r="AB5" i="13" s="1"/>
  <c r="AC5" i="13" s="1"/>
  <c r="H5" i="11"/>
  <c r="H4" i="11" s="1"/>
  <c r="G7" i="11"/>
  <c r="AA4" i="13" l="1"/>
  <c r="AD5" i="13"/>
  <c r="AE5" i="13" s="1"/>
  <c r="AF5" i="13" s="1"/>
  <c r="AG5" i="13" s="1"/>
  <c r="AH5" i="13" s="1"/>
  <c r="AI5" i="13" s="1"/>
  <c r="AJ5" i="13" s="1"/>
  <c r="AK5" i="13" s="1"/>
  <c r="AL5" i="13" s="1"/>
  <c r="AM5" i="13" s="1"/>
  <c r="AN5" i="13" s="1"/>
  <c r="AO5" i="13" s="1"/>
  <c r="AP5" i="13" s="1"/>
  <c r="AQ5" i="13" s="1"/>
  <c r="AR5" i="13" s="1"/>
  <c r="AS5" i="13" s="1"/>
  <c r="AT5" i="13" s="1"/>
  <c r="AU5" i="13" s="1"/>
  <c r="AV5" i="13" s="1"/>
  <c r="AW5" i="13" s="1"/>
  <c r="AX5" i="13" s="1"/>
  <c r="AY5" i="13" s="1"/>
  <c r="AZ5" i="13" s="1"/>
  <c r="BA5" i="13" s="1"/>
  <c r="BB5" i="13" s="1"/>
  <c r="BC5" i="13" s="1"/>
  <c r="BD5" i="13" s="1"/>
  <c r="BE5" i="13" s="1"/>
  <c r="BF5" i="13" s="1"/>
  <c r="BG5" i="13" s="1"/>
  <c r="BH5" i="13" s="1"/>
  <c r="BI5" i="13" s="1"/>
  <c r="BJ5" i="13" s="1"/>
  <c r="BK5" i="13" s="1"/>
  <c r="BL5" i="13" s="1"/>
  <c r="H4" i="13"/>
  <c r="I5" i="11"/>
  <c r="J5" i="11" s="1"/>
  <c r="K5" i="11" s="1"/>
  <c r="L5" i="11" s="1"/>
  <c r="M5" i="11" s="1"/>
  <c r="N5" i="11" s="1"/>
  <c r="O5" i="11" s="1"/>
  <c r="P5" i="11" s="1"/>
  <c r="Q5" i="11" s="1"/>
  <c r="R5" i="11" s="1"/>
  <c r="S5" i="11" s="1"/>
  <c r="T5" i="11" s="1"/>
  <c r="U5" i="11" s="1"/>
  <c r="V5" i="11" s="1"/>
  <c r="W5" i="11" s="1"/>
  <c r="X5" i="11" s="1"/>
  <c r="Y5" i="11" s="1"/>
  <c r="Z5" i="11" s="1"/>
  <c r="AA5" i="11" s="1"/>
  <c r="AB5" i="11" s="1"/>
  <c r="AC5" i="11" s="1"/>
  <c r="D9" i="11"/>
  <c r="BM5" i="13" l="1"/>
  <c r="BN5" i="13" s="1"/>
  <c r="BO5" i="13" s="1"/>
  <c r="BP5" i="13" s="1"/>
  <c r="BQ5" i="13" s="1"/>
  <c r="BR5" i="13" s="1"/>
  <c r="BS5" i="13" s="1"/>
  <c r="BT5" i="13" s="1"/>
  <c r="BU5" i="13" s="1"/>
  <c r="BV5" i="13" s="1"/>
  <c r="BW5" i="13" s="1"/>
  <c r="BX5" i="13" s="1"/>
  <c r="BY5" i="13" s="1"/>
  <c r="BZ5" i="13" s="1"/>
  <c r="CA5" i="13" s="1"/>
  <c r="CB5" i="13" s="1"/>
  <c r="CC5" i="13" s="1"/>
  <c r="CD5" i="13" s="1"/>
  <c r="CE5" i="13" s="1"/>
  <c r="CF5" i="13" s="1"/>
  <c r="CG5" i="13" s="1"/>
  <c r="CH5" i="13" s="1"/>
  <c r="CI5" i="13" s="1"/>
  <c r="CJ5" i="13" s="1"/>
  <c r="CK5" i="13" s="1"/>
  <c r="CL5" i="13" s="1"/>
  <c r="CM5" i="13" s="1"/>
  <c r="CN5" i="13" s="1"/>
  <c r="BF4" i="13"/>
  <c r="AA4" i="11"/>
  <c r="AD5" i="11"/>
  <c r="AE5" i="11" s="1"/>
  <c r="AF5" i="11" s="1"/>
  <c r="AG5" i="11" s="1"/>
  <c r="AH5" i="11" s="1"/>
  <c r="AI5" i="11" s="1"/>
  <c r="AJ5" i="11" s="1"/>
  <c r="G24" i="11"/>
  <c r="G19" i="11"/>
  <c r="G16" i="11"/>
  <c r="G8" i="11"/>
  <c r="CK4" i="13" l="1"/>
  <c r="CO5" i="13"/>
  <c r="CP5" i="13" s="1"/>
  <c r="CQ5" i="13" s="1"/>
  <c r="CR5" i="13" s="1"/>
  <c r="CS5" i="13" s="1"/>
  <c r="CT5" i="13" s="1"/>
  <c r="CU5" i="13" s="1"/>
  <c r="CV5" i="13" s="1"/>
  <c r="CW5" i="13" s="1"/>
  <c r="CX5" i="13" s="1"/>
  <c r="CY5" i="13" s="1"/>
  <c r="CZ5" i="13" s="1"/>
  <c r="DA5" i="13" s="1"/>
  <c r="DB5" i="13" s="1"/>
  <c r="DC5" i="13" s="1"/>
  <c r="DD5" i="13" s="1"/>
  <c r="DE5" i="13" s="1"/>
  <c r="DF5" i="13" s="1"/>
  <c r="DG5" i="13" s="1"/>
  <c r="DH5" i="13" s="1"/>
  <c r="DI5" i="13" s="1"/>
  <c r="DJ5" i="13" s="1"/>
  <c r="DK5" i="13" s="1"/>
  <c r="DL5" i="13" s="1"/>
  <c r="DM5" i="13" s="1"/>
  <c r="DN5" i="13" s="1"/>
  <c r="DO5" i="13" s="1"/>
  <c r="DP5" i="13" s="1"/>
  <c r="AK5" i="11"/>
  <c r="AL5" i="11" s="1"/>
  <c r="AM5" i="11" s="1"/>
  <c r="AN5" i="11" s="1"/>
  <c r="AO5" i="11" s="1"/>
  <c r="AP5" i="11" s="1"/>
  <c r="AQ5" i="11" s="1"/>
  <c r="G21" i="11"/>
  <c r="G20" i="11"/>
  <c r="G9" i="11"/>
  <c r="DO4" i="13" l="1"/>
  <c r="DQ5" i="13"/>
  <c r="DR5" i="13" s="1"/>
  <c r="DS5" i="13" s="1"/>
  <c r="DT5" i="13" s="1"/>
  <c r="DU5" i="13" s="1"/>
  <c r="DV5" i="13" s="1"/>
  <c r="DW5" i="13" s="1"/>
  <c r="DX5" i="13" s="1"/>
  <c r="DY5" i="13" s="1"/>
  <c r="DZ5" i="13" s="1"/>
  <c r="EA5" i="13" s="1"/>
  <c r="EB5" i="13" s="1"/>
  <c r="EC5" i="13" s="1"/>
  <c r="ED5" i="13" s="1"/>
  <c r="EE5" i="13" s="1"/>
  <c r="EF5" i="13" s="1"/>
  <c r="EG5" i="13" s="1"/>
  <c r="EH5" i="13" s="1"/>
  <c r="EI5" i="13" s="1"/>
  <c r="EJ5" i="13" s="1"/>
  <c r="EK5" i="13" s="1"/>
  <c r="EL5" i="13" s="1"/>
  <c r="EM5" i="13" s="1"/>
  <c r="EN5" i="13" s="1"/>
  <c r="EO5" i="13" s="1"/>
  <c r="EP5" i="13" s="1"/>
  <c r="EQ5" i="13" s="1"/>
  <c r="ER5" i="13" s="1"/>
  <c r="ES5" i="13" s="1"/>
  <c r="ET5" i="13" s="1"/>
  <c r="EU5" i="13" s="1"/>
  <c r="EV5" i="13" s="1"/>
  <c r="EW5" i="13" s="1"/>
  <c r="EX5" i="13" s="1"/>
  <c r="EY5" i="13" s="1"/>
  <c r="AR5" i="11"/>
  <c r="AS5" i="11" s="1"/>
  <c r="AT5" i="11" s="1"/>
  <c r="AU5" i="11" s="1"/>
  <c r="AV5" i="11" s="1"/>
  <c r="AW5" i="11" s="1"/>
  <c r="AX5" i="11" s="1"/>
  <c r="G10" i="11"/>
  <c r="G22" i="11"/>
  <c r="EZ5" i="13" l="1"/>
  <c r="FA5" i="13" s="1"/>
  <c r="FB5" i="13" s="1"/>
  <c r="FC5" i="13" s="1"/>
  <c r="FD5" i="13" s="1"/>
  <c r="FE5" i="13" s="1"/>
  <c r="FF5" i="13" s="1"/>
  <c r="FG5" i="13" s="1"/>
  <c r="FH5" i="13" s="1"/>
  <c r="FI5" i="13" s="1"/>
  <c r="FJ5" i="13" s="1"/>
  <c r="FK5" i="13" s="1"/>
  <c r="FL5" i="13" s="1"/>
  <c r="FM5" i="13" s="1"/>
  <c r="FN5" i="13" s="1"/>
  <c r="FO5" i="13" s="1"/>
  <c r="FP5" i="13" s="1"/>
  <c r="FQ5" i="13" s="1"/>
  <c r="FR5" i="13" s="1"/>
  <c r="FS5" i="13" s="1"/>
  <c r="FT5" i="13" s="1"/>
  <c r="FU5" i="13" s="1"/>
  <c r="FV5" i="13" s="1"/>
  <c r="FW5" i="13" s="1"/>
  <c r="FX5" i="13" s="1"/>
  <c r="FY5" i="13" s="1"/>
  <c r="FZ5" i="13" s="1"/>
  <c r="GA5" i="13" s="1"/>
  <c r="ET4" i="13"/>
  <c r="AY5" i="11"/>
  <c r="AZ5" i="11" s="1"/>
  <c r="BA5" i="11" s="1"/>
  <c r="BB5" i="11" s="1"/>
  <c r="BC5" i="11" s="1"/>
  <c r="BD5" i="11" s="1"/>
  <c r="BE5" i="11" s="1"/>
  <c r="BF5" i="11" s="1"/>
  <c r="BG5" i="11" s="1"/>
  <c r="BH5" i="11" s="1"/>
  <c r="BI5" i="11" s="1"/>
  <c r="BJ5" i="11" s="1"/>
  <c r="BK5" i="11" s="1"/>
  <c r="BL5" i="11" s="1"/>
  <c r="G12" i="11"/>
  <c r="GB5" i="13" l="1"/>
  <c r="GC5" i="13" s="1"/>
  <c r="GD5" i="13" s="1"/>
  <c r="GE5" i="13" s="1"/>
  <c r="GF5" i="13" s="1"/>
  <c r="GG5" i="13" s="1"/>
  <c r="GH5" i="13" s="1"/>
  <c r="GI5" i="13" s="1"/>
  <c r="GJ5" i="13" s="1"/>
  <c r="GK5" i="13" s="1"/>
  <c r="GL5" i="13" s="1"/>
  <c r="GM5" i="13" s="1"/>
  <c r="GN5" i="13" s="1"/>
  <c r="GO5" i="13" s="1"/>
  <c r="GP5" i="13" s="1"/>
  <c r="GQ5" i="13" s="1"/>
  <c r="GR5" i="13" s="1"/>
  <c r="GS5" i="13" s="1"/>
  <c r="GT5" i="13" s="1"/>
  <c r="GU5" i="13" s="1"/>
  <c r="GV5" i="13" s="1"/>
  <c r="GW5" i="13" s="1"/>
  <c r="GX5" i="13" s="1"/>
  <c r="GY5" i="13" s="1"/>
  <c r="GZ5" i="13" s="1"/>
  <c r="HA5" i="13" s="1"/>
  <c r="HB5" i="13" s="1"/>
  <c r="HC5" i="13" s="1"/>
  <c r="FX4" i="13"/>
  <c r="BM5" i="11"/>
  <c r="BN5" i="11" s="1"/>
  <c r="BO5" i="11" s="1"/>
  <c r="BP5" i="11" s="1"/>
  <c r="BQ5" i="11" s="1"/>
  <c r="BR5" i="11" s="1"/>
  <c r="BS5" i="11" s="1"/>
  <c r="BF4" i="11"/>
  <c r="G23" i="11"/>
  <c r="G13" i="11"/>
  <c r="HC4" i="13" l="1"/>
  <c r="HD5" i="13"/>
  <c r="HE5" i="13" s="1"/>
  <c r="HF5" i="13" s="1"/>
  <c r="HG5" i="13" s="1"/>
  <c r="HH5" i="13" s="1"/>
  <c r="HI5" i="13" s="1"/>
  <c r="HJ5" i="13" s="1"/>
  <c r="HK5" i="13" s="1"/>
  <c r="HL5" i="13" s="1"/>
  <c r="HM5" i="13" s="1"/>
  <c r="HN5" i="13" s="1"/>
  <c r="HO5" i="13" s="1"/>
  <c r="HP5" i="13" s="1"/>
  <c r="HQ5" i="13" s="1"/>
  <c r="HR5" i="13" s="1"/>
  <c r="HS5" i="13" s="1"/>
  <c r="HT5" i="13" s="1"/>
  <c r="HU5" i="13" s="1"/>
  <c r="HV5" i="13" s="1"/>
  <c r="HW5" i="13" s="1"/>
  <c r="HX5" i="13" s="1"/>
  <c r="HY5" i="13" s="1"/>
  <c r="HZ5" i="13" s="1"/>
  <c r="IA5" i="13" s="1"/>
  <c r="IB5" i="13" s="1"/>
  <c r="IC5" i="13" s="1"/>
  <c r="ID5" i="13" s="1"/>
  <c r="IE5" i="13" s="1"/>
  <c r="IF5" i="13" s="1"/>
  <c r="IG5" i="13" s="1"/>
  <c r="IH5" i="13" s="1"/>
  <c r="II5" i="13" s="1"/>
  <c r="IJ5" i="13" s="1"/>
  <c r="IK5" i="13" s="1"/>
  <c r="IL5" i="13" s="1"/>
  <c r="BT5" i="11"/>
  <c r="BU5" i="11" s="1"/>
  <c r="BV5" i="11" s="1"/>
  <c r="BW5" i="11" s="1"/>
  <c r="BX5" i="11" s="1"/>
  <c r="BY5" i="11" s="1"/>
  <c r="BZ5" i="11" s="1"/>
  <c r="G17" i="11"/>
  <c r="IM5" i="13" l="1"/>
  <c r="IN5" i="13" s="1"/>
  <c r="IO5" i="13" s="1"/>
  <c r="IP5" i="13" s="1"/>
  <c r="IQ5" i="13" s="1"/>
  <c r="IR5" i="13" s="1"/>
  <c r="IS5" i="13" s="1"/>
  <c r="IT5" i="13" s="1"/>
  <c r="IU5" i="13" s="1"/>
  <c r="IV5" i="13" s="1"/>
  <c r="IW5" i="13" s="1"/>
  <c r="IX5" i="13" s="1"/>
  <c r="IY5" i="13" s="1"/>
  <c r="IZ5" i="13" s="1"/>
  <c r="JA5" i="13" s="1"/>
  <c r="JB5" i="13" s="1"/>
  <c r="JC5" i="13" s="1"/>
  <c r="JD5" i="13" s="1"/>
  <c r="JE5" i="13" s="1"/>
  <c r="JF5" i="13" s="1"/>
  <c r="JG5" i="13" s="1"/>
  <c r="JH5" i="13" s="1"/>
  <c r="JI5" i="13" s="1"/>
  <c r="JJ5" i="13" s="1"/>
  <c r="JK5" i="13" s="1"/>
  <c r="JL5" i="13" s="1"/>
  <c r="JM5" i="13" s="1"/>
  <c r="JN5" i="13" s="1"/>
  <c r="IH4" i="13"/>
  <c r="CA5" i="11"/>
  <c r="CB5" i="11" s="1"/>
  <c r="CC5" i="11" s="1"/>
  <c r="CD5" i="11" s="1"/>
  <c r="CE5" i="11" s="1"/>
  <c r="CF5" i="11" s="1"/>
  <c r="CG5" i="11" s="1"/>
  <c r="G18" i="11"/>
  <c r="JK4" i="13" l="1"/>
  <c r="JO5" i="13"/>
  <c r="JP5" i="13" s="1"/>
  <c r="JQ5" i="13" s="1"/>
  <c r="JR5" i="13" s="1"/>
  <c r="JS5" i="13" s="1"/>
  <c r="JT5" i="13" s="1"/>
  <c r="JU5" i="13" s="1"/>
  <c r="JV5" i="13" s="1"/>
  <c r="JW5" i="13" s="1"/>
  <c r="JX5" i="13" s="1"/>
  <c r="JY5" i="13" s="1"/>
  <c r="JZ5" i="13" s="1"/>
  <c r="KA5" i="13" s="1"/>
  <c r="KB5" i="13" s="1"/>
  <c r="KC5" i="13" s="1"/>
  <c r="KD5" i="13" s="1"/>
  <c r="KE5" i="13" s="1"/>
  <c r="KF5" i="13" s="1"/>
  <c r="KG5" i="13" s="1"/>
  <c r="KH5" i="13" s="1"/>
  <c r="KI5" i="13" s="1"/>
  <c r="KJ5" i="13" s="1"/>
  <c r="KK5" i="13" s="1"/>
  <c r="KL5" i="13" s="1"/>
  <c r="KM5" i="13" s="1"/>
  <c r="KN5" i="13" s="1"/>
  <c r="KO5" i="13" s="1"/>
  <c r="CH5" i="11"/>
  <c r="CI5" i="11" s="1"/>
  <c r="CJ5" i="11" s="1"/>
  <c r="CK5" i="11" s="1"/>
  <c r="CL5" i="11" s="1"/>
  <c r="CM5" i="11" s="1"/>
  <c r="CN5" i="11" s="1"/>
  <c r="CO5" i="11" l="1"/>
  <c r="CP5" i="11" s="1"/>
  <c r="CQ5" i="11" s="1"/>
  <c r="CR5" i="11" s="1"/>
  <c r="CS5" i="11" s="1"/>
  <c r="CT5" i="11" s="1"/>
  <c r="CU5" i="11" s="1"/>
  <c r="CK4" i="11"/>
  <c r="CV5" i="11" l="1"/>
  <c r="CW5" i="11" s="1"/>
  <c r="CX5" i="11" s="1"/>
  <c r="CY5" i="11" s="1"/>
  <c r="CZ5" i="11" s="1"/>
  <c r="DA5" i="11" s="1"/>
  <c r="DB5" i="11" s="1"/>
  <c r="DC5" i="11" l="1"/>
  <c r="DD5" i="11" s="1"/>
  <c r="DE5" i="11" s="1"/>
  <c r="DF5" i="11" s="1"/>
  <c r="DG5" i="11" s="1"/>
  <c r="DH5" i="11" s="1"/>
  <c r="DI5" i="11" s="1"/>
  <c r="DJ5" i="11" l="1"/>
  <c r="DK5" i="11" s="1"/>
  <c r="DL5" i="11" s="1"/>
  <c r="DM5" i="11" s="1"/>
  <c r="DN5" i="11" s="1"/>
  <c r="DO5" i="11" s="1"/>
  <c r="DP5" i="11" s="1"/>
  <c r="DQ5" i="11" l="1"/>
  <c r="DR5" i="11" s="1"/>
  <c r="DS5" i="11" s="1"/>
  <c r="DT5" i="11" s="1"/>
  <c r="DU5" i="11" s="1"/>
  <c r="DV5" i="11" s="1"/>
  <c r="DW5" i="11" s="1"/>
  <c r="DO4" i="11"/>
  <c r="DX5" i="11" l="1"/>
  <c r="DY5" i="11" s="1"/>
  <c r="DZ5" i="11" s="1"/>
  <c r="EA5" i="11" s="1"/>
  <c r="EB5" i="11" s="1"/>
  <c r="EC5" i="11" s="1"/>
  <c r="ED5" i="11" s="1"/>
  <c r="EE5" i="11" l="1"/>
  <c r="EF5" i="11" s="1"/>
  <c r="EG5" i="11" s="1"/>
  <c r="EH5" i="11" s="1"/>
  <c r="EI5" i="11" s="1"/>
  <c r="EJ5" i="11" s="1"/>
  <c r="EK5" i="11" s="1"/>
  <c r="EL5" i="11" l="1"/>
  <c r="EM5" i="11" s="1"/>
  <c r="EN5" i="11" s="1"/>
  <c r="EO5" i="11" s="1"/>
  <c r="EP5" i="11" s="1"/>
  <c r="EQ5" i="11" s="1"/>
  <c r="ER5" i="11" s="1"/>
  <c r="ES5" i="11" l="1"/>
  <c r="ET5" i="11" s="1"/>
  <c r="EU5" i="11" s="1"/>
  <c r="EV5" i="11" s="1"/>
  <c r="EW5" i="11" s="1"/>
  <c r="EX5" i="11" s="1"/>
  <c r="EY5" i="11" s="1"/>
  <c r="EZ5" i="11" l="1"/>
  <c r="FA5" i="11" s="1"/>
  <c r="FB5" i="11" s="1"/>
  <c r="FC5" i="11" s="1"/>
  <c r="FD5" i="11" s="1"/>
  <c r="FE5" i="11" s="1"/>
  <c r="FF5" i="11" s="1"/>
  <c r="ET4" i="11"/>
  <c r="FG5" i="11" l="1"/>
  <c r="FH5" i="11" s="1"/>
  <c r="FI5" i="11" s="1"/>
  <c r="FJ5" i="11" s="1"/>
  <c r="FK5" i="11" s="1"/>
  <c r="FL5" i="11" s="1"/>
  <c r="FM5" i="11" s="1"/>
  <c r="FN5" i="11" l="1"/>
  <c r="FO5" i="11" s="1"/>
  <c r="FP5" i="11" s="1"/>
  <c r="FQ5" i="11" s="1"/>
  <c r="FR5" i="11" s="1"/>
  <c r="FS5" i="11" s="1"/>
  <c r="FT5" i="11" s="1"/>
  <c r="FU5" i="11" l="1"/>
  <c r="FV5" i="11" s="1"/>
  <c r="FW5" i="11" s="1"/>
  <c r="FX5" i="11" s="1"/>
  <c r="FY5" i="11" s="1"/>
  <c r="FZ5" i="11" s="1"/>
  <c r="GA5" i="11" s="1"/>
  <c r="GB5" i="11" l="1"/>
  <c r="GC5" i="11" s="1"/>
  <c r="GD5" i="11" s="1"/>
  <c r="GE5" i="11" s="1"/>
  <c r="GF5" i="11" s="1"/>
  <c r="GG5" i="11" s="1"/>
  <c r="GH5" i="11" s="1"/>
  <c r="FX4" i="11"/>
  <c r="GI5" i="11" l="1"/>
  <c r="GJ5" i="11" s="1"/>
  <c r="GK5" i="11" s="1"/>
  <c r="GL5" i="11" s="1"/>
  <c r="GM5" i="11" s="1"/>
  <c r="GN5" i="11" s="1"/>
  <c r="GO5" i="11" s="1"/>
  <c r="GP5" i="11" l="1"/>
  <c r="GQ5" i="11" s="1"/>
  <c r="GR5" i="11" s="1"/>
  <c r="GS5" i="11" s="1"/>
  <c r="GT5" i="11" s="1"/>
  <c r="GU5" i="11" s="1"/>
  <c r="GV5" i="11" s="1"/>
  <c r="GW5" i="11" l="1"/>
  <c r="GX5" i="11" s="1"/>
  <c r="GY5" i="11" s="1"/>
  <c r="GZ5" i="11" s="1"/>
  <c r="HA5" i="11" s="1"/>
  <c r="HB5" i="11" s="1"/>
  <c r="HC5" i="11" s="1"/>
  <c r="HD5" i="11" l="1"/>
  <c r="HE5" i="11" s="1"/>
  <c r="HF5" i="11" s="1"/>
  <c r="HG5" i="11" s="1"/>
  <c r="HH5" i="11" s="1"/>
  <c r="HI5" i="11" s="1"/>
  <c r="HJ5" i="11" s="1"/>
  <c r="HC4" i="11"/>
  <c r="HK5" i="11" l="1"/>
  <c r="HL5" i="11" s="1"/>
  <c r="HM5" i="11" s="1"/>
  <c r="HN5" i="11" s="1"/>
  <c r="HO5" i="11" s="1"/>
  <c r="HP5" i="11" s="1"/>
  <c r="HQ5" i="11" s="1"/>
  <c r="HR5" i="11" s="1"/>
  <c r="HS5" i="11" s="1"/>
  <c r="HT5" i="11" s="1"/>
  <c r="HU5" i="11" s="1"/>
  <c r="HV5" i="11" s="1"/>
  <c r="HW5" i="11" s="1"/>
  <c r="HX5" i="11" s="1"/>
  <c r="HY5" i="11" s="1"/>
  <c r="HZ5" i="11" s="1"/>
  <c r="IA5" i="11" s="1"/>
  <c r="IB5" i="11" s="1"/>
  <c r="IC5" i="11" s="1"/>
  <c r="ID5" i="11" s="1"/>
  <c r="IE5" i="11" s="1"/>
  <c r="IF5" i="11" s="1"/>
  <c r="IG5" i="11" s="1"/>
  <c r="IH5" i="11" s="1"/>
  <c r="II5" i="11" s="1"/>
  <c r="IJ5" i="11" s="1"/>
  <c r="IK5" i="11" s="1"/>
  <c r="IL5" i="11" s="1"/>
  <c r="IM5" i="11" l="1"/>
  <c r="IN5" i="11" s="1"/>
  <c r="IO5" i="11" s="1"/>
  <c r="IP5" i="11" s="1"/>
  <c r="IQ5" i="11" s="1"/>
  <c r="IR5" i="11" s="1"/>
  <c r="IS5" i="11" s="1"/>
  <c r="IH4" i="11"/>
  <c r="IT5" i="11" l="1"/>
  <c r="IU5" i="11" s="1"/>
  <c r="IV5" i="11" s="1"/>
  <c r="IW5" i="11" s="1"/>
  <c r="IX5" i="11" s="1"/>
  <c r="IY5" i="11" s="1"/>
  <c r="IZ5" i="11" s="1"/>
  <c r="JA5" i="11" l="1"/>
  <c r="JB5" i="11" s="1"/>
  <c r="JC5" i="11" s="1"/>
  <c r="JD5" i="11" s="1"/>
  <c r="JE5" i="11" s="1"/>
  <c r="JF5" i="11" s="1"/>
  <c r="JG5" i="11" s="1"/>
  <c r="JH5" i="11" l="1"/>
  <c r="JI5" i="11" s="1"/>
  <c r="JJ5" i="11" s="1"/>
  <c r="JK5" i="11" s="1"/>
  <c r="JL5" i="11" s="1"/>
  <c r="JM5" i="11" s="1"/>
  <c r="JN5" i="11" s="1"/>
  <c r="JO5" i="11" l="1"/>
  <c r="JP5" i="11" s="1"/>
  <c r="JQ5" i="11" s="1"/>
  <c r="JR5" i="11" s="1"/>
  <c r="JS5" i="11" s="1"/>
  <c r="JT5" i="11" s="1"/>
  <c r="JU5" i="11" s="1"/>
  <c r="JK4" i="11"/>
  <c r="JV5" i="11" l="1"/>
  <c r="JW5" i="11" s="1"/>
  <c r="JX5" i="11" s="1"/>
  <c r="JY5" i="11" s="1"/>
  <c r="JZ5" i="11" s="1"/>
  <c r="KA5" i="11" s="1"/>
  <c r="KB5" i="11" s="1"/>
  <c r="KC5" i="11" l="1"/>
  <c r="KD5" i="11" s="1"/>
  <c r="KE5" i="11" s="1"/>
  <c r="KF5" i="11" s="1"/>
  <c r="KG5" i="11" s="1"/>
  <c r="KH5" i="11" s="1"/>
  <c r="KI5" i="11" s="1"/>
  <c r="KJ5" i="11" s="1"/>
  <c r="KK5" i="11" s="1"/>
  <c r="KL5" i="11" s="1"/>
  <c r="KM5" i="11" s="1"/>
  <c r="KN5" i="11" s="1"/>
  <c r="KO5" i="11" s="1"/>
</calcChain>
</file>

<file path=xl/sharedStrings.xml><?xml version="1.0" encoding="utf-8"?>
<sst xmlns="http://schemas.openxmlformats.org/spreadsheetml/2006/main" count="100" uniqueCount="76">
  <si>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</si>
  <si>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Thesis Project</t>
  </si>
  <si>
    <t>Enter Company Name in cell B2.</t>
  </si>
  <si>
    <t>Luisa Chiu</t>
  </si>
  <si>
    <t>Enter the name of the Project Lead in cell B3. Enter the Project Start date in cell E3. Project Start: label is in cell C3.</t>
  </si>
  <si>
    <t>Cal Poly SLO Mechanical Engineering</t>
  </si>
  <si>
    <t>Start Date:</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</si>
  <si>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</si>
  <si>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</si>
  <si>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</si>
  <si>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</si>
  <si>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</si>
  <si>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</si>
  <si>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</si>
  <si>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</si>
  <si>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</si>
  <si>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</si>
  <si>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Spring 2023</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</si>
  <si>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</si>
  <si>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Submit funding request</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</si>
  <si>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</si>
  <si>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Send emails to possible committee members</t>
  </si>
  <si>
    <t>Familiarize myself with Deep Learning: Finish EE 509 term project</t>
  </si>
  <si>
    <t>Find/Read at least 3 more research papers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</si>
  <si>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</si>
  <si>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Summer 2023</t>
  </si>
  <si>
    <t>Fall 2023</t>
  </si>
  <si>
    <t>Conduct research on agent vs. dynamic environment solutions</t>
  </si>
  <si>
    <t>Implement deep learning solution to static environment in simulation</t>
  </si>
  <si>
    <t>Implement dynamic environment in simulation</t>
  </si>
  <si>
    <t>Implement deep learning solution to dynamic environment in simulation</t>
  </si>
  <si>
    <t>Design and CAD the physical system</t>
  </si>
  <si>
    <t>Research and list hardware needed for real-life model</t>
  </si>
  <si>
    <t>Start on program design for physical system</t>
  </si>
  <si>
    <t>Sample phase title block</t>
  </si>
  <si>
    <t>Winter 2023</t>
  </si>
  <si>
    <t>Order parts, consult with Dr. Hasan about purchases</t>
  </si>
  <si>
    <t>Manufacture and build the real-life model</t>
  </si>
  <si>
    <t>Develop program for robot to navigate the maze</t>
  </si>
  <si>
    <t>Test system, document findings, conduct data analysis</t>
  </si>
  <si>
    <t>Re-design, conduct more testing if needed</t>
  </si>
  <si>
    <t>Write up thesis</t>
  </si>
  <si>
    <t>Prepare for Thesis Defense</t>
  </si>
  <si>
    <t>Thesis Defense</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</si>
  <si>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</si>
  <si>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</si>
  <si>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</si>
  <si>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</si>
  <si>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</si>
  <si>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</si>
  <si>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</si>
  <si>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</si>
  <si>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</si>
  <si>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</si>
  <si>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</si>
  <si>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</si>
  <si>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</si>
  <si>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</si>
  <si>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</si>
  <si>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</si>
  <si>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Tommy Le</t>
  </si>
  <si>
    <t>NIU Mechanical Engineering</t>
  </si>
  <si>
    <t>Work on proposal</t>
  </si>
  <si>
    <t>Implement 1st EKF</t>
  </si>
  <si>
    <t>Implement 2nd EKF</t>
  </si>
  <si>
    <t>Implement preprocessing methods</t>
  </si>
  <si>
    <t>Familiarize with Sphero Package and Gazebo Environment</t>
  </si>
  <si>
    <t>Implement Cascaded KF Framework</t>
  </si>
  <si>
    <t>Finalize method for optional sensor fusion</t>
  </si>
  <si>
    <t>Prepare for defense</t>
  </si>
  <si>
    <t>Write thesis</t>
  </si>
  <si>
    <t>Clean-up and document</t>
  </si>
  <si>
    <t>Create control law for path planning</t>
  </si>
  <si>
    <t>Test and debug program</t>
  </si>
  <si>
    <t>Finalize testing data acquisition and analysis</t>
  </si>
  <si>
    <t>Spring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</si>
</sst>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name val="Arial"/>
      <family val="2"/>
    </font>
    <font>
      <sz val="11"/>
      <color theme="0"/>
      <name val="Arial"/>
      <family val="2"/>
    </font>
    <font>
      <sz val="11"/>
      <color theme="1"/>
      <name val="Arial"/>
      <family val="2"/>
    </font>
    <font>
      <b/>
      <sz val="11"/>
      <name val="Arial"/>
      <family val="2"/>
    </font>
    <font>
      <sz val="14"/>
      <color theme="1"/>
      <name val="Arial"/>
      <family val="2"/>
    </font>
    <font>
      <sz val="9"/>
      <name val="Arial"/>
      <family val="2"/>
    </font>
    <font>
      <b/>
      <sz val="9"/>
      <color theme="0"/>
      <name val="Arial"/>
      <family val="2"/>
    </font>
    <font>
      <sz val="8"/>
      <color theme="0"/>
      <name val="Arial"/>
      <family val="2"/>
    </font>
    <font>
      <b/>
      <sz val="11"/>
      <color theme="1"/>
      <name val="Arial"/>
      <family val="2"/>
    </font>
    <font>
      <sz val="11"/>
      <name val="Arial"/>
      <family val="2"/>
    </font>
    <font>
      <i/>
      <sz val="9"/>
      <color theme="1"/>
      <name val="Arial"/>
      <family val="2"/>
    </font>
    <font>
      <b/>
      <sz val="18"/>
      <name val="Arial"/>
      <family val="2"/>
    </font>
    <font>
      <sz val="9"/>
      <color theme="0"/>
      <name val="Arial"/>
      <family val="2"/>
    </font>
    <font>
      <sz val="9"/>
      <color theme="1"/>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39997558519241921"/>
        <bgColor theme="4"/>
      </patternFill>
    </fill>
    <fill>
      <patternFill patternType="solid">
        <fgColor theme="4" tint="0.39997558519241921"/>
        <bgColor indexed="6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4" fillId="0" borderId="0"/>
    <xf numFmtId="43"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3">
      <alignment horizontal="center" vertical="center"/>
    </xf>
    <xf numFmtId="164" fontId="4" fillId="0" borderId="2" applyFill="0">
      <alignment horizontal="center" vertical="center"/>
    </xf>
    <xf numFmtId="0" fontId="4" fillId="0" borderId="2" applyFill="0">
      <alignment horizontal="center" vertical="center"/>
    </xf>
    <xf numFmtId="0" fontId="4" fillId="0" borderId="2" applyFill="0">
      <alignment horizontal="left" vertical="center" indent="2"/>
    </xf>
  </cellStyleXfs>
  <cellXfs count="65">
    <xf numFmtId="0" fontId="0" fillId="0" borderId="0" xfId="0"/>
    <xf numFmtId="0" fontId="1" fillId="0" borderId="0" xfId="0" applyFont="1"/>
    <xf numFmtId="0" fontId="1"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xf numFmtId="0" fontId="13" fillId="0" borderId="0" xfId="0" applyFont="1" applyAlignment="1">
      <alignment vertical="center"/>
    </xf>
    <xf numFmtId="0" fontId="12" fillId="0" borderId="0" xfId="0" applyFont="1" applyAlignment="1">
      <alignment horizontal="left" vertical="top" wrapText="1" indent="1"/>
    </xf>
    <xf numFmtId="0" fontId="1" fillId="0" borderId="0" xfId="0" applyFont="1" applyAlignment="1">
      <alignment horizontal="left" vertical="top"/>
    </xf>
    <xf numFmtId="0" fontId="10"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1" applyFont="1" applyProtection="1">
      <alignment vertical="top"/>
    </xf>
    <xf numFmtId="0" fontId="3" fillId="0" borderId="0" xfId="0" applyFont="1" applyAlignment="1">
      <alignment vertical="top"/>
    </xf>
    <xf numFmtId="0" fontId="16" fillId="0" borderId="0" xfId="3" applyFont="1" applyAlignment="1">
      <alignment wrapText="1"/>
    </xf>
    <xf numFmtId="0" fontId="15" fillId="0" borderId="0" xfId="0" applyFont="1"/>
    <xf numFmtId="0" fontId="15" fillId="0" borderId="0" xfId="0" applyFont="1" applyAlignment="1">
      <alignment horizontal="center"/>
    </xf>
    <xf numFmtId="0" fontId="15" fillId="0" borderId="0" xfId="0" applyFont="1" applyAlignment="1">
      <alignment horizontal="center" vertical="center"/>
    </xf>
    <xf numFmtId="0" fontId="17" fillId="0" borderId="0" xfId="0" applyFont="1"/>
    <xf numFmtId="0" fontId="18" fillId="0" borderId="0" xfId="0" applyFont="1"/>
    <xf numFmtId="0" fontId="16" fillId="0" borderId="0" xfId="3" applyFont="1"/>
    <xf numFmtId="0" fontId="17" fillId="0" borderId="0" xfId="0" applyFont="1" applyAlignment="1">
      <alignment horizontal="center"/>
    </xf>
    <xf numFmtId="0" fontId="17" fillId="0" borderId="7" xfId="0" applyFont="1" applyBorder="1" applyAlignment="1">
      <alignment vertical="center"/>
    </xf>
    <xf numFmtId="0" fontId="24" fillId="0" borderId="2" xfId="0" applyFont="1" applyBorder="1" applyAlignment="1">
      <alignment horizontal="center" vertical="center"/>
    </xf>
    <xf numFmtId="0" fontId="17" fillId="0" borderId="0" xfId="0" applyFont="1" applyAlignment="1">
      <alignment vertical="center"/>
    </xf>
    <xf numFmtId="9" fontId="24" fillId="3" borderId="2" xfId="2" applyFont="1" applyFill="1" applyBorder="1" applyAlignment="1">
      <alignment horizontal="center" vertical="center"/>
    </xf>
    <xf numFmtId="0" fontId="17" fillId="0" borderId="7" xfId="0" applyFont="1" applyBorder="1" applyAlignment="1">
      <alignment horizontal="right" vertical="center"/>
    </xf>
    <xf numFmtId="0" fontId="25" fillId="2" borderId="2" xfId="0" applyFont="1" applyFill="1" applyBorder="1" applyAlignment="1">
      <alignment horizontal="left" vertical="center" indent="1"/>
    </xf>
    <xf numFmtId="9" fontId="24" fillId="2" borderId="2" xfId="2" applyFont="1" applyFill="1" applyBorder="1" applyAlignment="1">
      <alignment horizontal="center" vertical="center"/>
    </xf>
    <xf numFmtId="164" fontId="7" fillId="2" borderId="2" xfId="0" applyNumberFormat="1" applyFont="1" applyFill="1" applyBorder="1" applyAlignment="1">
      <alignment horizontal="left" vertical="center"/>
    </xf>
    <xf numFmtId="164" fontId="24" fillId="2" borderId="2" xfId="0" applyNumberFormat="1" applyFont="1" applyFill="1" applyBorder="1" applyAlignment="1">
      <alignment horizontal="center" vertical="center"/>
    </xf>
    <xf numFmtId="0" fontId="24" fillId="2" borderId="2" xfId="0" applyFont="1" applyFill="1" applyBorder="1" applyAlignment="1">
      <alignment horizontal="center" vertical="center"/>
    </xf>
    <xf numFmtId="0" fontId="17" fillId="2" borderId="7" xfId="0" applyFont="1" applyFill="1" applyBorder="1" applyAlignment="1">
      <alignment vertical="center"/>
    </xf>
    <xf numFmtId="0" fontId="17" fillId="0" borderId="0" xfId="0" applyFont="1" applyAlignment="1">
      <alignment horizontal="right" vertical="center"/>
    </xf>
    <xf numFmtId="0" fontId="16" fillId="0" borderId="0" xfId="0" applyFont="1" applyAlignment="1">
      <alignment horizontal="center"/>
    </xf>
    <xf numFmtId="9" fontId="24" fillId="0" borderId="2" xfId="2" applyFont="1" applyFill="1" applyBorder="1" applyAlignment="1">
      <alignment horizontal="center" vertical="center"/>
    </xf>
    <xf numFmtId="0" fontId="17" fillId="0" borderId="2" xfId="12" applyFont="1" applyFill="1">
      <alignment horizontal="left" vertical="center" indent="2"/>
    </xf>
    <xf numFmtId="164" fontId="17" fillId="0" borderId="2" xfId="10" applyFont="1" applyFill="1">
      <alignment horizontal="center" vertical="center"/>
    </xf>
    <xf numFmtId="0" fontId="23" fillId="3" borderId="2" xfId="0" applyFont="1" applyFill="1" applyBorder="1" applyAlignment="1">
      <alignment horizontal="left" vertical="center" indent="1"/>
    </xf>
    <xf numFmtId="164" fontId="17" fillId="3" borderId="2" xfId="0" applyNumberFormat="1" applyFont="1" applyFill="1" applyBorder="1" applyAlignment="1">
      <alignment horizontal="center" vertical="center"/>
    </xf>
    <xf numFmtId="164" fontId="24" fillId="3" borderId="2" xfId="0" applyNumberFormat="1" applyFont="1" applyFill="1" applyBorder="1" applyAlignment="1">
      <alignment horizontal="center" vertical="center"/>
    </xf>
    <xf numFmtId="0" fontId="24" fillId="3" borderId="2" xfId="0" applyFont="1" applyFill="1" applyBorder="1" applyAlignment="1">
      <alignment horizontal="center" vertical="center"/>
    </xf>
    <xf numFmtId="0" fontId="21" fillId="4" borderId="1" xfId="0" applyFont="1" applyFill="1" applyBorder="1" applyAlignment="1">
      <alignment horizontal="left" vertical="center" indent="1"/>
    </xf>
    <xf numFmtId="0" fontId="21" fillId="4" borderId="1" xfId="0" applyFont="1" applyFill="1" applyBorder="1" applyAlignment="1">
      <alignment horizontal="center" vertical="center" wrapText="1"/>
    </xf>
    <xf numFmtId="0" fontId="22" fillId="5" borderId="6" xfId="0" applyFont="1" applyFill="1" applyBorder="1" applyAlignment="1">
      <alignment horizontal="center" vertical="center" shrinkToFit="1"/>
    </xf>
    <xf numFmtId="166" fontId="20" fillId="3" borderId="4" xfId="0" applyNumberFormat="1" applyFont="1" applyFill="1" applyBorder="1" applyAlignment="1">
      <alignment horizontal="center" vertical="center"/>
    </xf>
    <xf numFmtId="166" fontId="20" fillId="3" borderId="0" xfId="0" applyNumberFormat="1" applyFont="1" applyFill="1" applyAlignment="1">
      <alignment horizontal="center" vertical="center"/>
    </xf>
    <xf numFmtId="166" fontId="20" fillId="3" borderId="5" xfId="0" applyNumberFormat="1" applyFont="1" applyFill="1" applyBorder="1" applyAlignment="1">
      <alignment horizontal="center" vertical="center"/>
    </xf>
    <xf numFmtId="0" fontId="26" fillId="0" borderId="0" xfId="5" applyFont="1" applyAlignment="1">
      <alignment horizontal="left" vertical="center"/>
    </xf>
    <xf numFmtId="0" fontId="19" fillId="0" borderId="0" xfId="6" applyFont="1" applyAlignment="1">
      <alignment horizontal="left" vertical="center"/>
    </xf>
    <xf numFmtId="0" fontId="19" fillId="0" borderId="0" xfId="7" applyFont="1" applyAlignment="1">
      <alignment horizontal="left" vertical="center"/>
    </xf>
    <xf numFmtId="0" fontId="27" fillId="0" borderId="0" xfId="3" applyFont="1" applyAlignment="1">
      <alignment wrapText="1"/>
    </xf>
    <xf numFmtId="0" fontId="28" fillId="0" borderId="8" xfId="0" applyFont="1" applyBorder="1"/>
    <xf numFmtId="0" fontId="28" fillId="0" borderId="0" xfId="0" applyFont="1"/>
    <xf numFmtId="0" fontId="21" fillId="4" borderId="0" xfId="0" applyFont="1" applyFill="1" applyAlignment="1">
      <alignment horizontal="center" vertical="center" wrapText="1"/>
    </xf>
    <xf numFmtId="0" fontId="17" fillId="0" borderId="0" xfId="8" applyFont="1">
      <alignment horizontal="right" indent="1"/>
    </xf>
    <xf numFmtId="0" fontId="16" fillId="0" borderId="0" xfId="0" applyFont="1" applyAlignment="1">
      <alignment horizontal="center" vertical="center"/>
    </xf>
    <xf numFmtId="0" fontId="17" fillId="0" borderId="13" xfId="8" applyFont="1" applyBorder="1" applyAlignment="1">
      <alignment horizontal="center" vertical="center"/>
    </xf>
    <xf numFmtId="0" fontId="14" fillId="0" borderId="0" xfId="3"/>
    <xf numFmtId="165" fontId="17" fillId="0" borderId="14" xfId="9" applyFont="1" applyBorder="1">
      <alignment horizontal="center" vertical="center"/>
    </xf>
    <xf numFmtId="165" fontId="17" fillId="0" borderId="15" xfId="9" applyFont="1" applyBorder="1">
      <alignment horizontal="center" vertical="center"/>
    </xf>
    <xf numFmtId="17" fontId="17" fillId="3" borderId="10" xfId="0" applyNumberFormat="1" applyFont="1" applyFill="1" applyBorder="1" applyAlignment="1">
      <alignment horizontal="center" vertical="center" wrapText="1"/>
    </xf>
    <xf numFmtId="17" fontId="17" fillId="3" borderId="11" xfId="0" applyNumberFormat="1" applyFont="1" applyFill="1" applyBorder="1" applyAlignment="1">
      <alignment horizontal="center" vertical="center" wrapText="1"/>
    </xf>
    <xf numFmtId="17" fontId="17" fillId="3" borderId="12" xfId="0" applyNumberFormat="1" applyFont="1" applyFill="1" applyBorder="1" applyAlignment="1">
      <alignment horizontal="center" vertical="center" wrapText="1"/>
    </xf>
    <xf numFmtId="17" fontId="17" fillId="3" borderId="9"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3" tint="0.59996337778862885"/>
        </patternFill>
      </fill>
      <border>
        <left/>
        <right/>
      </border>
    </dxf>
    <dxf>
      <fill>
        <patternFill>
          <bgColor theme="3" tint="0.39994506668294322"/>
        </patternFill>
      </fill>
    </dxf>
    <dxf>
      <border>
        <left style="thin">
          <color rgb="FFC00000"/>
        </left>
        <right style="thin">
          <color rgb="FFC00000"/>
        </right>
        <vertical/>
        <horizontal/>
      </border>
    </dxf>
    <dxf>
      <fill>
        <patternFill>
          <bgColor theme="3" tint="0.59996337778862885"/>
        </patternFill>
      </fill>
      <border>
        <left/>
        <right/>
      </border>
    </dxf>
    <dxf>
      <fill>
        <patternFill>
          <bgColor theme="3" tint="0.39994506668294322"/>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FFBB7"/>
      <color rgb="FF7EFA9E"/>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O26"/>
  <sheetViews>
    <sheetView showGridLines="0" tabSelected="1" showRuler="0" zoomScale="70" zoomScaleNormal="70" zoomScalePageLayoutView="70" workbookViewId="0">
      <pane ySplit="6" topLeftCell="A8" activePane="bottomLeft" state="frozen"/>
      <selection pane="bottomLeft" activeCell="C28" sqref="C28"/>
    </sheetView>
  </sheetViews>
  <sheetFormatPr defaultColWidth="8.7109375" defaultRowHeight="30" customHeight="1" x14ac:dyDescent="0.2"/>
  <cols>
    <col min="1" max="1" width="2.7109375" style="20" customWidth="1"/>
    <col min="2" max="2" width="71.140625" style="18" customWidth="1"/>
    <col min="3" max="3" width="15.42578125" style="18" customWidth="1"/>
    <col min="4" max="4" width="10.42578125" style="21" customWidth="1"/>
    <col min="5" max="5" width="10.42578125" style="18" customWidth="1"/>
    <col min="6" max="6" width="2.7109375" style="18" customWidth="1"/>
    <col min="7" max="7" width="6.140625" style="18" hidden="1" customWidth="1"/>
    <col min="8" max="301" width="0.85546875" style="18" customWidth="1"/>
    <col min="302" max="16384" width="8.7109375" style="18"/>
  </cols>
  <sheetData>
    <row r="1" spans="1:301" ht="30" customHeight="1" x14ac:dyDescent="0.25">
      <c r="A1" s="14" t="s">
        <v>0</v>
      </c>
      <c r="B1" s="48" t="s">
        <v>1</v>
      </c>
      <c r="C1" s="15"/>
      <c r="D1" s="16"/>
      <c r="E1" s="17"/>
      <c r="G1" s="15"/>
      <c r="H1" s="19"/>
    </row>
    <row r="2" spans="1:301" ht="18.600000000000001" customHeight="1" x14ac:dyDescent="0.2">
      <c r="A2" s="20" t="s">
        <v>2</v>
      </c>
      <c r="B2" s="49" t="s">
        <v>60</v>
      </c>
      <c r="H2" s="12"/>
    </row>
    <row r="3" spans="1:301" ht="30" customHeight="1" x14ac:dyDescent="0.2">
      <c r="A3" s="20" t="s">
        <v>4</v>
      </c>
      <c r="B3" s="50" t="s">
        <v>61</v>
      </c>
      <c r="C3" s="57" t="s">
        <v>6</v>
      </c>
      <c r="D3" s="59">
        <v>45203</v>
      </c>
      <c r="E3" s="60"/>
    </row>
    <row r="4" spans="1:301" ht="30" customHeight="1" x14ac:dyDescent="0.2">
      <c r="A4" s="14" t="s">
        <v>7</v>
      </c>
      <c r="C4" s="55"/>
      <c r="D4" s="56">
        <v>1</v>
      </c>
      <c r="H4" s="64">
        <f>H5</f>
        <v>45201</v>
      </c>
      <c r="I4" s="64"/>
      <c r="J4" s="64"/>
      <c r="K4" s="64"/>
      <c r="L4" s="64"/>
      <c r="M4" s="64"/>
      <c r="N4" s="64"/>
      <c r="O4" s="64"/>
      <c r="P4" s="64"/>
      <c r="Q4" s="64"/>
      <c r="R4" s="64"/>
      <c r="S4" s="64"/>
      <c r="T4" s="64"/>
      <c r="U4" s="64"/>
      <c r="V4" s="64"/>
      <c r="W4" s="64"/>
      <c r="X4" s="64"/>
      <c r="Y4" s="64"/>
      <c r="Z4" s="64"/>
      <c r="AA4" s="64">
        <f>AC5</f>
        <v>45222</v>
      </c>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f>BL5</f>
        <v>45257</v>
      </c>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f>CN5</f>
        <v>45285</v>
      </c>
      <c r="CL4" s="64"/>
      <c r="CM4" s="64"/>
      <c r="CN4" s="64"/>
      <c r="CO4" s="64"/>
      <c r="CP4" s="64"/>
      <c r="CQ4" s="64"/>
      <c r="CR4" s="64"/>
      <c r="CS4" s="64"/>
      <c r="CT4" s="64"/>
      <c r="CU4" s="64"/>
      <c r="CV4" s="64"/>
      <c r="CW4" s="64"/>
      <c r="CX4" s="64"/>
      <c r="CY4" s="64"/>
      <c r="CZ4" s="64"/>
      <c r="DA4" s="64"/>
      <c r="DB4" s="64"/>
      <c r="DC4" s="64"/>
      <c r="DD4" s="64"/>
      <c r="DE4" s="64"/>
      <c r="DF4" s="64"/>
      <c r="DG4" s="64"/>
      <c r="DH4" s="64"/>
      <c r="DI4" s="64"/>
      <c r="DJ4" s="64"/>
      <c r="DK4" s="64"/>
      <c r="DL4" s="64"/>
      <c r="DM4" s="64"/>
      <c r="DN4" s="64"/>
      <c r="DO4" s="64">
        <f>DP5</f>
        <v>45313</v>
      </c>
      <c r="DP4" s="64"/>
      <c r="DQ4" s="64"/>
      <c r="DR4" s="64"/>
      <c r="DS4" s="64"/>
      <c r="DT4" s="64"/>
      <c r="DU4" s="64"/>
      <c r="DV4" s="64"/>
      <c r="DW4" s="64"/>
      <c r="DX4" s="64"/>
      <c r="DY4" s="64"/>
      <c r="DZ4" s="64"/>
      <c r="EA4" s="64"/>
      <c r="EB4" s="64"/>
      <c r="EC4" s="64"/>
      <c r="ED4" s="64"/>
      <c r="EE4" s="64"/>
      <c r="EF4" s="64"/>
      <c r="EG4" s="64"/>
      <c r="EH4" s="64"/>
      <c r="EI4" s="64"/>
      <c r="EJ4" s="64"/>
      <c r="EK4" s="64"/>
      <c r="EL4" s="64"/>
      <c r="EM4" s="64"/>
      <c r="EN4" s="64"/>
      <c r="EO4" s="64"/>
      <c r="EP4" s="64"/>
      <c r="EQ4" s="64"/>
      <c r="ER4" s="64"/>
      <c r="ES4" s="64"/>
      <c r="ET4" s="64">
        <f>EY5</f>
        <v>45348</v>
      </c>
      <c r="EU4" s="64"/>
      <c r="EV4" s="64"/>
      <c r="EW4" s="64"/>
      <c r="EX4" s="64"/>
      <c r="EY4" s="64"/>
      <c r="EZ4" s="64"/>
      <c r="FA4" s="64"/>
      <c r="FB4" s="64"/>
      <c r="FC4" s="64"/>
      <c r="FD4" s="64"/>
      <c r="FE4" s="64"/>
      <c r="FF4" s="64"/>
      <c r="FG4" s="64"/>
      <c r="FH4" s="64"/>
      <c r="FI4" s="64"/>
      <c r="FJ4" s="64"/>
      <c r="FK4" s="64"/>
      <c r="FL4" s="64"/>
      <c r="FM4" s="64"/>
      <c r="FN4" s="64"/>
      <c r="FO4" s="64"/>
      <c r="FP4" s="64"/>
      <c r="FQ4" s="64"/>
      <c r="FR4" s="64"/>
      <c r="FS4" s="64"/>
      <c r="FT4" s="64"/>
      <c r="FU4" s="64"/>
      <c r="FV4" s="64"/>
      <c r="FW4" s="64"/>
      <c r="FX4" s="64">
        <f>GA5</f>
        <v>45376</v>
      </c>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1">
        <f>HC5</f>
        <v>45404</v>
      </c>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3"/>
      <c r="IH4" s="61">
        <f>IL5</f>
        <v>45439</v>
      </c>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c r="JI4" s="62"/>
      <c r="JJ4" s="63"/>
      <c r="JK4" s="61">
        <f>JN5</f>
        <v>45467</v>
      </c>
      <c r="JL4" s="62"/>
      <c r="JM4" s="62"/>
      <c r="JN4" s="62"/>
      <c r="JO4" s="62"/>
      <c r="JP4" s="62"/>
      <c r="JQ4" s="62"/>
      <c r="JR4" s="62"/>
      <c r="JS4" s="62"/>
      <c r="JT4" s="62"/>
      <c r="JU4" s="62"/>
      <c r="JV4" s="62"/>
      <c r="JW4" s="62"/>
      <c r="JX4" s="62"/>
      <c r="JY4" s="62"/>
      <c r="JZ4" s="62"/>
      <c r="KA4" s="62"/>
      <c r="KB4" s="62"/>
      <c r="KC4" s="62"/>
      <c r="KD4" s="62"/>
      <c r="KE4" s="62"/>
      <c r="KF4" s="62"/>
      <c r="KG4" s="62"/>
      <c r="KH4" s="62"/>
      <c r="KI4" s="62"/>
      <c r="KJ4" s="62"/>
      <c r="KK4" s="62"/>
      <c r="KL4" s="62"/>
      <c r="KM4" s="62"/>
      <c r="KN4" s="62"/>
      <c r="KO4" s="63"/>
    </row>
    <row r="5" spans="1:301" s="53" customFormat="1" ht="15" customHeight="1" x14ac:dyDescent="0.2">
      <c r="A5" s="51" t="s">
        <v>8</v>
      </c>
      <c r="B5" s="52"/>
      <c r="C5" s="52"/>
      <c r="E5" s="52"/>
      <c r="F5" s="52"/>
      <c r="H5" s="45">
        <f>Project_Start-WEEKDAY(Project_Start,1)+2+7*(Display_Week-1)</f>
        <v>45201</v>
      </c>
      <c r="I5" s="46">
        <f>H5+1</f>
        <v>45202</v>
      </c>
      <c r="J5" s="46">
        <f t="shared" ref="J5:AW5" si="0">I5+1</f>
        <v>45203</v>
      </c>
      <c r="K5" s="46">
        <f t="shared" si="0"/>
        <v>45204</v>
      </c>
      <c r="L5" s="46">
        <f t="shared" si="0"/>
        <v>45205</v>
      </c>
      <c r="M5" s="46">
        <f t="shared" si="0"/>
        <v>45206</v>
      </c>
      <c r="N5" s="47">
        <f t="shared" si="0"/>
        <v>45207</v>
      </c>
      <c r="O5" s="45">
        <f>N5+1</f>
        <v>45208</v>
      </c>
      <c r="P5" s="46">
        <f>O5+1</f>
        <v>45209</v>
      </c>
      <c r="Q5" s="46">
        <f t="shared" si="0"/>
        <v>45210</v>
      </c>
      <c r="R5" s="46">
        <f t="shared" si="0"/>
        <v>45211</v>
      </c>
      <c r="S5" s="46">
        <f t="shared" si="0"/>
        <v>45212</v>
      </c>
      <c r="T5" s="46">
        <f t="shared" si="0"/>
        <v>45213</v>
      </c>
      <c r="U5" s="47">
        <f t="shared" si="0"/>
        <v>45214</v>
      </c>
      <c r="V5" s="45">
        <f>U5+1</f>
        <v>45215</v>
      </c>
      <c r="W5" s="46">
        <f>V5+1</f>
        <v>45216</v>
      </c>
      <c r="X5" s="46">
        <f t="shared" si="0"/>
        <v>45217</v>
      </c>
      <c r="Y5" s="46">
        <f t="shared" si="0"/>
        <v>45218</v>
      </c>
      <c r="Z5" s="46">
        <f t="shared" si="0"/>
        <v>45219</v>
      </c>
      <c r="AA5" s="46">
        <f t="shared" si="0"/>
        <v>45220</v>
      </c>
      <c r="AB5" s="47">
        <f t="shared" si="0"/>
        <v>45221</v>
      </c>
      <c r="AC5" s="45">
        <f>AB5+1</f>
        <v>45222</v>
      </c>
      <c r="AD5" s="46">
        <f>AC5+1</f>
        <v>45223</v>
      </c>
      <c r="AE5" s="46">
        <f t="shared" si="0"/>
        <v>45224</v>
      </c>
      <c r="AF5" s="46">
        <f t="shared" si="0"/>
        <v>45225</v>
      </c>
      <c r="AG5" s="46">
        <f t="shared" si="0"/>
        <v>45226</v>
      </c>
      <c r="AH5" s="46">
        <f t="shared" si="0"/>
        <v>45227</v>
      </c>
      <c r="AI5" s="47">
        <f t="shared" si="0"/>
        <v>45228</v>
      </c>
      <c r="AJ5" s="45">
        <f>AI5+1</f>
        <v>45229</v>
      </c>
      <c r="AK5" s="46">
        <f>AJ5+1</f>
        <v>45230</v>
      </c>
      <c r="AL5" s="46">
        <f t="shared" si="0"/>
        <v>45231</v>
      </c>
      <c r="AM5" s="46">
        <f t="shared" si="0"/>
        <v>45232</v>
      </c>
      <c r="AN5" s="46">
        <f t="shared" si="0"/>
        <v>45233</v>
      </c>
      <c r="AO5" s="46">
        <f t="shared" si="0"/>
        <v>45234</v>
      </c>
      <c r="AP5" s="47">
        <f t="shared" si="0"/>
        <v>45235</v>
      </c>
      <c r="AQ5" s="45">
        <f>AP5+1</f>
        <v>45236</v>
      </c>
      <c r="AR5" s="46">
        <f>AQ5+1</f>
        <v>45237</v>
      </c>
      <c r="AS5" s="46">
        <f t="shared" si="0"/>
        <v>45238</v>
      </c>
      <c r="AT5" s="46">
        <f t="shared" si="0"/>
        <v>45239</v>
      </c>
      <c r="AU5" s="46">
        <f t="shared" si="0"/>
        <v>45240</v>
      </c>
      <c r="AV5" s="46">
        <f t="shared" si="0"/>
        <v>45241</v>
      </c>
      <c r="AW5" s="47">
        <f t="shared" si="0"/>
        <v>45242</v>
      </c>
      <c r="AX5" s="45">
        <f>AW5+1</f>
        <v>45243</v>
      </c>
      <c r="AY5" s="46">
        <f>AX5+1</f>
        <v>45244</v>
      </c>
      <c r="AZ5" s="46">
        <f t="shared" ref="AZ5:BD5" si="1">AY5+1</f>
        <v>45245</v>
      </c>
      <c r="BA5" s="46">
        <f t="shared" si="1"/>
        <v>45246</v>
      </c>
      <c r="BB5" s="46">
        <f t="shared" si="1"/>
        <v>45247</v>
      </c>
      <c r="BC5" s="46">
        <f t="shared" si="1"/>
        <v>45248</v>
      </c>
      <c r="BD5" s="47">
        <f t="shared" si="1"/>
        <v>45249</v>
      </c>
      <c r="BE5" s="45">
        <f>BD5+1</f>
        <v>45250</v>
      </c>
      <c r="BF5" s="46">
        <f>BE5+1</f>
        <v>45251</v>
      </c>
      <c r="BG5" s="46">
        <f t="shared" ref="BG5:BK5" si="2">BF5+1</f>
        <v>45252</v>
      </c>
      <c r="BH5" s="46">
        <f t="shared" si="2"/>
        <v>45253</v>
      </c>
      <c r="BI5" s="46">
        <f t="shared" si="2"/>
        <v>45254</v>
      </c>
      <c r="BJ5" s="46">
        <f t="shared" si="2"/>
        <v>45255</v>
      </c>
      <c r="BK5" s="47">
        <f t="shared" si="2"/>
        <v>45256</v>
      </c>
      <c r="BL5" s="45">
        <f>BK5+1</f>
        <v>45257</v>
      </c>
      <c r="BM5" s="46">
        <f>BL5+1</f>
        <v>45258</v>
      </c>
      <c r="BN5" s="46">
        <f t="shared" ref="BN5" si="3">BM5+1</f>
        <v>45259</v>
      </c>
      <c r="BO5" s="46">
        <f t="shared" ref="BO5" si="4">BN5+1</f>
        <v>45260</v>
      </c>
      <c r="BP5" s="46">
        <f t="shared" ref="BP5" si="5">BO5+1</f>
        <v>45261</v>
      </c>
      <c r="BQ5" s="46">
        <f t="shared" ref="BQ5" si="6">BP5+1</f>
        <v>45262</v>
      </c>
      <c r="BR5" s="47">
        <f t="shared" ref="BR5" si="7">BQ5+1</f>
        <v>45263</v>
      </c>
      <c r="BS5" s="45">
        <f>BR5+1</f>
        <v>45264</v>
      </c>
      <c r="BT5" s="46">
        <f>BS5+1</f>
        <v>45265</v>
      </c>
      <c r="BU5" s="46">
        <f t="shared" ref="BU5" si="8">BT5+1</f>
        <v>45266</v>
      </c>
      <c r="BV5" s="46">
        <f t="shared" ref="BV5" si="9">BU5+1</f>
        <v>45267</v>
      </c>
      <c r="BW5" s="46">
        <f t="shared" ref="BW5" si="10">BV5+1</f>
        <v>45268</v>
      </c>
      <c r="BX5" s="46">
        <f t="shared" ref="BX5" si="11">BW5+1</f>
        <v>45269</v>
      </c>
      <c r="BY5" s="47">
        <f t="shared" ref="BY5" si="12">BX5+1</f>
        <v>45270</v>
      </c>
      <c r="BZ5" s="45">
        <f>BY5+1</f>
        <v>45271</v>
      </c>
      <c r="CA5" s="46">
        <f>BZ5+1</f>
        <v>45272</v>
      </c>
      <c r="CB5" s="46">
        <f t="shared" ref="CB5" si="13">CA5+1</f>
        <v>45273</v>
      </c>
      <c r="CC5" s="46">
        <f t="shared" ref="CC5" si="14">CB5+1</f>
        <v>45274</v>
      </c>
      <c r="CD5" s="46">
        <f t="shared" ref="CD5" si="15">CC5+1</f>
        <v>45275</v>
      </c>
      <c r="CE5" s="46">
        <f t="shared" ref="CE5" si="16">CD5+1</f>
        <v>45276</v>
      </c>
      <c r="CF5" s="47">
        <f t="shared" ref="CF5" si="17">CE5+1</f>
        <v>45277</v>
      </c>
      <c r="CG5" s="45">
        <f>CF5+1</f>
        <v>45278</v>
      </c>
      <c r="CH5" s="46">
        <f>CG5+1</f>
        <v>45279</v>
      </c>
      <c r="CI5" s="46">
        <f t="shared" ref="CI5" si="18">CH5+1</f>
        <v>45280</v>
      </c>
      <c r="CJ5" s="46">
        <f t="shared" ref="CJ5" si="19">CI5+1</f>
        <v>45281</v>
      </c>
      <c r="CK5" s="46">
        <f t="shared" ref="CK5" si="20">CJ5+1</f>
        <v>45282</v>
      </c>
      <c r="CL5" s="46">
        <f t="shared" ref="CL5" si="21">CK5+1</f>
        <v>45283</v>
      </c>
      <c r="CM5" s="47">
        <f t="shared" ref="CM5" si="22">CL5+1</f>
        <v>45284</v>
      </c>
      <c r="CN5" s="45">
        <f>CM5+1</f>
        <v>45285</v>
      </c>
      <c r="CO5" s="46">
        <f>CN5+1</f>
        <v>45286</v>
      </c>
      <c r="CP5" s="46">
        <f t="shared" ref="CP5" si="23">CO5+1</f>
        <v>45287</v>
      </c>
      <c r="CQ5" s="46">
        <f t="shared" ref="CQ5" si="24">CP5+1</f>
        <v>45288</v>
      </c>
      <c r="CR5" s="46">
        <f t="shared" ref="CR5" si="25">CQ5+1</f>
        <v>45289</v>
      </c>
      <c r="CS5" s="46">
        <f t="shared" ref="CS5" si="26">CR5+1</f>
        <v>45290</v>
      </c>
      <c r="CT5" s="47">
        <f t="shared" ref="CT5" si="27">CS5+1</f>
        <v>45291</v>
      </c>
      <c r="CU5" s="45">
        <f>CT5+1</f>
        <v>45292</v>
      </c>
      <c r="CV5" s="46">
        <f>CU5+1</f>
        <v>45293</v>
      </c>
      <c r="CW5" s="46">
        <f t="shared" ref="CW5" si="28">CV5+1</f>
        <v>45294</v>
      </c>
      <c r="CX5" s="46">
        <f t="shared" ref="CX5" si="29">CW5+1</f>
        <v>45295</v>
      </c>
      <c r="CY5" s="46">
        <f t="shared" ref="CY5" si="30">CX5+1</f>
        <v>45296</v>
      </c>
      <c r="CZ5" s="46">
        <f t="shared" ref="CZ5" si="31">CY5+1</f>
        <v>45297</v>
      </c>
      <c r="DA5" s="47">
        <f t="shared" ref="DA5" si="32">CZ5+1</f>
        <v>45298</v>
      </c>
      <c r="DB5" s="45">
        <f>DA5+1</f>
        <v>45299</v>
      </c>
      <c r="DC5" s="46">
        <f>DB5+1</f>
        <v>45300</v>
      </c>
      <c r="DD5" s="46">
        <f t="shared" ref="DD5" si="33">DC5+1</f>
        <v>45301</v>
      </c>
      <c r="DE5" s="46">
        <f t="shared" ref="DE5" si="34">DD5+1</f>
        <v>45302</v>
      </c>
      <c r="DF5" s="46">
        <f t="shared" ref="DF5" si="35">DE5+1</f>
        <v>45303</v>
      </c>
      <c r="DG5" s="46">
        <f t="shared" ref="DG5" si="36">DF5+1</f>
        <v>45304</v>
      </c>
      <c r="DH5" s="47">
        <f t="shared" ref="DH5" si="37">DG5+1</f>
        <v>45305</v>
      </c>
      <c r="DI5" s="45">
        <f>DH5+1</f>
        <v>45306</v>
      </c>
      <c r="DJ5" s="46">
        <f>DI5+1</f>
        <v>45307</v>
      </c>
      <c r="DK5" s="46">
        <f t="shared" ref="DK5" si="38">DJ5+1</f>
        <v>45308</v>
      </c>
      <c r="DL5" s="46">
        <f t="shared" ref="DL5" si="39">DK5+1</f>
        <v>45309</v>
      </c>
      <c r="DM5" s="46">
        <f t="shared" ref="DM5" si="40">DL5+1</f>
        <v>45310</v>
      </c>
      <c r="DN5" s="46">
        <f t="shared" ref="DN5" si="41">DM5+1</f>
        <v>45311</v>
      </c>
      <c r="DO5" s="47">
        <f t="shared" ref="DO5" si="42">DN5+1</f>
        <v>45312</v>
      </c>
      <c r="DP5" s="45">
        <f>DO5+1</f>
        <v>45313</v>
      </c>
      <c r="DQ5" s="46">
        <f>DP5+1</f>
        <v>45314</v>
      </c>
      <c r="DR5" s="46">
        <f t="shared" ref="DR5" si="43">DQ5+1</f>
        <v>45315</v>
      </c>
      <c r="DS5" s="46">
        <f t="shared" ref="DS5" si="44">DR5+1</f>
        <v>45316</v>
      </c>
      <c r="DT5" s="46">
        <f t="shared" ref="DT5" si="45">DS5+1</f>
        <v>45317</v>
      </c>
      <c r="DU5" s="46">
        <f t="shared" ref="DU5" si="46">DT5+1</f>
        <v>45318</v>
      </c>
      <c r="DV5" s="47">
        <f t="shared" ref="DV5" si="47">DU5+1</f>
        <v>45319</v>
      </c>
      <c r="DW5" s="45">
        <f>DV5+1</f>
        <v>45320</v>
      </c>
      <c r="DX5" s="46">
        <f>DW5+1</f>
        <v>45321</v>
      </c>
      <c r="DY5" s="46">
        <f t="shared" ref="DY5" si="48">DX5+1</f>
        <v>45322</v>
      </c>
      <c r="DZ5" s="46">
        <f t="shared" ref="DZ5" si="49">DY5+1</f>
        <v>45323</v>
      </c>
      <c r="EA5" s="46">
        <f t="shared" ref="EA5" si="50">DZ5+1</f>
        <v>45324</v>
      </c>
      <c r="EB5" s="46">
        <f t="shared" ref="EB5" si="51">EA5+1</f>
        <v>45325</v>
      </c>
      <c r="EC5" s="47">
        <f t="shared" ref="EC5" si="52">EB5+1</f>
        <v>45326</v>
      </c>
      <c r="ED5" s="45">
        <f>EC5+1</f>
        <v>45327</v>
      </c>
      <c r="EE5" s="46">
        <f>ED5+1</f>
        <v>45328</v>
      </c>
      <c r="EF5" s="46">
        <f t="shared" ref="EF5" si="53">EE5+1</f>
        <v>45329</v>
      </c>
      <c r="EG5" s="46">
        <f t="shared" ref="EG5" si="54">EF5+1</f>
        <v>45330</v>
      </c>
      <c r="EH5" s="46">
        <f t="shared" ref="EH5" si="55">EG5+1</f>
        <v>45331</v>
      </c>
      <c r="EI5" s="46">
        <f t="shared" ref="EI5" si="56">EH5+1</f>
        <v>45332</v>
      </c>
      <c r="EJ5" s="47">
        <f t="shared" ref="EJ5" si="57">EI5+1</f>
        <v>45333</v>
      </c>
      <c r="EK5" s="45">
        <f>EJ5+1</f>
        <v>45334</v>
      </c>
      <c r="EL5" s="46">
        <f>EK5+1</f>
        <v>45335</v>
      </c>
      <c r="EM5" s="46">
        <f t="shared" ref="EM5" si="58">EL5+1</f>
        <v>45336</v>
      </c>
      <c r="EN5" s="46">
        <f t="shared" ref="EN5" si="59">EM5+1</f>
        <v>45337</v>
      </c>
      <c r="EO5" s="46">
        <f t="shared" ref="EO5" si="60">EN5+1</f>
        <v>45338</v>
      </c>
      <c r="EP5" s="46">
        <f t="shared" ref="EP5" si="61">EO5+1</f>
        <v>45339</v>
      </c>
      <c r="EQ5" s="47">
        <f t="shared" ref="EQ5" si="62">EP5+1</f>
        <v>45340</v>
      </c>
      <c r="ER5" s="45">
        <f>EQ5+1</f>
        <v>45341</v>
      </c>
      <c r="ES5" s="46">
        <f>ER5+1</f>
        <v>45342</v>
      </c>
      <c r="ET5" s="46">
        <f t="shared" ref="ET5" si="63">ES5+1</f>
        <v>45343</v>
      </c>
      <c r="EU5" s="46">
        <f t="shared" ref="EU5" si="64">ET5+1</f>
        <v>45344</v>
      </c>
      <c r="EV5" s="46">
        <f t="shared" ref="EV5" si="65">EU5+1</f>
        <v>45345</v>
      </c>
      <c r="EW5" s="46">
        <f t="shared" ref="EW5" si="66">EV5+1</f>
        <v>45346</v>
      </c>
      <c r="EX5" s="47">
        <f t="shared" ref="EX5" si="67">EW5+1</f>
        <v>45347</v>
      </c>
      <c r="EY5" s="45">
        <f>EX5+1</f>
        <v>45348</v>
      </c>
      <c r="EZ5" s="46">
        <f>EY5+1</f>
        <v>45349</v>
      </c>
      <c r="FA5" s="46">
        <f t="shared" ref="FA5" si="68">EZ5+1</f>
        <v>45350</v>
      </c>
      <c r="FB5" s="46">
        <f t="shared" ref="FB5" si="69">FA5+1</f>
        <v>45351</v>
      </c>
      <c r="FC5" s="46">
        <f t="shared" ref="FC5" si="70">FB5+1</f>
        <v>45352</v>
      </c>
      <c r="FD5" s="46">
        <f t="shared" ref="FD5" si="71">FC5+1</f>
        <v>45353</v>
      </c>
      <c r="FE5" s="47">
        <f t="shared" ref="FE5" si="72">FD5+1</f>
        <v>45354</v>
      </c>
      <c r="FF5" s="45">
        <f>FE5+1</f>
        <v>45355</v>
      </c>
      <c r="FG5" s="46">
        <f>FF5+1</f>
        <v>45356</v>
      </c>
      <c r="FH5" s="46">
        <f t="shared" ref="FH5" si="73">FG5+1</f>
        <v>45357</v>
      </c>
      <c r="FI5" s="46">
        <f t="shared" ref="FI5" si="74">FH5+1</f>
        <v>45358</v>
      </c>
      <c r="FJ5" s="46">
        <f t="shared" ref="FJ5" si="75">FI5+1</f>
        <v>45359</v>
      </c>
      <c r="FK5" s="46">
        <f t="shared" ref="FK5" si="76">FJ5+1</f>
        <v>45360</v>
      </c>
      <c r="FL5" s="47">
        <f t="shared" ref="FL5" si="77">FK5+1</f>
        <v>45361</v>
      </c>
      <c r="FM5" s="45">
        <f>FL5+1</f>
        <v>45362</v>
      </c>
      <c r="FN5" s="46">
        <f>FM5+1</f>
        <v>45363</v>
      </c>
      <c r="FO5" s="46">
        <f t="shared" ref="FO5" si="78">FN5+1</f>
        <v>45364</v>
      </c>
      <c r="FP5" s="46">
        <f t="shared" ref="FP5" si="79">FO5+1</f>
        <v>45365</v>
      </c>
      <c r="FQ5" s="46">
        <f t="shared" ref="FQ5" si="80">FP5+1</f>
        <v>45366</v>
      </c>
      <c r="FR5" s="46">
        <f t="shared" ref="FR5" si="81">FQ5+1</f>
        <v>45367</v>
      </c>
      <c r="FS5" s="47">
        <f t="shared" ref="FS5" si="82">FR5+1</f>
        <v>45368</v>
      </c>
      <c r="FT5" s="45">
        <f>FS5+1</f>
        <v>45369</v>
      </c>
      <c r="FU5" s="46">
        <f>FT5+1</f>
        <v>45370</v>
      </c>
      <c r="FV5" s="46">
        <f t="shared" ref="FV5" si="83">FU5+1</f>
        <v>45371</v>
      </c>
      <c r="FW5" s="46">
        <f t="shared" ref="FW5" si="84">FV5+1</f>
        <v>45372</v>
      </c>
      <c r="FX5" s="46">
        <f t="shared" ref="FX5" si="85">FW5+1</f>
        <v>45373</v>
      </c>
      <c r="FY5" s="46">
        <f t="shared" ref="FY5" si="86">FX5+1</f>
        <v>45374</v>
      </c>
      <c r="FZ5" s="47">
        <f t="shared" ref="FZ5" si="87">FY5+1</f>
        <v>45375</v>
      </c>
      <c r="GA5" s="45">
        <f>FZ5+1</f>
        <v>45376</v>
      </c>
      <c r="GB5" s="46">
        <f>GA5+1</f>
        <v>45377</v>
      </c>
      <c r="GC5" s="46">
        <f t="shared" ref="GC5" si="88">GB5+1</f>
        <v>45378</v>
      </c>
      <c r="GD5" s="46">
        <f t="shared" ref="GD5" si="89">GC5+1</f>
        <v>45379</v>
      </c>
      <c r="GE5" s="46">
        <f t="shared" ref="GE5" si="90">GD5+1</f>
        <v>45380</v>
      </c>
      <c r="GF5" s="46">
        <f t="shared" ref="GF5" si="91">GE5+1</f>
        <v>45381</v>
      </c>
      <c r="GG5" s="47">
        <f t="shared" ref="GG5" si="92">GF5+1</f>
        <v>45382</v>
      </c>
      <c r="GH5" s="45">
        <f>GG5+1</f>
        <v>45383</v>
      </c>
      <c r="GI5" s="46">
        <f>GH5+1</f>
        <v>45384</v>
      </c>
      <c r="GJ5" s="46">
        <f t="shared" ref="GJ5" si="93">GI5+1</f>
        <v>45385</v>
      </c>
      <c r="GK5" s="46">
        <f t="shared" ref="GK5" si="94">GJ5+1</f>
        <v>45386</v>
      </c>
      <c r="GL5" s="46">
        <f t="shared" ref="GL5" si="95">GK5+1</f>
        <v>45387</v>
      </c>
      <c r="GM5" s="46">
        <f t="shared" ref="GM5" si="96">GL5+1</f>
        <v>45388</v>
      </c>
      <c r="GN5" s="47">
        <f t="shared" ref="GN5" si="97">GM5+1</f>
        <v>45389</v>
      </c>
      <c r="GO5" s="45">
        <f>GN5+1</f>
        <v>45390</v>
      </c>
      <c r="GP5" s="46">
        <f>GO5+1</f>
        <v>45391</v>
      </c>
      <c r="GQ5" s="46">
        <f t="shared" ref="GQ5" si="98">GP5+1</f>
        <v>45392</v>
      </c>
      <c r="GR5" s="46">
        <f t="shared" ref="GR5" si="99">GQ5+1</f>
        <v>45393</v>
      </c>
      <c r="GS5" s="46">
        <f t="shared" ref="GS5" si="100">GR5+1</f>
        <v>45394</v>
      </c>
      <c r="GT5" s="46">
        <f t="shared" ref="GT5" si="101">GS5+1</f>
        <v>45395</v>
      </c>
      <c r="GU5" s="47">
        <f t="shared" ref="GU5" si="102">GT5+1</f>
        <v>45396</v>
      </c>
      <c r="GV5" s="45">
        <f>GU5+1</f>
        <v>45397</v>
      </c>
      <c r="GW5" s="46">
        <f>GV5+1</f>
        <v>45398</v>
      </c>
      <c r="GX5" s="46">
        <f t="shared" ref="GX5" si="103">GW5+1</f>
        <v>45399</v>
      </c>
      <c r="GY5" s="46">
        <f t="shared" ref="GY5" si="104">GX5+1</f>
        <v>45400</v>
      </c>
      <c r="GZ5" s="46">
        <f t="shared" ref="GZ5" si="105">GY5+1</f>
        <v>45401</v>
      </c>
      <c r="HA5" s="46">
        <f t="shared" ref="HA5" si="106">GZ5+1</f>
        <v>45402</v>
      </c>
      <c r="HB5" s="47">
        <f t="shared" ref="HB5" si="107">HA5+1</f>
        <v>45403</v>
      </c>
      <c r="HC5" s="45">
        <f>HB5+1</f>
        <v>45404</v>
      </c>
      <c r="HD5" s="46">
        <f>HC5+1</f>
        <v>45405</v>
      </c>
      <c r="HE5" s="46">
        <f t="shared" ref="HE5" si="108">HD5+1</f>
        <v>45406</v>
      </c>
      <c r="HF5" s="46">
        <f t="shared" ref="HF5" si="109">HE5+1</f>
        <v>45407</v>
      </c>
      <c r="HG5" s="46">
        <f t="shared" ref="HG5" si="110">HF5+1</f>
        <v>45408</v>
      </c>
      <c r="HH5" s="46">
        <f t="shared" ref="HH5" si="111">HG5+1</f>
        <v>45409</v>
      </c>
      <c r="HI5" s="47">
        <f t="shared" ref="HI5" si="112">HH5+1</f>
        <v>45410</v>
      </c>
      <c r="HJ5" s="45">
        <f>HI5+1</f>
        <v>45411</v>
      </c>
      <c r="HK5" s="46">
        <f>HJ5+1</f>
        <v>45412</v>
      </c>
      <c r="HL5" s="46">
        <f t="shared" ref="HL5" si="113">HK5+1</f>
        <v>45413</v>
      </c>
      <c r="HM5" s="46">
        <f t="shared" ref="HM5" si="114">HL5+1</f>
        <v>45414</v>
      </c>
      <c r="HN5" s="46">
        <f t="shared" ref="HN5" si="115">HM5+1</f>
        <v>45415</v>
      </c>
      <c r="HO5" s="46">
        <f t="shared" ref="HO5" si="116">HN5+1</f>
        <v>45416</v>
      </c>
      <c r="HP5" s="47">
        <f t="shared" ref="HP5" si="117">HO5+1</f>
        <v>45417</v>
      </c>
      <c r="HQ5" s="45">
        <f>HP5+1</f>
        <v>45418</v>
      </c>
      <c r="HR5" s="46">
        <f>HQ5+1</f>
        <v>45419</v>
      </c>
      <c r="HS5" s="46">
        <f t="shared" ref="HS5" si="118">HR5+1</f>
        <v>45420</v>
      </c>
      <c r="HT5" s="46">
        <f t="shared" ref="HT5" si="119">HS5+1</f>
        <v>45421</v>
      </c>
      <c r="HU5" s="46">
        <f t="shared" ref="HU5" si="120">HT5+1</f>
        <v>45422</v>
      </c>
      <c r="HV5" s="46">
        <f t="shared" ref="HV5" si="121">HU5+1</f>
        <v>45423</v>
      </c>
      <c r="HW5" s="47">
        <f t="shared" ref="HW5" si="122">HV5+1</f>
        <v>45424</v>
      </c>
      <c r="HX5" s="45">
        <f>HW5+1</f>
        <v>45425</v>
      </c>
      <c r="HY5" s="46">
        <f>HX5+1</f>
        <v>45426</v>
      </c>
      <c r="HZ5" s="46">
        <f t="shared" ref="HZ5" si="123">HY5+1</f>
        <v>45427</v>
      </c>
      <c r="IA5" s="46">
        <f t="shared" ref="IA5" si="124">HZ5+1</f>
        <v>45428</v>
      </c>
      <c r="IB5" s="46">
        <f t="shared" ref="IB5" si="125">IA5+1</f>
        <v>45429</v>
      </c>
      <c r="IC5" s="46">
        <f t="shared" ref="IC5" si="126">IB5+1</f>
        <v>45430</v>
      </c>
      <c r="ID5" s="47">
        <f t="shared" ref="ID5" si="127">IC5+1</f>
        <v>45431</v>
      </c>
      <c r="IE5" s="45">
        <f>ID5+1</f>
        <v>45432</v>
      </c>
      <c r="IF5" s="46">
        <f>IE5+1</f>
        <v>45433</v>
      </c>
      <c r="IG5" s="46">
        <f t="shared" ref="IG5" si="128">IF5+1</f>
        <v>45434</v>
      </c>
      <c r="IH5" s="46">
        <f t="shared" ref="IH5" si="129">IG5+1</f>
        <v>45435</v>
      </c>
      <c r="II5" s="46">
        <f t="shared" ref="II5" si="130">IH5+1</f>
        <v>45436</v>
      </c>
      <c r="IJ5" s="46">
        <f t="shared" ref="IJ5" si="131">II5+1</f>
        <v>45437</v>
      </c>
      <c r="IK5" s="47">
        <f t="shared" ref="IK5" si="132">IJ5+1</f>
        <v>45438</v>
      </c>
      <c r="IL5" s="45">
        <f>IK5+1</f>
        <v>45439</v>
      </c>
      <c r="IM5" s="46">
        <f>IL5+1</f>
        <v>45440</v>
      </c>
      <c r="IN5" s="46">
        <f t="shared" ref="IN5" si="133">IM5+1</f>
        <v>45441</v>
      </c>
      <c r="IO5" s="46">
        <f t="shared" ref="IO5" si="134">IN5+1</f>
        <v>45442</v>
      </c>
      <c r="IP5" s="46">
        <f t="shared" ref="IP5" si="135">IO5+1</f>
        <v>45443</v>
      </c>
      <c r="IQ5" s="46">
        <f t="shared" ref="IQ5" si="136">IP5+1</f>
        <v>45444</v>
      </c>
      <c r="IR5" s="47">
        <f t="shared" ref="IR5" si="137">IQ5+1</f>
        <v>45445</v>
      </c>
      <c r="IS5" s="45">
        <f>IR5+1</f>
        <v>45446</v>
      </c>
      <c r="IT5" s="46">
        <f>IS5+1</f>
        <v>45447</v>
      </c>
      <c r="IU5" s="46">
        <f t="shared" ref="IU5" si="138">IT5+1</f>
        <v>45448</v>
      </c>
      <c r="IV5" s="46">
        <f t="shared" ref="IV5" si="139">IU5+1</f>
        <v>45449</v>
      </c>
      <c r="IW5" s="46">
        <f t="shared" ref="IW5" si="140">IV5+1</f>
        <v>45450</v>
      </c>
      <c r="IX5" s="46">
        <f t="shared" ref="IX5" si="141">IW5+1</f>
        <v>45451</v>
      </c>
      <c r="IY5" s="47">
        <f t="shared" ref="IY5" si="142">IX5+1</f>
        <v>45452</v>
      </c>
      <c r="IZ5" s="45">
        <f>IY5+1</f>
        <v>45453</v>
      </c>
      <c r="JA5" s="46">
        <f>IZ5+1</f>
        <v>45454</v>
      </c>
      <c r="JB5" s="46">
        <f t="shared" ref="JB5" si="143">JA5+1</f>
        <v>45455</v>
      </c>
      <c r="JC5" s="46">
        <f t="shared" ref="JC5" si="144">JB5+1</f>
        <v>45456</v>
      </c>
      <c r="JD5" s="46">
        <f t="shared" ref="JD5" si="145">JC5+1</f>
        <v>45457</v>
      </c>
      <c r="JE5" s="46">
        <f t="shared" ref="JE5" si="146">JD5+1</f>
        <v>45458</v>
      </c>
      <c r="JF5" s="47">
        <f t="shared" ref="JF5" si="147">JE5+1</f>
        <v>45459</v>
      </c>
      <c r="JG5" s="45">
        <f>JF5+1</f>
        <v>45460</v>
      </c>
      <c r="JH5" s="46">
        <f>JG5+1</f>
        <v>45461</v>
      </c>
      <c r="JI5" s="46">
        <f t="shared" ref="JI5" si="148">JH5+1</f>
        <v>45462</v>
      </c>
      <c r="JJ5" s="46">
        <f t="shared" ref="JJ5" si="149">JI5+1</f>
        <v>45463</v>
      </c>
      <c r="JK5" s="46">
        <f t="shared" ref="JK5" si="150">JJ5+1</f>
        <v>45464</v>
      </c>
      <c r="JL5" s="46">
        <f t="shared" ref="JL5" si="151">JK5+1</f>
        <v>45465</v>
      </c>
      <c r="JM5" s="47">
        <f t="shared" ref="JM5" si="152">JL5+1</f>
        <v>45466</v>
      </c>
      <c r="JN5" s="45">
        <f>JM5+1</f>
        <v>45467</v>
      </c>
      <c r="JO5" s="46">
        <f>JN5+1</f>
        <v>45468</v>
      </c>
      <c r="JP5" s="46">
        <f t="shared" ref="JP5" si="153">JO5+1</f>
        <v>45469</v>
      </c>
      <c r="JQ5" s="46">
        <f t="shared" ref="JQ5" si="154">JP5+1</f>
        <v>45470</v>
      </c>
      <c r="JR5" s="46">
        <f t="shared" ref="JR5" si="155">JQ5+1</f>
        <v>45471</v>
      </c>
      <c r="JS5" s="46">
        <f t="shared" ref="JS5" si="156">JR5+1</f>
        <v>45472</v>
      </c>
      <c r="JT5" s="47">
        <f t="shared" ref="JT5" si="157">JS5+1</f>
        <v>45473</v>
      </c>
      <c r="JU5" s="45">
        <f>JT5+1</f>
        <v>45474</v>
      </c>
      <c r="JV5" s="46">
        <f>JU5+1</f>
        <v>45475</v>
      </c>
      <c r="JW5" s="46">
        <f t="shared" ref="JW5" si="158">JV5+1</f>
        <v>45476</v>
      </c>
      <c r="JX5" s="46">
        <f t="shared" ref="JX5" si="159">JW5+1</f>
        <v>45477</v>
      </c>
      <c r="JY5" s="46">
        <f t="shared" ref="JY5" si="160">JX5+1</f>
        <v>45478</v>
      </c>
      <c r="JZ5" s="46">
        <f t="shared" ref="JZ5" si="161">JY5+1</f>
        <v>45479</v>
      </c>
      <c r="KA5" s="47">
        <f t="shared" ref="KA5" si="162">JZ5+1</f>
        <v>45480</v>
      </c>
      <c r="KB5" s="45">
        <f>KA5+1</f>
        <v>45481</v>
      </c>
      <c r="KC5" s="46">
        <f>KB5+1</f>
        <v>45482</v>
      </c>
      <c r="KD5" s="46">
        <f t="shared" ref="KD5" si="163">KC5+1</f>
        <v>45483</v>
      </c>
      <c r="KE5" s="46">
        <f t="shared" ref="KE5" si="164">KD5+1</f>
        <v>45484</v>
      </c>
      <c r="KF5" s="46">
        <f t="shared" ref="KF5" si="165">KE5+1</f>
        <v>45485</v>
      </c>
      <c r="KG5" s="46">
        <f t="shared" ref="KG5" si="166">KF5+1</f>
        <v>45486</v>
      </c>
      <c r="KH5" s="47">
        <f t="shared" ref="KH5" si="167">KG5+1</f>
        <v>45487</v>
      </c>
      <c r="KI5" s="45">
        <f>KH5+1</f>
        <v>45488</v>
      </c>
      <c r="KJ5" s="46">
        <f>KI5+1</f>
        <v>45489</v>
      </c>
      <c r="KK5" s="46">
        <f t="shared" ref="KK5" si="168">KJ5+1</f>
        <v>45490</v>
      </c>
      <c r="KL5" s="46">
        <f t="shared" ref="KL5" si="169">KK5+1</f>
        <v>45491</v>
      </c>
      <c r="KM5" s="46">
        <f t="shared" ref="KM5" si="170">KL5+1</f>
        <v>45492</v>
      </c>
      <c r="KN5" s="46">
        <f t="shared" ref="KN5" si="171">KM5+1</f>
        <v>45493</v>
      </c>
      <c r="KO5" s="47">
        <f t="shared" ref="KO5" si="172">KN5+1</f>
        <v>45494</v>
      </c>
    </row>
    <row r="6" spans="1:301" ht="30" customHeight="1" thickBot="1" x14ac:dyDescent="0.25">
      <c r="A6" s="14" t="s">
        <v>9</v>
      </c>
      <c r="B6" s="42" t="s">
        <v>10</v>
      </c>
      <c r="C6" s="43" t="s">
        <v>11</v>
      </c>
      <c r="D6" s="54" t="s">
        <v>12</v>
      </c>
      <c r="E6" s="43" t="s">
        <v>13</v>
      </c>
      <c r="F6" s="43"/>
      <c r="G6" s="43" t="s">
        <v>14</v>
      </c>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c r="IW6" s="44"/>
      <c r="IX6" s="44"/>
      <c r="IY6" s="44"/>
      <c r="IZ6" s="44"/>
      <c r="JA6" s="44"/>
      <c r="JB6" s="44"/>
      <c r="JC6" s="44"/>
      <c r="JD6" s="44"/>
      <c r="JE6" s="44"/>
      <c r="JF6" s="44"/>
      <c r="JG6" s="44"/>
      <c r="JH6" s="44"/>
      <c r="JI6" s="44"/>
      <c r="JJ6" s="44"/>
      <c r="JK6" s="44"/>
      <c r="JL6" s="44"/>
      <c r="JM6" s="44"/>
      <c r="JN6" s="44"/>
      <c r="JO6" s="44"/>
      <c r="JP6" s="44"/>
      <c r="JQ6" s="44"/>
      <c r="JR6" s="44"/>
      <c r="JS6" s="44"/>
      <c r="JT6" s="44"/>
      <c r="JU6" s="44"/>
      <c r="JV6" s="44"/>
      <c r="JW6" s="44"/>
      <c r="JX6" s="44"/>
      <c r="JY6" s="44"/>
      <c r="JZ6" s="44"/>
      <c r="KA6" s="44"/>
      <c r="KB6" s="44"/>
      <c r="KC6" s="44"/>
      <c r="KD6" s="44"/>
      <c r="KE6" s="44"/>
      <c r="KF6" s="44"/>
      <c r="KG6" s="44"/>
      <c r="KH6" s="44"/>
      <c r="KI6" s="44"/>
      <c r="KJ6" s="44"/>
      <c r="KK6" s="44"/>
      <c r="KL6" s="44"/>
      <c r="KM6" s="44"/>
      <c r="KN6" s="44"/>
      <c r="KO6" s="44"/>
    </row>
    <row r="7" spans="1:301" ht="30" hidden="1" customHeight="1" thickBot="1" x14ac:dyDescent="0.25">
      <c r="A7" s="20" t="s">
        <v>15</v>
      </c>
      <c r="D7" s="18"/>
      <c r="G7" s="18" t="str">
        <f>IF(OR(ISBLANK(task_start),ISBLANK(task_end)),"",task_end-task_start+1)</f>
        <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c r="IX7" s="22"/>
      <c r="IY7" s="22"/>
      <c r="IZ7" s="22"/>
      <c r="JA7" s="22"/>
      <c r="JB7" s="22"/>
      <c r="JC7" s="22"/>
      <c r="JD7" s="22"/>
      <c r="JE7" s="22"/>
      <c r="JF7" s="22"/>
      <c r="JG7" s="22"/>
      <c r="JH7" s="22"/>
      <c r="JI7" s="22"/>
      <c r="JJ7" s="22"/>
      <c r="JK7" s="22"/>
      <c r="JL7" s="22"/>
      <c r="JM7" s="22"/>
      <c r="JN7" s="22"/>
      <c r="JO7" s="22"/>
      <c r="JP7" s="22"/>
      <c r="JQ7" s="22"/>
      <c r="JR7" s="22"/>
      <c r="JS7" s="22"/>
      <c r="JT7" s="22"/>
      <c r="JU7" s="22"/>
      <c r="JV7" s="22"/>
      <c r="JW7" s="22"/>
      <c r="JX7" s="22"/>
      <c r="JY7" s="22"/>
      <c r="JZ7" s="22"/>
      <c r="KA7" s="22"/>
      <c r="KB7" s="22"/>
      <c r="KC7" s="22"/>
      <c r="KD7" s="22"/>
      <c r="KE7" s="22"/>
      <c r="KF7" s="22"/>
      <c r="KG7" s="22"/>
      <c r="KH7" s="22"/>
      <c r="KI7" s="22"/>
      <c r="KJ7" s="22"/>
      <c r="KK7" s="22"/>
      <c r="KL7" s="22"/>
      <c r="KM7" s="22"/>
      <c r="KN7" s="22"/>
      <c r="KO7" s="22"/>
    </row>
    <row r="8" spans="1:301" s="24" customFormat="1" ht="30" customHeight="1" thickBot="1" x14ac:dyDescent="0.3">
      <c r="A8" s="14" t="s">
        <v>16</v>
      </c>
      <c r="B8" s="38" t="s">
        <v>26</v>
      </c>
      <c r="C8" s="25"/>
      <c r="D8" s="39"/>
      <c r="E8" s="40"/>
      <c r="F8" s="41"/>
      <c r="G8" s="23" t="str">
        <f t="shared" ref="G8:G24" si="173">IF(OR(ISBLANK(task_start),ISBLANK(task_end)),"",task_end-task_start+1)</f>
        <v/>
      </c>
      <c r="H8" s="22"/>
      <c r="I8" s="22"/>
      <c r="J8" s="22"/>
      <c r="K8" s="22"/>
      <c r="L8" s="58"/>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c r="JO8" s="22"/>
      <c r="JP8" s="22"/>
      <c r="JQ8" s="22"/>
      <c r="JR8" s="22"/>
      <c r="JS8" s="22"/>
      <c r="JT8" s="22"/>
      <c r="JU8" s="22"/>
      <c r="JV8" s="22"/>
      <c r="JW8" s="22"/>
      <c r="JX8" s="22"/>
      <c r="JY8" s="22"/>
      <c r="JZ8" s="22"/>
      <c r="KA8" s="22"/>
      <c r="KB8" s="22"/>
      <c r="KC8" s="22"/>
      <c r="KD8" s="22"/>
      <c r="KE8" s="22"/>
      <c r="KF8" s="22"/>
      <c r="KG8" s="22"/>
      <c r="KH8" s="22"/>
      <c r="KI8" s="22"/>
      <c r="KJ8" s="22"/>
      <c r="KK8" s="22"/>
      <c r="KL8" s="22"/>
      <c r="KM8" s="22"/>
      <c r="KN8" s="22"/>
      <c r="KO8" s="22"/>
    </row>
    <row r="9" spans="1:301" s="24" customFormat="1" ht="30" customHeight="1" thickBot="1" x14ac:dyDescent="0.25">
      <c r="A9" s="14" t="s">
        <v>18</v>
      </c>
      <c r="B9" s="36" t="s">
        <v>62</v>
      </c>
      <c r="C9" s="35">
        <v>0.75</v>
      </c>
      <c r="D9" s="37">
        <f>Project_Start</f>
        <v>45203</v>
      </c>
      <c r="E9" s="37">
        <v>45212</v>
      </c>
      <c r="F9" s="23"/>
      <c r="G9" s="23">
        <f t="shared" si="173"/>
        <v>10</v>
      </c>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c r="IX9" s="22"/>
      <c r="IY9" s="22"/>
      <c r="IZ9" s="22"/>
      <c r="JA9" s="22"/>
      <c r="JB9" s="22"/>
      <c r="JC9" s="22"/>
      <c r="JD9" s="22"/>
      <c r="JE9" s="22"/>
      <c r="JF9" s="22"/>
      <c r="JG9" s="22"/>
      <c r="JH9" s="22"/>
      <c r="JI9" s="22"/>
      <c r="JJ9" s="22"/>
      <c r="JK9" s="22"/>
      <c r="JL9" s="22"/>
      <c r="JM9" s="22"/>
      <c r="JN9" s="22"/>
      <c r="JO9" s="22"/>
      <c r="JP9" s="22"/>
      <c r="JQ9" s="22"/>
      <c r="JR9" s="22"/>
      <c r="JS9" s="22"/>
      <c r="JT9" s="22"/>
      <c r="JU9" s="22"/>
      <c r="JV9" s="22"/>
      <c r="JW9" s="22"/>
      <c r="JX9" s="22"/>
      <c r="JY9" s="22"/>
      <c r="JZ9" s="22"/>
      <c r="KA9" s="22"/>
      <c r="KB9" s="22"/>
      <c r="KC9" s="22"/>
      <c r="KD9" s="22"/>
      <c r="KE9" s="22"/>
      <c r="KF9" s="22"/>
      <c r="KG9" s="22"/>
      <c r="KH9" s="22"/>
      <c r="KI9" s="22"/>
      <c r="KJ9" s="22"/>
      <c r="KK9" s="22"/>
      <c r="KL9" s="22"/>
      <c r="KM9" s="22"/>
      <c r="KN9" s="22"/>
      <c r="KO9" s="22"/>
    </row>
    <row r="10" spans="1:301" s="24" customFormat="1" ht="30" customHeight="1" thickBot="1" x14ac:dyDescent="0.25">
      <c r="A10" s="14" t="s">
        <v>20</v>
      </c>
      <c r="B10" s="36" t="s">
        <v>66</v>
      </c>
      <c r="C10" s="35">
        <v>0.5</v>
      </c>
      <c r="D10" s="37">
        <v>45212</v>
      </c>
      <c r="E10" s="37">
        <v>45219</v>
      </c>
      <c r="F10" s="23"/>
      <c r="G10" s="23">
        <f t="shared" si="173"/>
        <v>8</v>
      </c>
      <c r="H10" s="22"/>
      <c r="I10" s="22"/>
      <c r="J10" s="22"/>
      <c r="K10" s="22"/>
      <c r="L10" s="22"/>
      <c r="M10" s="22"/>
      <c r="N10" s="22"/>
      <c r="O10" s="22"/>
      <c r="P10" s="22"/>
      <c r="Q10" s="22"/>
      <c r="R10" s="22"/>
      <c r="S10" s="22"/>
      <c r="T10" s="26"/>
      <c r="U10" s="26"/>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c r="IX10" s="22"/>
      <c r="IY10" s="22"/>
      <c r="IZ10" s="22"/>
      <c r="JA10" s="22"/>
      <c r="JB10" s="22"/>
      <c r="JC10" s="22"/>
      <c r="JD10" s="22"/>
      <c r="JE10" s="22"/>
      <c r="JF10" s="22"/>
      <c r="JG10" s="22"/>
      <c r="JH10" s="22"/>
      <c r="JI10" s="22"/>
      <c r="JJ10" s="22"/>
      <c r="JK10" s="22"/>
      <c r="JL10" s="22"/>
      <c r="JM10" s="22"/>
      <c r="JN10" s="22"/>
      <c r="JO10" s="22"/>
      <c r="JP10" s="22"/>
      <c r="JQ10" s="22"/>
      <c r="JR10" s="22"/>
      <c r="JS10" s="22"/>
      <c r="JT10" s="22"/>
      <c r="JU10" s="22"/>
      <c r="JV10" s="22"/>
      <c r="JW10" s="22"/>
      <c r="JX10" s="22"/>
      <c r="JY10" s="22"/>
      <c r="JZ10" s="22"/>
      <c r="KA10" s="22"/>
      <c r="KB10" s="22"/>
      <c r="KC10" s="22"/>
      <c r="KD10" s="22"/>
      <c r="KE10" s="22"/>
      <c r="KF10" s="22"/>
      <c r="KG10" s="22"/>
      <c r="KH10" s="22"/>
      <c r="KI10" s="22"/>
      <c r="KJ10" s="22"/>
      <c r="KK10" s="22"/>
      <c r="KL10" s="22"/>
      <c r="KM10" s="22"/>
      <c r="KN10" s="22"/>
      <c r="KO10" s="22"/>
    </row>
    <row r="11" spans="1:301" s="24" customFormat="1" ht="30" customHeight="1" thickBot="1" x14ac:dyDescent="0.25">
      <c r="A11" s="14"/>
      <c r="B11" s="36" t="s">
        <v>65</v>
      </c>
      <c r="C11" s="35">
        <v>0</v>
      </c>
      <c r="D11" s="37">
        <v>45219</v>
      </c>
      <c r="E11" s="37">
        <v>45224</v>
      </c>
      <c r="F11" s="23"/>
      <c r="G11" s="23"/>
      <c r="H11" s="22"/>
      <c r="I11" s="22"/>
      <c r="J11" s="22"/>
      <c r="K11" s="22"/>
      <c r="L11" s="22"/>
      <c r="M11" s="22"/>
      <c r="N11" s="22"/>
      <c r="O11" s="22"/>
      <c r="P11" s="22"/>
      <c r="Q11" s="22"/>
      <c r="R11" s="22"/>
      <c r="S11" s="22"/>
      <c r="T11" s="26"/>
      <c r="U11" s="26"/>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c r="IR11" s="22"/>
      <c r="IS11" s="22"/>
      <c r="IT11" s="22"/>
      <c r="IU11" s="22"/>
      <c r="IV11" s="22"/>
      <c r="IW11" s="22"/>
      <c r="IX11" s="22"/>
      <c r="IY11" s="22"/>
      <c r="IZ11" s="22"/>
      <c r="JA11" s="22"/>
      <c r="JB11" s="22"/>
      <c r="JC11" s="22"/>
      <c r="JD11" s="22"/>
      <c r="JE11" s="22"/>
      <c r="JF11" s="22"/>
      <c r="JG11" s="22"/>
      <c r="JH11" s="22"/>
      <c r="JI11" s="22"/>
      <c r="JJ11" s="22"/>
      <c r="JK11" s="22"/>
      <c r="JL11" s="22"/>
      <c r="JM11" s="22"/>
      <c r="JN11" s="22"/>
      <c r="JO11" s="22"/>
      <c r="JP11" s="22"/>
      <c r="JQ11" s="22"/>
      <c r="JR11" s="22"/>
      <c r="JS11" s="22"/>
      <c r="JT11" s="22"/>
      <c r="JU11" s="22"/>
      <c r="JV11" s="22"/>
      <c r="JW11" s="22"/>
      <c r="JX11" s="22"/>
      <c r="JY11" s="22"/>
      <c r="JZ11" s="22"/>
      <c r="KA11" s="22"/>
      <c r="KB11" s="22"/>
      <c r="KC11" s="22"/>
      <c r="KD11" s="22"/>
      <c r="KE11" s="22"/>
      <c r="KF11" s="22"/>
      <c r="KG11" s="22"/>
      <c r="KH11" s="22"/>
      <c r="KI11" s="22"/>
      <c r="KJ11" s="22"/>
      <c r="KK11" s="22"/>
      <c r="KL11" s="22"/>
      <c r="KM11" s="22"/>
      <c r="KN11" s="22"/>
      <c r="KO11" s="22"/>
    </row>
    <row r="12" spans="1:301" s="24" customFormat="1" ht="30" customHeight="1" thickBot="1" x14ac:dyDescent="0.25">
      <c r="A12" s="20"/>
      <c r="B12" s="36" t="s">
        <v>63</v>
      </c>
      <c r="C12" s="35">
        <v>0</v>
      </c>
      <c r="D12" s="37">
        <v>45224</v>
      </c>
      <c r="E12" s="37">
        <v>45231</v>
      </c>
      <c r="F12" s="23"/>
      <c r="G12" s="23">
        <f t="shared" si="173"/>
        <v>8</v>
      </c>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c r="JI12" s="22"/>
      <c r="JJ12" s="22"/>
      <c r="JK12" s="22"/>
      <c r="JL12" s="22"/>
      <c r="JM12" s="22"/>
      <c r="JN12" s="22"/>
      <c r="JO12" s="22"/>
      <c r="JP12" s="22"/>
      <c r="JQ12" s="22"/>
      <c r="JR12" s="22"/>
      <c r="JS12" s="22"/>
      <c r="JT12" s="22"/>
      <c r="JU12" s="22"/>
      <c r="JV12" s="22"/>
      <c r="JW12" s="22"/>
      <c r="JX12" s="22"/>
      <c r="JY12" s="22"/>
      <c r="JZ12" s="22"/>
      <c r="KA12" s="22"/>
      <c r="KB12" s="22"/>
      <c r="KC12" s="22"/>
      <c r="KD12" s="22"/>
      <c r="KE12" s="22"/>
      <c r="KF12" s="22"/>
      <c r="KG12" s="22"/>
      <c r="KH12" s="22"/>
      <c r="KI12" s="22"/>
      <c r="KJ12" s="22"/>
      <c r="KK12" s="22"/>
      <c r="KL12" s="22"/>
      <c r="KM12" s="22"/>
      <c r="KN12" s="22"/>
      <c r="KO12" s="22"/>
    </row>
    <row r="13" spans="1:301" s="24" customFormat="1" ht="30" customHeight="1" thickBot="1" x14ac:dyDescent="0.25">
      <c r="A13" s="20"/>
      <c r="B13" s="36" t="s">
        <v>64</v>
      </c>
      <c r="C13" s="35">
        <v>0</v>
      </c>
      <c r="D13" s="37">
        <v>45231</v>
      </c>
      <c r="E13" s="37">
        <v>45240</v>
      </c>
      <c r="F13" s="23"/>
      <c r="G13" s="23">
        <f t="shared" si="173"/>
        <v>10</v>
      </c>
      <c r="H13" s="22"/>
      <c r="I13" s="22"/>
      <c r="J13" s="22"/>
      <c r="K13" s="22"/>
      <c r="L13" s="22"/>
      <c r="M13" s="22"/>
      <c r="N13" s="22"/>
      <c r="O13" s="22"/>
      <c r="P13" s="22"/>
      <c r="Q13" s="22"/>
      <c r="R13" s="22"/>
      <c r="S13" s="22"/>
      <c r="T13" s="22"/>
      <c r="U13" s="22"/>
      <c r="V13" s="22"/>
      <c r="W13" s="22"/>
      <c r="X13" s="26"/>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c r="IR13" s="22"/>
      <c r="IS13" s="22"/>
      <c r="IT13" s="22"/>
      <c r="IU13" s="22"/>
      <c r="IV13" s="22"/>
      <c r="IW13" s="22"/>
      <c r="IX13" s="22"/>
      <c r="IY13" s="22"/>
      <c r="IZ13" s="22"/>
      <c r="JA13" s="22"/>
      <c r="JB13" s="22"/>
      <c r="JC13" s="22"/>
      <c r="JD13" s="22"/>
      <c r="JE13" s="22"/>
      <c r="JF13" s="22"/>
      <c r="JG13" s="22"/>
      <c r="JH13" s="22"/>
      <c r="JI13" s="22"/>
      <c r="JJ13" s="22"/>
      <c r="JK13" s="22"/>
      <c r="JL13" s="22"/>
      <c r="JM13" s="22"/>
      <c r="JN13" s="22"/>
      <c r="JO13" s="22"/>
      <c r="JP13" s="22"/>
      <c r="JQ13" s="22"/>
      <c r="JR13" s="22"/>
      <c r="JS13" s="22"/>
      <c r="JT13" s="22"/>
      <c r="JU13" s="22"/>
      <c r="JV13" s="22"/>
      <c r="JW13" s="22"/>
      <c r="JX13" s="22"/>
      <c r="JY13" s="22"/>
      <c r="JZ13" s="22"/>
      <c r="KA13" s="22"/>
      <c r="KB13" s="22"/>
      <c r="KC13" s="22"/>
      <c r="KD13" s="22"/>
      <c r="KE13" s="22"/>
      <c r="KF13" s="22"/>
      <c r="KG13" s="22"/>
      <c r="KH13" s="22"/>
      <c r="KI13" s="22"/>
      <c r="KJ13" s="22"/>
      <c r="KK13" s="22"/>
      <c r="KL13" s="22"/>
      <c r="KM13" s="22"/>
      <c r="KN13" s="22"/>
      <c r="KO13" s="22"/>
    </row>
    <row r="14" spans="1:301" s="24" customFormat="1" ht="30" customHeight="1" thickBot="1" x14ac:dyDescent="0.25">
      <c r="A14" s="20"/>
      <c r="B14" s="36" t="s">
        <v>67</v>
      </c>
      <c r="C14" s="35">
        <v>0</v>
      </c>
      <c r="D14" s="37">
        <v>45240</v>
      </c>
      <c r="E14" s="37">
        <v>45250</v>
      </c>
      <c r="F14" s="23"/>
      <c r="G14" s="23"/>
      <c r="H14" s="22"/>
      <c r="I14" s="22"/>
      <c r="J14" s="22"/>
      <c r="K14" s="22"/>
      <c r="L14" s="22"/>
      <c r="M14" s="22"/>
      <c r="N14" s="22"/>
      <c r="O14" s="22"/>
      <c r="P14" s="22"/>
      <c r="Q14" s="22"/>
      <c r="R14" s="22"/>
      <c r="S14" s="22"/>
      <c r="T14" s="22"/>
      <c r="U14" s="22"/>
      <c r="V14" s="22"/>
      <c r="W14" s="22"/>
      <c r="X14" s="26"/>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c r="JO14" s="22"/>
      <c r="JP14" s="22"/>
      <c r="JQ14" s="22"/>
      <c r="JR14" s="22"/>
      <c r="JS14" s="22"/>
      <c r="JT14" s="22"/>
      <c r="JU14" s="22"/>
      <c r="JV14" s="22"/>
      <c r="JW14" s="22"/>
      <c r="JX14" s="22"/>
      <c r="JY14" s="22"/>
      <c r="JZ14" s="22"/>
      <c r="KA14" s="22"/>
      <c r="KB14" s="22"/>
      <c r="KC14" s="22"/>
      <c r="KD14" s="22"/>
      <c r="KE14" s="22"/>
      <c r="KF14" s="22"/>
      <c r="KG14" s="22"/>
      <c r="KH14" s="22"/>
      <c r="KI14" s="22"/>
      <c r="KJ14" s="22"/>
      <c r="KK14" s="22"/>
      <c r="KL14" s="22"/>
      <c r="KM14" s="22"/>
      <c r="KN14" s="22"/>
      <c r="KO14" s="22"/>
    </row>
    <row r="15" spans="1:301" s="24" customFormat="1" ht="30" customHeight="1" thickBot="1" x14ac:dyDescent="0.25">
      <c r="A15" s="20"/>
      <c r="B15" s="36" t="s">
        <v>72</v>
      </c>
      <c r="C15" s="35">
        <v>0.75</v>
      </c>
      <c r="D15" s="37">
        <v>45250</v>
      </c>
      <c r="E15" s="37">
        <v>45268</v>
      </c>
      <c r="F15" s="23"/>
      <c r="G15" s="23"/>
      <c r="H15" s="22"/>
      <c r="I15" s="22"/>
      <c r="J15" s="22"/>
      <c r="K15" s="22"/>
      <c r="L15" s="22"/>
      <c r="M15" s="22"/>
      <c r="N15" s="22"/>
      <c r="O15" s="22"/>
      <c r="P15" s="22"/>
      <c r="Q15" s="22"/>
      <c r="R15" s="22"/>
      <c r="S15" s="22"/>
      <c r="T15" s="22"/>
      <c r="U15" s="22"/>
      <c r="V15" s="22"/>
      <c r="W15" s="22"/>
      <c r="X15" s="26"/>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row>
    <row r="16" spans="1:301" s="24" customFormat="1" ht="30" customHeight="1" thickBot="1" x14ac:dyDescent="0.25">
      <c r="A16" s="14" t="s">
        <v>24</v>
      </c>
      <c r="B16" s="38" t="s">
        <v>35</v>
      </c>
      <c r="C16" s="25"/>
      <c r="D16" s="39"/>
      <c r="E16" s="40"/>
      <c r="F16" s="41"/>
      <c r="G16" s="23" t="str">
        <f t="shared" si="173"/>
        <v/>
      </c>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c r="IX16" s="22"/>
      <c r="IY16" s="22"/>
      <c r="IZ16" s="22"/>
      <c r="JA16" s="22"/>
      <c r="JB16" s="22"/>
      <c r="JC16" s="22"/>
      <c r="JD16" s="22"/>
      <c r="JE16" s="22"/>
      <c r="JF16" s="22"/>
      <c r="JG16" s="22"/>
      <c r="JH16" s="22"/>
      <c r="JI16" s="22"/>
      <c r="JJ16" s="22"/>
      <c r="JK16" s="22"/>
      <c r="JL16" s="22"/>
      <c r="JM16" s="22"/>
      <c r="JN16" s="22"/>
      <c r="JO16" s="22"/>
      <c r="JP16" s="22"/>
      <c r="JQ16" s="22"/>
      <c r="JR16" s="22"/>
      <c r="JS16" s="22"/>
      <c r="JT16" s="22"/>
      <c r="JU16" s="22"/>
      <c r="JV16" s="22"/>
      <c r="JW16" s="22"/>
      <c r="JX16" s="22"/>
      <c r="JY16" s="22"/>
      <c r="JZ16" s="22"/>
      <c r="KA16" s="22"/>
      <c r="KB16" s="22"/>
      <c r="KC16" s="22"/>
      <c r="KD16" s="22"/>
      <c r="KE16" s="22"/>
      <c r="KF16" s="22"/>
      <c r="KG16" s="22"/>
      <c r="KH16" s="22"/>
      <c r="KI16" s="22"/>
      <c r="KJ16" s="22"/>
      <c r="KK16" s="22"/>
      <c r="KL16" s="22"/>
      <c r="KM16" s="22"/>
      <c r="KN16" s="22"/>
      <c r="KO16" s="22"/>
    </row>
    <row r="17" spans="1:301" s="24" customFormat="1" ht="30" customHeight="1" thickBot="1" x14ac:dyDescent="0.25">
      <c r="A17" s="14"/>
      <c r="B17" s="36" t="s">
        <v>73</v>
      </c>
      <c r="C17" s="35">
        <v>0</v>
      </c>
      <c r="D17" s="37">
        <v>45276</v>
      </c>
      <c r="E17" s="37">
        <v>45307</v>
      </c>
      <c r="F17" s="23"/>
      <c r="G17" s="23">
        <f t="shared" si="173"/>
        <v>32</v>
      </c>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c r="IX17" s="22"/>
      <c r="IY17" s="22"/>
      <c r="IZ17" s="22"/>
      <c r="JA17" s="22"/>
      <c r="JB17" s="22"/>
      <c r="JC17" s="22"/>
      <c r="JD17" s="22"/>
      <c r="JE17" s="22"/>
      <c r="JF17" s="22"/>
      <c r="JG17" s="22"/>
      <c r="JH17" s="22"/>
      <c r="JI17" s="22"/>
      <c r="JJ17" s="22"/>
      <c r="JK17" s="22"/>
      <c r="JL17" s="22"/>
      <c r="JM17" s="22"/>
      <c r="JN17" s="22"/>
      <c r="JO17" s="22"/>
      <c r="JP17" s="22"/>
      <c r="JQ17" s="22"/>
      <c r="JR17" s="22"/>
      <c r="JS17" s="22"/>
      <c r="JT17" s="22"/>
      <c r="JU17" s="22"/>
      <c r="JV17" s="22"/>
      <c r="JW17" s="22"/>
      <c r="JX17" s="22"/>
      <c r="JY17" s="22"/>
      <c r="JZ17" s="22"/>
      <c r="KA17" s="22"/>
      <c r="KB17" s="22"/>
      <c r="KC17" s="22"/>
      <c r="KD17" s="22"/>
      <c r="KE17" s="22"/>
      <c r="KF17" s="22"/>
      <c r="KG17" s="22"/>
      <c r="KH17" s="22"/>
      <c r="KI17" s="22"/>
      <c r="KJ17" s="22"/>
      <c r="KK17" s="22"/>
      <c r="KL17" s="22"/>
      <c r="KM17" s="22"/>
      <c r="KN17" s="22"/>
      <c r="KO17" s="22"/>
    </row>
    <row r="18" spans="1:301" s="24" customFormat="1" ht="30" customHeight="1" thickBot="1" x14ac:dyDescent="0.25">
      <c r="A18" s="20"/>
      <c r="B18" s="36" t="s">
        <v>68</v>
      </c>
      <c r="C18" s="35">
        <v>0.25</v>
      </c>
      <c r="D18" s="37">
        <v>45276</v>
      </c>
      <c r="E18" s="37">
        <v>45307</v>
      </c>
      <c r="F18" s="23"/>
      <c r="G18" s="23">
        <f t="shared" si="173"/>
        <v>32</v>
      </c>
      <c r="H18" s="22"/>
      <c r="I18" s="22"/>
      <c r="J18" s="22"/>
      <c r="K18" s="22"/>
      <c r="L18" s="22"/>
      <c r="M18" s="22"/>
      <c r="N18" s="22"/>
      <c r="O18" s="22"/>
      <c r="P18" s="22"/>
      <c r="Q18" s="22"/>
      <c r="R18" s="22"/>
      <c r="S18" s="22"/>
      <c r="T18" s="26"/>
      <c r="U18" s="26"/>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row>
    <row r="19" spans="1:301" s="24" customFormat="1" ht="30" customHeight="1" thickBot="1" x14ac:dyDescent="0.25">
      <c r="A19" s="20" t="s">
        <v>34</v>
      </c>
      <c r="B19" s="38" t="s">
        <v>75</v>
      </c>
      <c r="C19" s="25"/>
      <c r="D19" s="39"/>
      <c r="E19" s="40"/>
      <c r="F19" s="41"/>
      <c r="G19" s="23" t="str">
        <f t="shared" si="173"/>
        <v/>
      </c>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c r="JO19" s="22"/>
      <c r="JP19" s="22"/>
      <c r="JQ19" s="22"/>
      <c r="JR19" s="22"/>
      <c r="JS19" s="22"/>
      <c r="JT19" s="22"/>
      <c r="JU19" s="22"/>
      <c r="JV19" s="22"/>
      <c r="JW19" s="22"/>
      <c r="JX19" s="22"/>
      <c r="JY19" s="22"/>
      <c r="JZ19" s="22"/>
      <c r="KA19" s="22"/>
      <c r="KB19" s="22"/>
      <c r="KC19" s="22"/>
      <c r="KD19" s="22"/>
      <c r="KE19" s="22"/>
      <c r="KF19" s="22"/>
      <c r="KG19" s="22"/>
      <c r="KH19" s="22"/>
      <c r="KI19" s="22"/>
      <c r="KJ19" s="22"/>
      <c r="KK19" s="22"/>
      <c r="KL19" s="22"/>
      <c r="KM19" s="22"/>
      <c r="KN19" s="22"/>
      <c r="KO19" s="22"/>
    </row>
    <row r="20" spans="1:301" s="24" customFormat="1" ht="30" customHeight="1" thickBot="1" x14ac:dyDescent="0.25">
      <c r="A20" s="20"/>
      <c r="B20" s="36" t="s">
        <v>74</v>
      </c>
      <c r="C20" s="35">
        <v>0</v>
      </c>
      <c r="D20" s="37">
        <v>45307</v>
      </c>
      <c r="E20" s="37">
        <v>45319</v>
      </c>
      <c r="F20" s="23"/>
      <c r="G20" s="23">
        <f t="shared" si="173"/>
        <v>13</v>
      </c>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c r="JO20" s="22"/>
      <c r="JP20" s="22"/>
      <c r="JQ20" s="22"/>
      <c r="JR20" s="22"/>
      <c r="JS20" s="22"/>
      <c r="JT20" s="22"/>
      <c r="JU20" s="22"/>
      <c r="JV20" s="22"/>
      <c r="JW20" s="22"/>
      <c r="JX20" s="22"/>
      <c r="JY20" s="22"/>
      <c r="JZ20" s="22"/>
      <c r="KA20" s="22"/>
      <c r="KB20" s="22"/>
      <c r="KC20" s="22"/>
      <c r="KD20" s="22"/>
      <c r="KE20" s="22"/>
      <c r="KF20" s="22"/>
      <c r="KG20" s="22"/>
      <c r="KH20" s="22"/>
      <c r="KI20" s="22"/>
      <c r="KJ20" s="22"/>
      <c r="KK20" s="22"/>
      <c r="KL20" s="22"/>
      <c r="KM20" s="22"/>
      <c r="KN20" s="22"/>
      <c r="KO20" s="22"/>
    </row>
    <row r="21" spans="1:301" s="24" customFormat="1" ht="30" customHeight="1" thickBot="1" x14ac:dyDescent="0.25">
      <c r="A21" s="20"/>
      <c r="B21" s="36" t="s">
        <v>70</v>
      </c>
      <c r="C21" s="35">
        <v>0.25</v>
      </c>
      <c r="D21" s="37">
        <v>45307</v>
      </c>
      <c r="E21" s="37">
        <v>45323</v>
      </c>
      <c r="F21" s="23"/>
      <c r="G21" s="23">
        <f t="shared" si="173"/>
        <v>17</v>
      </c>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c r="IW21" s="22"/>
      <c r="IX21" s="22"/>
      <c r="IY21" s="22"/>
      <c r="IZ21" s="22"/>
      <c r="JA21" s="22"/>
      <c r="JB21" s="22"/>
      <c r="JC21" s="22"/>
      <c r="JD21" s="22"/>
      <c r="JE21" s="22"/>
      <c r="JF21" s="22"/>
      <c r="JG21" s="22"/>
      <c r="JH21" s="22"/>
      <c r="JI21" s="22"/>
      <c r="JJ21" s="22"/>
      <c r="JK21" s="22"/>
      <c r="JL21" s="22"/>
      <c r="JM21" s="22"/>
      <c r="JN21" s="22"/>
      <c r="JO21" s="22"/>
      <c r="JP21" s="22"/>
      <c r="JQ21" s="22"/>
      <c r="JR21" s="22"/>
      <c r="JS21" s="22"/>
      <c r="JT21" s="22"/>
      <c r="JU21" s="22"/>
      <c r="JV21" s="22"/>
      <c r="JW21" s="22"/>
      <c r="JX21" s="22"/>
      <c r="JY21" s="22"/>
      <c r="JZ21" s="22"/>
      <c r="KA21" s="22"/>
      <c r="KB21" s="22"/>
      <c r="KC21" s="22"/>
      <c r="KD21" s="22"/>
      <c r="KE21" s="22"/>
      <c r="KF21" s="22"/>
      <c r="KG21" s="22"/>
      <c r="KH21" s="22"/>
      <c r="KI21" s="22"/>
      <c r="KJ21" s="22"/>
      <c r="KK21" s="22"/>
      <c r="KL21" s="22"/>
      <c r="KM21" s="22"/>
      <c r="KN21" s="22"/>
      <c r="KO21" s="22"/>
    </row>
    <row r="22" spans="1:301" s="24" customFormat="1" ht="30" customHeight="1" thickBot="1" x14ac:dyDescent="0.25">
      <c r="A22" s="20"/>
      <c r="B22" s="36" t="s">
        <v>71</v>
      </c>
      <c r="C22" s="35">
        <v>0.25</v>
      </c>
      <c r="D22" s="37">
        <v>45307</v>
      </c>
      <c r="E22" s="37">
        <v>45337</v>
      </c>
      <c r="F22" s="23"/>
      <c r="G22" s="23">
        <f t="shared" si="173"/>
        <v>31</v>
      </c>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c r="JB22" s="22"/>
      <c r="JC22" s="22"/>
      <c r="JD22" s="22"/>
      <c r="JE22" s="22"/>
      <c r="JF22" s="22"/>
      <c r="JG22" s="22"/>
      <c r="JH22" s="22"/>
      <c r="JI22" s="22"/>
      <c r="JJ22" s="22"/>
      <c r="JK22" s="22"/>
      <c r="JL22" s="22"/>
      <c r="JM22" s="22"/>
      <c r="JN22" s="22"/>
      <c r="JO22" s="22"/>
      <c r="JP22" s="22"/>
      <c r="JQ22" s="22"/>
      <c r="JR22" s="22"/>
      <c r="JS22" s="22"/>
      <c r="JT22" s="22"/>
      <c r="JU22" s="22"/>
      <c r="JV22" s="22"/>
      <c r="JW22" s="22"/>
      <c r="JX22" s="22"/>
      <c r="JY22" s="22"/>
      <c r="JZ22" s="22"/>
      <c r="KA22" s="22"/>
      <c r="KB22" s="22"/>
      <c r="KC22" s="22"/>
      <c r="KD22" s="22"/>
      <c r="KE22" s="22"/>
      <c r="KF22" s="22"/>
      <c r="KG22" s="22"/>
      <c r="KH22" s="22"/>
      <c r="KI22" s="22"/>
      <c r="KJ22" s="22"/>
      <c r="KK22" s="22"/>
      <c r="KL22" s="22"/>
      <c r="KM22" s="22"/>
      <c r="KN22" s="22"/>
      <c r="KO22" s="22"/>
    </row>
    <row r="23" spans="1:301" s="24" customFormat="1" ht="30" customHeight="1" thickBot="1" x14ac:dyDescent="0.25">
      <c r="A23" s="20"/>
      <c r="B23" s="36" t="s">
        <v>69</v>
      </c>
      <c r="C23" s="35">
        <v>0</v>
      </c>
      <c r="D23" s="37">
        <v>45317</v>
      </c>
      <c r="E23" s="37">
        <v>45337</v>
      </c>
      <c r="F23" s="23"/>
      <c r="G23" s="23">
        <f t="shared" si="173"/>
        <v>21</v>
      </c>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c r="JI23" s="22"/>
      <c r="JJ23" s="22"/>
      <c r="JK23" s="22"/>
      <c r="JL23" s="22"/>
      <c r="JM23" s="22"/>
      <c r="JN23" s="22"/>
      <c r="JO23" s="22"/>
      <c r="JP23" s="22"/>
      <c r="JQ23" s="22"/>
      <c r="JR23" s="22"/>
      <c r="JS23" s="22"/>
      <c r="JT23" s="22"/>
      <c r="JU23" s="22"/>
      <c r="JV23" s="22"/>
      <c r="JW23" s="22"/>
      <c r="JX23" s="22"/>
      <c r="JY23" s="22"/>
      <c r="JZ23" s="22"/>
      <c r="KA23" s="22"/>
      <c r="KB23" s="22"/>
      <c r="KC23" s="22"/>
      <c r="KD23" s="22"/>
      <c r="KE23" s="22"/>
      <c r="KF23" s="22"/>
      <c r="KG23" s="22"/>
      <c r="KH23" s="22"/>
      <c r="KI23" s="22"/>
      <c r="KJ23" s="22"/>
      <c r="KK23" s="22"/>
      <c r="KL23" s="22"/>
      <c r="KM23" s="22"/>
      <c r="KN23" s="22"/>
      <c r="KO23" s="22"/>
    </row>
    <row r="24" spans="1:301" s="24" customFormat="1" ht="30" customHeight="1" thickBot="1" x14ac:dyDescent="0.25">
      <c r="A24" s="14" t="s">
        <v>44</v>
      </c>
      <c r="B24" s="27"/>
      <c r="C24" s="28"/>
      <c r="D24" s="29"/>
      <c r="E24" s="30"/>
      <c r="F24" s="31"/>
      <c r="G24" s="31" t="str">
        <f t="shared" si="173"/>
        <v/>
      </c>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c r="FU24" s="32"/>
      <c r="FV24" s="32"/>
      <c r="FW24" s="32"/>
      <c r="FX24" s="32"/>
      <c r="FY24" s="32"/>
      <c r="FZ24" s="32"/>
      <c r="GA24" s="32"/>
      <c r="GB24" s="32"/>
      <c r="GC24" s="32"/>
      <c r="GD24" s="32"/>
      <c r="GE24" s="32"/>
      <c r="GF24" s="32"/>
      <c r="GG24" s="32"/>
      <c r="GH24" s="32"/>
      <c r="GI24" s="32"/>
      <c r="GJ24" s="32"/>
      <c r="GK24" s="32"/>
      <c r="GL24" s="32"/>
      <c r="GM24" s="32"/>
      <c r="GN24" s="32"/>
      <c r="GO24" s="32"/>
      <c r="GP24" s="32"/>
      <c r="GQ24" s="32"/>
      <c r="GR24" s="32"/>
      <c r="GS24" s="32"/>
      <c r="GT24" s="32"/>
      <c r="GU24" s="32"/>
      <c r="GV24" s="32"/>
      <c r="GW24" s="32"/>
      <c r="GX24" s="32"/>
      <c r="GY24" s="32"/>
      <c r="GZ24" s="32"/>
      <c r="HA24" s="32"/>
      <c r="HB24" s="32"/>
      <c r="HC24" s="32"/>
      <c r="HD24" s="32"/>
      <c r="HE24" s="32"/>
      <c r="HF24" s="32"/>
      <c r="HG24" s="32"/>
      <c r="HH24" s="32"/>
      <c r="HI24" s="32"/>
      <c r="HJ24" s="32"/>
      <c r="HK24" s="32"/>
      <c r="HL24" s="32"/>
      <c r="HM24" s="32"/>
      <c r="HN24" s="32"/>
      <c r="HO24" s="32"/>
      <c r="HP24" s="32"/>
      <c r="HQ24" s="32"/>
      <c r="HR24" s="32"/>
      <c r="HS24" s="32"/>
      <c r="HT24" s="32"/>
      <c r="HU24" s="32"/>
      <c r="HV24" s="32"/>
      <c r="HW24" s="32"/>
      <c r="HX24" s="32"/>
      <c r="HY24" s="32"/>
      <c r="HZ24" s="32"/>
      <c r="IA24" s="32"/>
      <c r="IB24" s="32"/>
      <c r="IC24" s="32"/>
      <c r="ID24" s="32"/>
      <c r="IE24" s="32"/>
      <c r="IF24" s="32"/>
      <c r="IG24" s="32"/>
      <c r="IH24" s="32"/>
      <c r="II24" s="32"/>
      <c r="IJ24" s="32"/>
      <c r="IK24" s="32"/>
      <c r="IL24" s="32"/>
      <c r="IM24" s="32"/>
      <c r="IN24" s="32"/>
      <c r="IO24" s="32"/>
      <c r="IP24" s="32"/>
      <c r="IQ24" s="32"/>
      <c r="IR24" s="32"/>
      <c r="IS24" s="32"/>
      <c r="IT24" s="32"/>
      <c r="IU24" s="32"/>
      <c r="IV24" s="32"/>
      <c r="IW24" s="32"/>
      <c r="IX24" s="32"/>
      <c r="IY24" s="32"/>
      <c r="IZ24" s="32"/>
      <c r="JA24" s="32"/>
      <c r="JB24" s="32"/>
      <c r="JC24" s="32"/>
      <c r="JD24" s="32"/>
      <c r="JE24" s="32"/>
      <c r="JF24" s="32"/>
      <c r="JG24" s="32"/>
      <c r="JH24" s="32"/>
      <c r="JI24" s="32"/>
      <c r="JJ24" s="32"/>
      <c r="JK24" s="32"/>
      <c r="JL24" s="32"/>
      <c r="JM24" s="32"/>
      <c r="JN24" s="32"/>
      <c r="JO24" s="32"/>
      <c r="JP24" s="32"/>
      <c r="JQ24" s="32"/>
      <c r="JR24" s="32"/>
      <c r="JS24" s="32"/>
      <c r="JT24" s="32"/>
      <c r="JU24" s="32"/>
      <c r="JV24" s="32"/>
      <c r="JW24" s="32"/>
      <c r="JX24" s="32"/>
      <c r="JY24" s="32"/>
      <c r="JZ24" s="32"/>
      <c r="KA24" s="32"/>
      <c r="KB24" s="32"/>
      <c r="KC24" s="32"/>
      <c r="KD24" s="32"/>
      <c r="KE24" s="32"/>
      <c r="KF24" s="32"/>
      <c r="KG24" s="32"/>
      <c r="KH24" s="32"/>
      <c r="KI24" s="32"/>
      <c r="KJ24" s="32"/>
      <c r="KK24" s="32"/>
      <c r="KL24" s="32"/>
      <c r="KM24" s="32"/>
      <c r="KN24" s="32"/>
      <c r="KO24" s="32"/>
    </row>
    <row r="25" spans="1:301" ht="30" customHeight="1" x14ac:dyDescent="0.2">
      <c r="F25" s="33"/>
    </row>
    <row r="26" spans="1:301" ht="30" customHeight="1" x14ac:dyDescent="0.2">
      <c r="E26" s="34"/>
    </row>
  </sheetData>
  <mergeCells count="11">
    <mergeCell ref="D3:E3"/>
    <mergeCell ref="IH4:JJ4"/>
    <mergeCell ref="JK4:KO4"/>
    <mergeCell ref="H4:Z4"/>
    <mergeCell ref="AA4:BE4"/>
    <mergeCell ref="BF4:CJ4"/>
    <mergeCell ref="CK4:DN4"/>
    <mergeCell ref="DO4:ES4"/>
    <mergeCell ref="ET4:FW4"/>
    <mergeCell ref="FX4:HB4"/>
    <mergeCell ref="HC4:IG4"/>
  </mergeCells>
  <conditionalFormatting sqref="C7:C24">
    <cfRule type="dataBar" priority="1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KO24">
    <cfRule type="expression" dxfId="5" priority="135">
      <formula>AND(TODAY()&gt;=H$5,TODAY()&lt;I$5)</formula>
    </cfRule>
  </conditionalFormatting>
  <conditionalFormatting sqref="H7:KO24">
    <cfRule type="expression" dxfId="4" priority="129">
      <formula>AND(task_start&lt;=H$5,ROUNDDOWN((task_end-task_start+1)*task_progress,0)+task_start-1&gt;=H$5)</formula>
    </cfRule>
    <cfRule type="expression" dxfId="3" priority="130"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printOptions horizontalCentered="1"/>
  <pageMargins left="0.35" right="0.35" top="0.35" bottom="0.5" header="0.3" footer="0.3"/>
  <pageSetup paperSize="3"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A2BB4-481B-4D8C-85CF-792F2C7237C6}">
  <sheetPr>
    <pageSetUpPr fitToPage="1"/>
  </sheetPr>
  <dimension ref="A1:KO34"/>
  <sheetViews>
    <sheetView showGridLines="0" showRuler="0" topLeftCell="E1" zoomScale="70" zoomScaleNormal="70" zoomScalePageLayoutView="70" workbookViewId="0">
      <pane ySplit="6" topLeftCell="A25" activePane="bottomLeft" state="frozen"/>
      <selection pane="bottomLeft" activeCell="JV30" sqref="JP30:JV30"/>
    </sheetView>
  </sheetViews>
  <sheetFormatPr defaultColWidth="8.7109375" defaultRowHeight="30" customHeight="1" x14ac:dyDescent="0.2"/>
  <cols>
    <col min="1" max="1" width="2.7109375" style="20" customWidth="1"/>
    <col min="2" max="2" width="71.140625" style="18" customWidth="1"/>
    <col min="3" max="3" width="15.42578125" style="18" customWidth="1"/>
    <col min="4" max="4" width="10.42578125" style="21" customWidth="1"/>
    <col min="5" max="5" width="10.42578125" style="18" customWidth="1"/>
    <col min="6" max="6" width="2.7109375" style="18" customWidth="1"/>
    <col min="7" max="7" width="6.140625" style="18" hidden="1" customWidth="1"/>
    <col min="8" max="301" width="0.85546875" style="18" customWidth="1"/>
    <col min="302" max="16384" width="8.7109375" style="18"/>
  </cols>
  <sheetData>
    <row r="1" spans="1:301" ht="30" customHeight="1" x14ac:dyDescent="0.25">
      <c r="A1" s="14" t="s">
        <v>0</v>
      </c>
      <c r="B1" s="48" t="s">
        <v>1</v>
      </c>
      <c r="C1" s="15"/>
      <c r="D1" s="16"/>
      <c r="E1" s="17"/>
      <c r="G1" s="15"/>
      <c r="H1" s="19"/>
    </row>
    <row r="2" spans="1:301" ht="18.600000000000001" customHeight="1" x14ac:dyDescent="0.2">
      <c r="A2" s="20" t="s">
        <v>2</v>
      </c>
      <c r="B2" s="49" t="s">
        <v>3</v>
      </c>
      <c r="H2" s="12"/>
    </row>
    <row r="3" spans="1:301" ht="30" customHeight="1" x14ac:dyDescent="0.2">
      <c r="A3" s="20" t="s">
        <v>4</v>
      </c>
      <c r="B3" s="50" t="s">
        <v>5</v>
      </c>
      <c r="C3" s="57" t="s">
        <v>6</v>
      </c>
      <c r="D3" s="59">
        <v>45089</v>
      </c>
      <c r="E3" s="60"/>
    </row>
    <row r="4" spans="1:301" ht="30" customHeight="1" x14ac:dyDescent="0.2">
      <c r="A4" s="14" t="s">
        <v>7</v>
      </c>
      <c r="C4" s="55"/>
      <c r="D4" s="56">
        <v>1</v>
      </c>
      <c r="H4" s="64">
        <f>H5</f>
        <v>45089</v>
      </c>
      <c r="I4" s="64"/>
      <c r="J4" s="64"/>
      <c r="K4" s="64"/>
      <c r="L4" s="64"/>
      <c r="M4" s="64"/>
      <c r="N4" s="64"/>
      <c r="O4" s="64"/>
      <c r="P4" s="64"/>
      <c r="Q4" s="64"/>
      <c r="R4" s="64"/>
      <c r="S4" s="64"/>
      <c r="T4" s="64"/>
      <c r="U4" s="64"/>
      <c r="V4" s="64"/>
      <c r="W4" s="64"/>
      <c r="X4" s="64"/>
      <c r="Y4" s="64"/>
      <c r="Z4" s="64"/>
      <c r="AA4" s="64">
        <f>AC5</f>
        <v>45110</v>
      </c>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f>BL5</f>
        <v>45145</v>
      </c>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f>CN5</f>
        <v>45173</v>
      </c>
      <c r="CL4" s="64"/>
      <c r="CM4" s="64"/>
      <c r="CN4" s="64"/>
      <c r="CO4" s="64"/>
      <c r="CP4" s="64"/>
      <c r="CQ4" s="64"/>
      <c r="CR4" s="64"/>
      <c r="CS4" s="64"/>
      <c r="CT4" s="64"/>
      <c r="CU4" s="64"/>
      <c r="CV4" s="64"/>
      <c r="CW4" s="64"/>
      <c r="CX4" s="64"/>
      <c r="CY4" s="64"/>
      <c r="CZ4" s="64"/>
      <c r="DA4" s="64"/>
      <c r="DB4" s="64"/>
      <c r="DC4" s="64"/>
      <c r="DD4" s="64"/>
      <c r="DE4" s="64"/>
      <c r="DF4" s="64"/>
      <c r="DG4" s="64"/>
      <c r="DH4" s="64"/>
      <c r="DI4" s="64"/>
      <c r="DJ4" s="64"/>
      <c r="DK4" s="64"/>
      <c r="DL4" s="64"/>
      <c r="DM4" s="64"/>
      <c r="DN4" s="64"/>
      <c r="DO4" s="64">
        <f>DP5</f>
        <v>45201</v>
      </c>
      <c r="DP4" s="64"/>
      <c r="DQ4" s="64"/>
      <c r="DR4" s="64"/>
      <c r="DS4" s="64"/>
      <c r="DT4" s="64"/>
      <c r="DU4" s="64"/>
      <c r="DV4" s="64"/>
      <c r="DW4" s="64"/>
      <c r="DX4" s="64"/>
      <c r="DY4" s="64"/>
      <c r="DZ4" s="64"/>
      <c r="EA4" s="64"/>
      <c r="EB4" s="64"/>
      <c r="EC4" s="64"/>
      <c r="ED4" s="64"/>
      <c r="EE4" s="64"/>
      <c r="EF4" s="64"/>
      <c r="EG4" s="64"/>
      <c r="EH4" s="64"/>
      <c r="EI4" s="64"/>
      <c r="EJ4" s="64"/>
      <c r="EK4" s="64"/>
      <c r="EL4" s="64"/>
      <c r="EM4" s="64"/>
      <c r="EN4" s="64"/>
      <c r="EO4" s="64"/>
      <c r="EP4" s="64"/>
      <c r="EQ4" s="64"/>
      <c r="ER4" s="64"/>
      <c r="ES4" s="64"/>
      <c r="ET4" s="64">
        <f>EY5</f>
        <v>45236</v>
      </c>
      <c r="EU4" s="64"/>
      <c r="EV4" s="64"/>
      <c r="EW4" s="64"/>
      <c r="EX4" s="64"/>
      <c r="EY4" s="64"/>
      <c r="EZ4" s="64"/>
      <c r="FA4" s="64"/>
      <c r="FB4" s="64"/>
      <c r="FC4" s="64"/>
      <c r="FD4" s="64"/>
      <c r="FE4" s="64"/>
      <c r="FF4" s="64"/>
      <c r="FG4" s="64"/>
      <c r="FH4" s="64"/>
      <c r="FI4" s="64"/>
      <c r="FJ4" s="64"/>
      <c r="FK4" s="64"/>
      <c r="FL4" s="64"/>
      <c r="FM4" s="64"/>
      <c r="FN4" s="64"/>
      <c r="FO4" s="64"/>
      <c r="FP4" s="64"/>
      <c r="FQ4" s="64"/>
      <c r="FR4" s="64"/>
      <c r="FS4" s="64"/>
      <c r="FT4" s="64"/>
      <c r="FU4" s="64"/>
      <c r="FV4" s="64"/>
      <c r="FW4" s="64"/>
      <c r="FX4" s="64">
        <f>GA5</f>
        <v>45264</v>
      </c>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1">
        <f>HC5</f>
        <v>45292</v>
      </c>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3"/>
      <c r="IH4" s="61">
        <f>IL5</f>
        <v>45327</v>
      </c>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c r="JI4" s="62"/>
      <c r="JJ4" s="63"/>
      <c r="JK4" s="61">
        <f>JN5</f>
        <v>45355</v>
      </c>
      <c r="JL4" s="62"/>
      <c r="JM4" s="62"/>
      <c r="JN4" s="62"/>
      <c r="JO4" s="62"/>
      <c r="JP4" s="62"/>
      <c r="JQ4" s="62"/>
      <c r="JR4" s="62"/>
      <c r="JS4" s="62"/>
      <c r="JT4" s="62"/>
      <c r="JU4" s="62"/>
      <c r="JV4" s="62"/>
      <c r="JW4" s="62"/>
      <c r="JX4" s="62"/>
      <c r="JY4" s="62"/>
      <c r="JZ4" s="62"/>
      <c r="KA4" s="62"/>
      <c r="KB4" s="62"/>
      <c r="KC4" s="62"/>
      <c r="KD4" s="62"/>
      <c r="KE4" s="62"/>
      <c r="KF4" s="62"/>
      <c r="KG4" s="62"/>
      <c r="KH4" s="62"/>
      <c r="KI4" s="62"/>
      <c r="KJ4" s="62"/>
      <c r="KK4" s="62"/>
      <c r="KL4" s="62"/>
      <c r="KM4" s="62"/>
      <c r="KN4" s="62"/>
      <c r="KO4" s="63"/>
    </row>
    <row r="5" spans="1:301" s="53" customFormat="1" ht="15" customHeight="1" x14ac:dyDescent="0.2">
      <c r="A5" s="51" t="s">
        <v>8</v>
      </c>
      <c r="B5" s="52"/>
      <c r="C5" s="52"/>
      <c r="E5" s="52"/>
      <c r="F5" s="52"/>
      <c r="H5" s="45">
        <f>Project_Start-WEEKDAY(Project_Start,1)+2+7*(Display_Week-1)</f>
        <v>45089</v>
      </c>
      <c r="I5" s="46">
        <f>H5+1</f>
        <v>45090</v>
      </c>
      <c r="J5" s="46">
        <f t="shared" ref="J5:AW5" si="0">I5+1</f>
        <v>45091</v>
      </c>
      <c r="K5" s="46">
        <f t="shared" si="0"/>
        <v>45092</v>
      </c>
      <c r="L5" s="46">
        <f t="shared" si="0"/>
        <v>45093</v>
      </c>
      <c r="M5" s="46">
        <f t="shared" si="0"/>
        <v>45094</v>
      </c>
      <c r="N5" s="47">
        <f t="shared" si="0"/>
        <v>45095</v>
      </c>
      <c r="O5" s="45">
        <f>N5+1</f>
        <v>45096</v>
      </c>
      <c r="P5" s="46">
        <f>O5+1</f>
        <v>45097</v>
      </c>
      <c r="Q5" s="46">
        <f t="shared" si="0"/>
        <v>45098</v>
      </c>
      <c r="R5" s="46">
        <f t="shared" si="0"/>
        <v>45099</v>
      </c>
      <c r="S5" s="46">
        <f t="shared" si="0"/>
        <v>45100</v>
      </c>
      <c r="T5" s="46">
        <f t="shared" si="0"/>
        <v>45101</v>
      </c>
      <c r="U5" s="47">
        <f t="shared" si="0"/>
        <v>45102</v>
      </c>
      <c r="V5" s="45">
        <f>U5+1</f>
        <v>45103</v>
      </c>
      <c r="W5" s="46">
        <f>V5+1</f>
        <v>45104</v>
      </c>
      <c r="X5" s="46">
        <f t="shared" si="0"/>
        <v>45105</v>
      </c>
      <c r="Y5" s="46">
        <f t="shared" si="0"/>
        <v>45106</v>
      </c>
      <c r="Z5" s="46">
        <f t="shared" si="0"/>
        <v>45107</v>
      </c>
      <c r="AA5" s="46">
        <f t="shared" si="0"/>
        <v>45108</v>
      </c>
      <c r="AB5" s="47">
        <f t="shared" si="0"/>
        <v>45109</v>
      </c>
      <c r="AC5" s="45">
        <f>AB5+1</f>
        <v>45110</v>
      </c>
      <c r="AD5" s="46">
        <f>AC5+1</f>
        <v>45111</v>
      </c>
      <c r="AE5" s="46">
        <f t="shared" si="0"/>
        <v>45112</v>
      </c>
      <c r="AF5" s="46">
        <f t="shared" si="0"/>
        <v>45113</v>
      </c>
      <c r="AG5" s="46">
        <f t="shared" si="0"/>
        <v>45114</v>
      </c>
      <c r="AH5" s="46">
        <f t="shared" si="0"/>
        <v>45115</v>
      </c>
      <c r="AI5" s="47">
        <f t="shared" si="0"/>
        <v>45116</v>
      </c>
      <c r="AJ5" s="45">
        <f>AI5+1</f>
        <v>45117</v>
      </c>
      <c r="AK5" s="46">
        <f>AJ5+1</f>
        <v>45118</v>
      </c>
      <c r="AL5" s="46">
        <f t="shared" si="0"/>
        <v>45119</v>
      </c>
      <c r="AM5" s="46">
        <f t="shared" si="0"/>
        <v>45120</v>
      </c>
      <c r="AN5" s="46">
        <f t="shared" si="0"/>
        <v>45121</v>
      </c>
      <c r="AO5" s="46">
        <f t="shared" si="0"/>
        <v>45122</v>
      </c>
      <c r="AP5" s="47">
        <f t="shared" si="0"/>
        <v>45123</v>
      </c>
      <c r="AQ5" s="45">
        <f>AP5+1</f>
        <v>45124</v>
      </c>
      <c r="AR5" s="46">
        <f>AQ5+1</f>
        <v>45125</v>
      </c>
      <c r="AS5" s="46">
        <f t="shared" si="0"/>
        <v>45126</v>
      </c>
      <c r="AT5" s="46">
        <f t="shared" si="0"/>
        <v>45127</v>
      </c>
      <c r="AU5" s="46">
        <f t="shared" si="0"/>
        <v>45128</v>
      </c>
      <c r="AV5" s="46">
        <f t="shared" si="0"/>
        <v>45129</v>
      </c>
      <c r="AW5" s="47">
        <f t="shared" si="0"/>
        <v>45130</v>
      </c>
      <c r="AX5" s="45">
        <f>AW5+1</f>
        <v>45131</v>
      </c>
      <c r="AY5" s="46">
        <f>AX5+1</f>
        <v>45132</v>
      </c>
      <c r="AZ5" s="46">
        <f t="shared" ref="AZ5:BD5" si="1">AY5+1</f>
        <v>45133</v>
      </c>
      <c r="BA5" s="46">
        <f t="shared" si="1"/>
        <v>45134</v>
      </c>
      <c r="BB5" s="46">
        <f t="shared" si="1"/>
        <v>45135</v>
      </c>
      <c r="BC5" s="46">
        <f t="shared" si="1"/>
        <v>45136</v>
      </c>
      <c r="BD5" s="47">
        <f t="shared" si="1"/>
        <v>45137</v>
      </c>
      <c r="BE5" s="45">
        <f>BD5+1</f>
        <v>45138</v>
      </c>
      <c r="BF5" s="46">
        <f>BE5+1</f>
        <v>45139</v>
      </c>
      <c r="BG5" s="46">
        <f t="shared" ref="BG5:BK5" si="2">BF5+1</f>
        <v>45140</v>
      </c>
      <c r="BH5" s="46">
        <f t="shared" si="2"/>
        <v>45141</v>
      </c>
      <c r="BI5" s="46">
        <f t="shared" si="2"/>
        <v>45142</v>
      </c>
      <c r="BJ5" s="46">
        <f t="shared" si="2"/>
        <v>45143</v>
      </c>
      <c r="BK5" s="47">
        <f t="shared" si="2"/>
        <v>45144</v>
      </c>
      <c r="BL5" s="45">
        <f>BK5+1</f>
        <v>45145</v>
      </c>
      <c r="BM5" s="46">
        <f>BL5+1</f>
        <v>45146</v>
      </c>
      <c r="BN5" s="46">
        <f t="shared" ref="BN5:BR5" si="3">BM5+1</f>
        <v>45147</v>
      </c>
      <c r="BO5" s="46">
        <f t="shared" si="3"/>
        <v>45148</v>
      </c>
      <c r="BP5" s="46">
        <f t="shared" si="3"/>
        <v>45149</v>
      </c>
      <c r="BQ5" s="46">
        <f t="shared" si="3"/>
        <v>45150</v>
      </c>
      <c r="BR5" s="47">
        <f t="shared" si="3"/>
        <v>45151</v>
      </c>
      <c r="BS5" s="45">
        <f>BR5+1</f>
        <v>45152</v>
      </c>
      <c r="BT5" s="46">
        <f>BS5+1</f>
        <v>45153</v>
      </c>
      <c r="BU5" s="46">
        <f t="shared" ref="BU5:BY5" si="4">BT5+1</f>
        <v>45154</v>
      </c>
      <c r="BV5" s="46">
        <f t="shared" si="4"/>
        <v>45155</v>
      </c>
      <c r="BW5" s="46">
        <f t="shared" si="4"/>
        <v>45156</v>
      </c>
      <c r="BX5" s="46">
        <f t="shared" si="4"/>
        <v>45157</v>
      </c>
      <c r="BY5" s="47">
        <f t="shared" si="4"/>
        <v>45158</v>
      </c>
      <c r="BZ5" s="45">
        <f>BY5+1</f>
        <v>45159</v>
      </c>
      <c r="CA5" s="46">
        <f>BZ5+1</f>
        <v>45160</v>
      </c>
      <c r="CB5" s="46">
        <f t="shared" ref="CB5:CF5" si="5">CA5+1</f>
        <v>45161</v>
      </c>
      <c r="CC5" s="46">
        <f t="shared" si="5"/>
        <v>45162</v>
      </c>
      <c r="CD5" s="46">
        <f t="shared" si="5"/>
        <v>45163</v>
      </c>
      <c r="CE5" s="46">
        <f t="shared" si="5"/>
        <v>45164</v>
      </c>
      <c r="CF5" s="47">
        <f t="shared" si="5"/>
        <v>45165</v>
      </c>
      <c r="CG5" s="45">
        <f>CF5+1</f>
        <v>45166</v>
      </c>
      <c r="CH5" s="46">
        <f>CG5+1</f>
        <v>45167</v>
      </c>
      <c r="CI5" s="46">
        <f t="shared" ref="CI5:CM5" si="6">CH5+1</f>
        <v>45168</v>
      </c>
      <c r="CJ5" s="46">
        <f t="shared" si="6"/>
        <v>45169</v>
      </c>
      <c r="CK5" s="46">
        <f t="shared" si="6"/>
        <v>45170</v>
      </c>
      <c r="CL5" s="46">
        <f t="shared" si="6"/>
        <v>45171</v>
      </c>
      <c r="CM5" s="47">
        <f t="shared" si="6"/>
        <v>45172</v>
      </c>
      <c r="CN5" s="45">
        <f>CM5+1</f>
        <v>45173</v>
      </c>
      <c r="CO5" s="46">
        <f>CN5+1</f>
        <v>45174</v>
      </c>
      <c r="CP5" s="46">
        <f t="shared" ref="CP5:CT5" si="7">CO5+1</f>
        <v>45175</v>
      </c>
      <c r="CQ5" s="46">
        <f t="shared" si="7"/>
        <v>45176</v>
      </c>
      <c r="CR5" s="46">
        <f t="shared" si="7"/>
        <v>45177</v>
      </c>
      <c r="CS5" s="46">
        <f t="shared" si="7"/>
        <v>45178</v>
      </c>
      <c r="CT5" s="47">
        <f t="shared" si="7"/>
        <v>45179</v>
      </c>
      <c r="CU5" s="45">
        <f>CT5+1</f>
        <v>45180</v>
      </c>
      <c r="CV5" s="46">
        <f>CU5+1</f>
        <v>45181</v>
      </c>
      <c r="CW5" s="46">
        <f t="shared" ref="CW5:DA5" si="8">CV5+1</f>
        <v>45182</v>
      </c>
      <c r="CX5" s="46">
        <f t="shared" si="8"/>
        <v>45183</v>
      </c>
      <c r="CY5" s="46">
        <f t="shared" si="8"/>
        <v>45184</v>
      </c>
      <c r="CZ5" s="46">
        <f t="shared" si="8"/>
        <v>45185</v>
      </c>
      <c r="DA5" s="47">
        <f t="shared" si="8"/>
        <v>45186</v>
      </c>
      <c r="DB5" s="45">
        <f>DA5+1</f>
        <v>45187</v>
      </c>
      <c r="DC5" s="46">
        <f>DB5+1</f>
        <v>45188</v>
      </c>
      <c r="DD5" s="46">
        <f t="shared" ref="DD5:DH5" si="9">DC5+1</f>
        <v>45189</v>
      </c>
      <c r="DE5" s="46">
        <f t="shared" si="9"/>
        <v>45190</v>
      </c>
      <c r="DF5" s="46">
        <f t="shared" si="9"/>
        <v>45191</v>
      </c>
      <c r="DG5" s="46">
        <f t="shared" si="9"/>
        <v>45192</v>
      </c>
      <c r="DH5" s="47">
        <f t="shared" si="9"/>
        <v>45193</v>
      </c>
      <c r="DI5" s="45">
        <f>DH5+1</f>
        <v>45194</v>
      </c>
      <c r="DJ5" s="46">
        <f>DI5+1</f>
        <v>45195</v>
      </c>
      <c r="DK5" s="46">
        <f t="shared" ref="DK5:DO5" si="10">DJ5+1</f>
        <v>45196</v>
      </c>
      <c r="DL5" s="46">
        <f t="shared" si="10"/>
        <v>45197</v>
      </c>
      <c r="DM5" s="46">
        <f t="shared" si="10"/>
        <v>45198</v>
      </c>
      <c r="DN5" s="46">
        <f t="shared" si="10"/>
        <v>45199</v>
      </c>
      <c r="DO5" s="47">
        <f t="shared" si="10"/>
        <v>45200</v>
      </c>
      <c r="DP5" s="45">
        <f>DO5+1</f>
        <v>45201</v>
      </c>
      <c r="DQ5" s="46">
        <f>DP5+1</f>
        <v>45202</v>
      </c>
      <c r="DR5" s="46">
        <f t="shared" ref="DR5:DV5" si="11">DQ5+1</f>
        <v>45203</v>
      </c>
      <c r="DS5" s="46">
        <f t="shared" si="11"/>
        <v>45204</v>
      </c>
      <c r="DT5" s="46">
        <f t="shared" si="11"/>
        <v>45205</v>
      </c>
      <c r="DU5" s="46">
        <f t="shared" si="11"/>
        <v>45206</v>
      </c>
      <c r="DV5" s="47">
        <f t="shared" si="11"/>
        <v>45207</v>
      </c>
      <c r="DW5" s="45">
        <f>DV5+1</f>
        <v>45208</v>
      </c>
      <c r="DX5" s="46">
        <f>DW5+1</f>
        <v>45209</v>
      </c>
      <c r="DY5" s="46">
        <f t="shared" ref="DY5:EC5" si="12">DX5+1</f>
        <v>45210</v>
      </c>
      <c r="DZ5" s="46">
        <f t="shared" si="12"/>
        <v>45211</v>
      </c>
      <c r="EA5" s="46">
        <f t="shared" si="12"/>
        <v>45212</v>
      </c>
      <c r="EB5" s="46">
        <f t="shared" si="12"/>
        <v>45213</v>
      </c>
      <c r="EC5" s="47">
        <f t="shared" si="12"/>
        <v>45214</v>
      </c>
      <c r="ED5" s="45">
        <f>EC5+1</f>
        <v>45215</v>
      </c>
      <c r="EE5" s="46">
        <f>ED5+1</f>
        <v>45216</v>
      </c>
      <c r="EF5" s="46">
        <f t="shared" ref="EF5:EJ5" si="13">EE5+1</f>
        <v>45217</v>
      </c>
      <c r="EG5" s="46">
        <f t="shared" si="13"/>
        <v>45218</v>
      </c>
      <c r="EH5" s="46">
        <f t="shared" si="13"/>
        <v>45219</v>
      </c>
      <c r="EI5" s="46">
        <f t="shared" si="13"/>
        <v>45220</v>
      </c>
      <c r="EJ5" s="47">
        <f t="shared" si="13"/>
        <v>45221</v>
      </c>
      <c r="EK5" s="45">
        <f>EJ5+1</f>
        <v>45222</v>
      </c>
      <c r="EL5" s="46">
        <f>EK5+1</f>
        <v>45223</v>
      </c>
      <c r="EM5" s="46">
        <f t="shared" ref="EM5:EQ5" si="14">EL5+1</f>
        <v>45224</v>
      </c>
      <c r="EN5" s="46">
        <f t="shared" si="14"/>
        <v>45225</v>
      </c>
      <c r="EO5" s="46">
        <f t="shared" si="14"/>
        <v>45226</v>
      </c>
      <c r="EP5" s="46">
        <f t="shared" si="14"/>
        <v>45227</v>
      </c>
      <c r="EQ5" s="47">
        <f t="shared" si="14"/>
        <v>45228</v>
      </c>
      <c r="ER5" s="45">
        <f>EQ5+1</f>
        <v>45229</v>
      </c>
      <c r="ES5" s="46">
        <f>ER5+1</f>
        <v>45230</v>
      </c>
      <c r="ET5" s="46">
        <f t="shared" ref="ET5:EX5" si="15">ES5+1</f>
        <v>45231</v>
      </c>
      <c r="EU5" s="46">
        <f t="shared" si="15"/>
        <v>45232</v>
      </c>
      <c r="EV5" s="46">
        <f t="shared" si="15"/>
        <v>45233</v>
      </c>
      <c r="EW5" s="46">
        <f t="shared" si="15"/>
        <v>45234</v>
      </c>
      <c r="EX5" s="47">
        <f t="shared" si="15"/>
        <v>45235</v>
      </c>
      <c r="EY5" s="45">
        <f>EX5+1</f>
        <v>45236</v>
      </c>
      <c r="EZ5" s="46">
        <f>EY5+1</f>
        <v>45237</v>
      </c>
      <c r="FA5" s="46">
        <f t="shared" ref="FA5:FE5" si="16">EZ5+1</f>
        <v>45238</v>
      </c>
      <c r="FB5" s="46">
        <f t="shared" si="16"/>
        <v>45239</v>
      </c>
      <c r="FC5" s="46">
        <f t="shared" si="16"/>
        <v>45240</v>
      </c>
      <c r="FD5" s="46">
        <f t="shared" si="16"/>
        <v>45241</v>
      </c>
      <c r="FE5" s="47">
        <f t="shared" si="16"/>
        <v>45242</v>
      </c>
      <c r="FF5" s="45">
        <f>FE5+1</f>
        <v>45243</v>
      </c>
      <c r="FG5" s="46">
        <f>FF5+1</f>
        <v>45244</v>
      </c>
      <c r="FH5" s="46">
        <f t="shared" ref="FH5:FL5" si="17">FG5+1</f>
        <v>45245</v>
      </c>
      <c r="FI5" s="46">
        <f t="shared" si="17"/>
        <v>45246</v>
      </c>
      <c r="FJ5" s="46">
        <f t="shared" si="17"/>
        <v>45247</v>
      </c>
      <c r="FK5" s="46">
        <f t="shared" si="17"/>
        <v>45248</v>
      </c>
      <c r="FL5" s="47">
        <f t="shared" si="17"/>
        <v>45249</v>
      </c>
      <c r="FM5" s="45">
        <f>FL5+1</f>
        <v>45250</v>
      </c>
      <c r="FN5" s="46">
        <f>FM5+1</f>
        <v>45251</v>
      </c>
      <c r="FO5" s="46">
        <f t="shared" ref="FO5:FS5" si="18">FN5+1</f>
        <v>45252</v>
      </c>
      <c r="FP5" s="46">
        <f t="shared" si="18"/>
        <v>45253</v>
      </c>
      <c r="FQ5" s="46">
        <f t="shared" si="18"/>
        <v>45254</v>
      </c>
      <c r="FR5" s="46">
        <f t="shared" si="18"/>
        <v>45255</v>
      </c>
      <c r="FS5" s="47">
        <f t="shared" si="18"/>
        <v>45256</v>
      </c>
      <c r="FT5" s="45">
        <f>FS5+1</f>
        <v>45257</v>
      </c>
      <c r="FU5" s="46">
        <f>FT5+1</f>
        <v>45258</v>
      </c>
      <c r="FV5" s="46">
        <f t="shared" ref="FV5:FZ5" si="19">FU5+1</f>
        <v>45259</v>
      </c>
      <c r="FW5" s="46">
        <f t="shared" si="19"/>
        <v>45260</v>
      </c>
      <c r="FX5" s="46">
        <f t="shared" si="19"/>
        <v>45261</v>
      </c>
      <c r="FY5" s="46">
        <f t="shared" si="19"/>
        <v>45262</v>
      </c>
      <c r="FZ5" s="47">
        <f t="shared" si="19"/>
        <v>45263</v>
      </c>
      <c r="GA5" s="45">
        <f>FZ5+1</f>
        <v>45264</v>
      </c>
      <c r="GB5" s="46">
        <f>GA5+1</f>
        <v>45265</v>
      </c>
      <c r="GC5" s="46">
        <f t="shared" ref="GC5:GG5" si="20">GB5+1</f>
        <v>45266</v>
      </c>
      <c r="GD5" s="46">
        <f t="shared" si="20"/>
        <v>45267</v>
      </c>
      <c r="GE5" s="46">
        <f t="shared" si="20"/>
        <v>45268</v>
      </c>
      <c r="GF5" s="46">
        <f t="shared" si="20"/>
        <v>45269</v>
      </c>
      <c r="GG5" s="47">
        <f t="shared" si="20"/>
        <v>45270</v>
      </c>
      <c r="GH5" s="45">
        <f>GG5+1</f>
        <v>45271</v>
      </c>
      <c r="GI5" s="46">
        <f>GH5+1</f>
        <v>45272</v>
      </c>
      <c r="GJ5" s="46">
        <f t="shared" ref="GJ5:GN5" si="21">GI5+1</f>
        <v>45273</v>
      </c>
      <c r="GK5" s="46">
        <f t="shared" si="21"/>
        <v>45274</v>
      </c>
      <c r="GL5" s="46">
        <f t="shared" si="21"/>
        <v>45275</v>
      </c>
      <c r="GM5" s="46">
        <f t="shared" si="21"/>
        <v>45276</v>
      </c>
      <c r="GN5" s="47">
        <f t="shared" si="21"/>
        <v>45277</v>
      </c>
      <c r="GO5" s="45">
        <f>GN5+1</f>
        <v>45278</v>
      </c>
      <c r="GP5" s="46">
        <f>GO5+1</f>
        <v>45279</v>
      </c>
      <c r="GQ5" s="46">
        <f t="shared" ref="GQ5:GU5" si="22">GP5+1</f>
        <v>45280</v>
      </c>
      <c r="GR5" s="46">
        <f t="shared" si="22"/>
        <v>45281</v>
      </c>
      <c r="GS5" s="46">
        <f t="shared" si="22"/>
        <v>45282</v>
      </c>
      <c r="GT5" s="46">
        <f t="shared" si="22"/>
        <v>45283</v>
      </c>
      <c r="GU5" s="47">
        <f t="shared" si="22"/>
        <v>45284</v>
      </c>
      <c r="GV5" s="45">
        <f>GU5+1</f>
        <v>45285</v>
      </c>
      <c r="GW5" s="46">
        <f>GV5+1</f>
        <v>45286</v>
      </c>
      <c r="GX5" s="46">
        <f t="shared" ref="GX5:HB5" si="23">GW5+1</f>
        <v>45287</v>
      </c>
      <c r="GY5" s="46">
        <f t="shared" si="23"/>
        <v>45288</v>
      </c>
      <c r="GZ5" s="46">
        <f t="shared" si="23"/>
        <v>45289</v>
      </c>
      <c r="HA5" s="46">
        <f t="shared" si="23"/>
        <v>45290</v>
      </c>
      <c r="HB5" s="47">
        <f t="shared" si="23"/>
        <v>45291</v>
      </c>
      <c r="HC5" s="45">
        <f>HB5+1</f>
        <v>45292</v>
      </c>
      <c r="HD5" s="46">
        <f>HC5+1</f>
        <v>45293</v>
      </c>
      <c r="HE5" s="46">
        <f t="shared" ref="HE5:HI5" si="24">HD5+1</f>
        <v>45294</v>
      </c>
      <c r="HF5" s="46">
        <f t="shared" si="24"/>
        <v>45295</v>
      </c>
      <c r="HG5" s="46">
        <f t="shared" si="24"/>
        <v>45296</v>
      </c>
      <c r="HH5" s="46">
        <f t="shared" si="24"/>
        <v>45297</v>
      </c>
      <c r="HI5" s="47">
        <f t="shared" si="24"/>
        <v>45298</v>
      </c>
      <c r="HJ5" s="45">
        <f>HI5+1</f>
        <v>45299</v>
      </c>
      <c r="HK5" s="46">
        <f>HJ5+1</f>
        <v>45300</v>
      </c>
      <c r="HL5" s="46">
        <f t="shared" ref="HL5:HP5" si="25">HK5+1</f>
        <v>45301</v>
      </c>
      <c r="HM5" s="46">
        <f t="shared" si="25"/>
        <v>45302</v>
      </c>
      <c r="HN5" s="46">
        <f t="shared" si="25"/>
        <v>45303</v>
      </c>
      <c r="HO5" s="46">
        <f t="shared" si="25"/>
        <v>45304</v>
      </c>
      <c r="HP5" s="47">
        <f t="shared" si="25"/>
        <v>45305</v>
      </c>
      <c r="HQ5" s="45">
        <f>HP5+1</f>
        <v>45306</v>
      </c>
      <c r="HR5" s="46">
        <f>HQ5+1</f>
        <v>45307</v>
      </c>
      <c r="HS5" s="46">
        <f t="shared" ref="HS5:HW5" si="26">HR5+1</f>
        <v>45308</v>
      </c>
      <c r="HT5" s="46">
        <f t="shared" si="26"/>
        <v>45309</v>
      </c>
      <c r="HU5" s="46">
        <f t="shared" si="26"/>
        <v>45310</v>
      </c>
      <c r="HV5" s="46">
        <f t="shared" si="26"/>
        <v>45311</v>
      </c>
      <c r="HW5" s="47">
        <f t="shared" si="26"/>
        <v>45312</v>
      </c>
      <c r="HX5" s="45">
        <f>HW5+1</f>
        <v>45313</v>
      </c>
      <c r="HY5" s="46">
        <f>HX5+1</f>
        <v>45314</v>
      </c>
      <c r="HZ5" s="46">
        <f t="shared" ref="HZ5:ID5" si="27">HY5+1</f>
        <v>45315</v>
      </c>
      <c r="IA5" s="46">
        <f t="shared" si="27"/>
        <v>45316</v>
      </c>
      <c r="IB5" s="46">
        <f t="shared" si="27"/>
        <v>45317</v>
      </c>
      <c r="IC5" s="46">
        <f t="shared" si="27"/>
        <v>45318</v>
      </c>
      <c r="ID5" s="47">
        <f t="shared" si="27"/>
        <v>45319</v>
      </c>
      <c r="IE5" s="45">
        <f>ID5+1</f>
        <v>45320</v>
      </c>
      <c r="IF5" s="46">
        <f>IE5+1</f>
        <v>45321</v>
      </c>
      <c r="IG5" s="46">
        <f t="shared" ref="IG5:IK5" si="28">IF5+1</f>
        <v>45322</v>
      </c>
      <c r="IH5" s="46">
        <f t="shared" si="28"/>
        <v>45323</v>
      </c>
      <c r="II5" s="46">
        <f t="shared" si="28"/>
        <v>45324</v>
      </c>
      <c r="IJ5" s="46">
        <f t="shared" si="28"/>
        <v>45325</v>
      </c>
      <c r="IK5" s="47">
        <f t="shared" si="28"/>
        <v>45326</v>
      </c>
      <c r="IL5" s="45">
        <f>IK5+1</f>
        <v>45327</v>
      </c>
      <c r="IM5" s="46">
        <f>IL5+1</f>
        <v>45328</v>
      </c>
      <c r="IN5" s="46">
        <f t="shared" ref="IN5:IR5" si="29">IM5+1</f>
        <v>45329</v>
      </c>
      <c r="IO5" s="46">
        <f t="shared" si="29"/>
        <v>45330</v>
      </c>
      <c r="IP5" s="46">
        <f t="shared" si="29"/>
        <v>45331</v>
      </c>
      <c r="IQ5" s="46">
        <f t="shared" si="29"/>
        <v>45332</v>
      </c>
      <c r="IR5" s="47">
        <f t="shared" si="29"/>
        <v>45333</v>
      </c>
      <c r="IS5" s="45">
        <f>IR5+1</f>
        <v>45334</v>
      </c>
      <c r="IT5" s="46">
        <f>IS5+1</f>
        <v>45335</v>
      </c>
      <c r="IU5" s="46">
        <f t="shared" ref="IU5:IY5" si="30">IT5+1</f>
        <v>45336</v>
      </c>
      <c r="IV5" s="46">
        <f t="shared" si="30"/>
        <v>45337</v>
      </c>
      <c r="IW5" s="46">
        <f t="shared" si="30"/>
        <v>45338</v>
      </c>
      <c r="IX5" s="46">
        <f t="shared" si="30"/>
        <v>45339</v>
      </c>
      <c r="IY5" s="47">
        <f t="shared" si="30"/>
        <v>45340</v>
      </c>
      <c r="IZ5" s="45">
        <f>IY5+1</f>
        <v>45341</v>
      </c>
      <c r="JA5" s="46">
        <f>IZ5+1</f>
        <v>45342</v>
      </c>
      <c r="JB5" s="46">
        <f t="shared" ref="JB5:JF5" si="31">JA5+1</f>
        <v>45343</v>
      </c>
      <c r="JC5" s="46">
        <f t="shared" si="31"/>
        <v>45344</v>
      </c>
      <c r="JD5" s="46">
        <f t="shared" si="31"/>
        <v>45345</v>
      </c>
      <c r="JE5" s="46">
        <f t="shared" si="31"/>
        <v>45346</v>
      </c>
      <c r="JF5" s="47">
        <f t="shared" si="31"/>
        <v>45347</v>
      </c>
      <c r="JG5" s="45">
        <f>JF5+1</f>
        <v>45348</v>
      </c>
      <c r="JH5" s="46">
        <f>JG5+1</f>
        <v>45349</v>
      </c>
      <c r="JI5" s="46">
        <f t="shared" ref="JI5:JM5" si="32">JH5+1</f>
        <v>45350</v>
      </c>
      <c r="JJ5" s="46">
        <f t="shared" si="32"/>
        <v>45351</v>
      </c>
      <c r="JK5" s="46">
        <f t="shared" si="32"/>
        <v>45352</v>
      </c>
      <c r="JL5" s="46">
        <f t="shared" si="32"/>
        <v>45353</v>
      </c>
      <c r="JM5" s="47">
        <f t="shared" si="32"/>
        <v>45354</v>
      </c>
      <c r="JN5" s="45">
        <f>JM5+1</f>
        <v>45355</v>
      </c>
      <c r="JO5" s="46">
        <f>JN5+1</f>
        <v>45356</v>
      </c>
      <c r="JP5" s="46">
        <f t="shared" ref="JP5:JT5" si="33">JO5+1</f>
        <v>45357</v>
      </c>
      <c r="JQ5" s="46">
        <f t="shared" si="33"/>
        <v>45358</v>
      </c>
      <c r="JR5" s="46">
        <f t="shared" si="33"/>
        <v>45359</v>
      </c>
      <c r="JS5" s="46">
        <f t="shared" si="33"/>
        <v>45360</v>
      </c>
      <c r="JT5" s="47">
        <f t="shared" si="33"/>
        <v>45361</v>
      </c>
      <c r="JU5" s="45">
        <f>JT5+1</f>
        <v>45362</v>
      </c>
      <c r="JV5" s="46">
        <f>JU5+1</f>
        <v>45363</v>
      </c>
      <c r="JW5" s="46">
        <f t="shared" ref="JW5:KA5" si="34">JV5+1</f>
        <v>45364</v>
      </c>
      <c r="JX5" s="46">
        <f t="shared" si="34"/>
        <v>45365</v>
      </c>
      <c r="JY5" s="46">
        <f t="shared" si="34"/>
        <v>45366</v>
      </c>
      <c r="JZ5" s="46">
        <f t="shared" si="34"/>
        <v>45367</v>
      </c>
      <c r="KA5" s="47">
        <f t="shared" si="34"/>
        <v>45368</v>
      </c>
      <c r="KB5" s="45">
        <f>KA5+1</f>
        <v>45369</v>
      </c>
      <c r="KC5" s="46">
        <f>KB5+1</f>
        <v>45370</v>
      </c>
      <c r="KD5" s="46">
        <f t="shared" ref="KD5:KH5" si="35">KC5+1</f>
        <v>45371</v>
      </c>
      <c r="KE5" s="46">
        <f t="shared" si="35"/>
        <v>45372</v>
      </c>
      <c r="KF5" s="46">
        <f t="shared" si="35"/>
        <v>45373</v>
      </c>
      <c r="KG5" s="46">
        <f t="shared" si="35"/>
        <v>45374</v>
      </c>
      <c r="KH5" s="47">
        <f t="shared" si="35"/>
        <v>45375</v>
      </c>
      <c r="KI5" s="45">
        <f>KH5+1</f>
        <v>45376</v>
      </c>
      <c r="KJ5" s="46">
        <f>KI5+1</f>
        <v>45377</v>
      </c>
      <c r="KK5" s="46">
        <f t="shared" ref="KK5:KO5" si="36">KJ5+1</f>
        <v>45378</v>
      </c>
      <c r="KL5" s="46">
        <f t="shared" si="36"/>
        <v>45379</v>
      </c>
      <c r="KM5" s="46">
        <f t="shared" si="36"/>
        <v>45380</v>
      </c>
      <c r="KN5" s="46">
        <f t="shared" si="36"/>
        <v>45381</v>
      </c>
      <c r="KO5" s="47">
        <f t="shared" si="36"/>
        <v>45382</v>
      </c>
    </row>
    <row r="6" spans="1:301" ht="30" customHeight="1" thickBot="1" x14ac:dyDescent="0.25">
      <c r="A6" s="14" t="s">
        <v>9</v>
      </c>
      <c r="B6" s="42" t="s">
        <v>10</v>
      </c>
      <c r="C6" s="43" t="s">
        <v>11</v>
      </c>
      <c r="D6" s="54" t="s">
        <v>12</v>
      </c>
      <c r="E6" s="43" t="s">
        <v>13</v>
      </c>
      <c r="F6" s="43"/>
      <c r="G6" s="43" t="s">
        <v>14</v>
      </c>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c r="IW6" s="44"/>
      <c r="IX6" s="44"/>
      <c r="IY6" s="44"/>
      <c r="IZ6" s="44"/>
      <c r="JA6" s="44"/>
      <c r="JB6" s="44"/>
      <c r="JC6" s="44"/>
      <c r="JD6" s="44"/>
      <c r="JE6" s="44"/>
      <c r="JF6" s="44"/>
      <c r="JG6" s="44"/>
      <c r="JH6" s="44"/>
      <c r="JI6" s="44"/>
      <c r="JJ6" s="44"/>
      <c r="JK6" s="44"/>
      <c r="JL6" s="44"/>
      <c r="JM6" s="44"/>
      <c r="JN6" s="44"/>
      <c r="JO6" s="44"/>
      <c r="JP6" s="44"/>
      <c r="JQ6" s="44"/>
      <c r="JR6" s="44"/>
      <c r="JS6" s="44"/>
      <c r="JT6" s="44"/>
      <c r="JU6" s="44"/>
      <c r="JV6" s="44"/>
      <c r="JW6" s="44"/>
      <c r="JX6" s="44"/>
      <c r="JY6" s="44"/>
      <c r="JZ6" s="44"/>
      <c r="KA6" s="44"/>
      <c r="KB6" s="44"/>
      <c r="KC6" s="44"/>
      <c r="KD6" s="44"/>
      <c r="KE6" s="44"/>
      <c r="KF6" s="44"/>
      <c r="KG6" s="44"/>
      <c r="KH6" s="44"/>
      <c r="KI6" s="44"/>
      <c r="KJ6" s="44"/>
      <c r="KK6" s="44"/>
      <c r="KL6" s="44"/>
      <c r="KM6" s="44"/>
      <c r="KN6" s="44"/>
      <c r="KO6" s="44"/>
    </row>
    <row r="7" spans="1:301" ht="30" hidden="1" customHeight="1" thickBot="1" x14ac:dyDescent="0.25">
      <c r="A7" s="20" t="s">
        <v>15</v>
      </c>
      <c r="D7" s="18"/>
      <c r="G7" s="18" t="str">
        <f>IF(OR(ISBLANK(task_start),ISBLANK(task_end)),"",task_end-task_start+1)</f>
        <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c r="IX7" s="22"/>
      <c r="IY7" s="22"/>
      <c r="IZ7" s="22"/>
      <c r="JA7" s="22"/>
      <c r="JB7" s="22"/>
      <c r="JC7" s="22"/>
      <c r="JD7" s="22"/>
      <c r="JE7" s="22"/>
      <c r="JF7" s="22"/>
      <c r="JG7" s="22"/>
      <c r="JH7" s="22"/>
      <c r="JI7" s="22"/>
      <c r="JJ7" s="22"/>
      <c r="JK7" s="22"/>
      <c r="JL7" s="22"/>
      <c r="JM7" s="22"/>
      <c r="JN7" s="22"/>
      <c r="JO7" s="22"/>
      <c r="JP7" s="22"/>
      <c r="JQ7" s="22"/>
      <c r="JR7" s="22"/>
      <c r="JS7" s="22"/>
      <c r="JT7" s="22"/>
      <c r="JU7" s="22"/>
      <c r="JV7" s="22"/>
      <c r="JW7" s="22"/>
      <c r="JX7" s="22"/>
      <c r="JY7" s="22"/>
      <c r="JZ7" s="22"/>
      <c r="KA7" s="22"/>
      <c r="KB7" s="22"/>
      <c r="KC7" s="22"/>
      <c r="KD7" s="22"/>
      <c r="KE7" s="22"/>
      <c r="KF7" s="22"/>
      <c r="KG7" s="22"/>
      <c r="KH7" s="22"/>
      <c r="KI7" s="22"/>
      <c r="KJ7" s="22"/>
      <c r="KK7" s="22"/>
      <c r="KL7" s="22"/>
      <c r="KM7" s="22"/>
      <c r="KN7" s="22"/>
      <c r="KO7" s="22"/>
    </row>
    <row r="8" spans="1:301" s="24" customFormat="1" ht="30" customHeight="1" thickBot="1" x14ac:dyDescent="0.25">
      <c r="A8" s="14" t="s">
        <v>16</v>
      </c>
      <c r="B8" s="38" t="s">
        <v>17</v>
      </c>
      <c r="C8" s="25"/>
      <c r="D8" s="39"/>
      <c r="E8" s="40"/>
      <c r="F8" s="41"/>
      <c r="G8" s="23" t="str">
        <f t="shared" ref="G8:G32" si="37">IF(OR(ISBLANK(task_start),ISBLANK(task_end)),"",task_end-task_start+1)</f>
        <v/>
      </c>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c r="JO8" s="22"/>
      <c r="JP8" s="22"/>
      <c r="JQ8" s="22"/>
      <c r="JR8" s="22"/>
      <c r="JS8" s="22"/>
      <c r="JT8" s="22"/>
      <c r="JU8" s="22"/>
      <c r="JV8" s="22"/>
      <c r="JW8" s="22"/>
      <c r="JX8" s="22"/>
      <c r="JY8" s="22"/>
      <c r="JZ8" s="22"/>
      <c r="KA8" s="22"/>
      <c r="KB8" s="22"/>
      <c r="KC8" s="22"/>
      <c r="KD8" s="22"/>
      <c r="KE8" s="22"/>
      <c r="KF8" s="22"/>
      <c r="KG8" s="22"/>
      <c r="KH8" s="22"/>
      <c r="KI8" s="22"/>
      <c r="KJ8" s="22"/>
      <c r="KK8" s="22"/>
      <c r="KL8" s="22"/>
      <c r="KM8" s="22"/>
      <c r="KN8" s="22"/>
      <c r="KO8" s="22"/>
    </row>
    <row r="9" spans="1:301" s="24" customFormat="1" ht="30" customHeight="1" thickBot="1" x14ac:dyDescent="0.25">
      <c r="A9" s="14" t="s">
        <v>18</v>
      </c>
      <c r="B9" s="36" t="s">
        <v>19</v>
      </c>
      <c r="C9" s="35">
        <v>1</v>
      </c>
      <c r="D9" s="37">
        <f>Project_Start</f>
        <v>45089</v>
      </c>
      <c r="E9" s="37">
        <v>45092</v>
      </c>
      <c r="F9" s="23"/>
      <c r="G9" s="23">
        <f t="shared" si="37"/>
        <v>4</v>
      </c>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c r="IX9" s="22"/>
      <c r="IY9" s="22"/>
      <c r="IZ9" s="22"/>
      <c r="JA9" s="22"/>
      <c r="JB9" s="22"/>
      <c r="JC9" s="22"/>
      <c r="JD9" s="22"/>
      <c r="JE9" s="22"/>
      <c r="JF9" s="22"/>
      <c r="JG9" s="22"/>
      <c r="JH9" s="22"/>
      <c r="JI9" s="22"/>
      <c r="JJ9" s="22"/>
      <c r="JK9" s="22"/>
      <c r="JL9" s="22"/>
      <c r="JM9" s="22"/>
      <c r="JN9" s="22"/>
      <c r="JO9" s="22"/>
      <c r="JP9" s="22"/>
      <c r="JQ9" s="22"/>
      <c r="JR9" s="22"/>
      <c r="JS9" s="22"/>
      <c r="JT9" s="22"/>
      <c r="JU9" s="22"/>
      <c r="JV9" s="22"/>
      <c r="JW9" s="22"/>
      <c r="JX9" s="22"/>
      <c r="JY9" s="22"/>
      <c r="JZ9" s="22"/>
      <c r="KA9" s="22"/>
      <c r="KB9" s="22"/>
      <c r="KC9" s="22"/>
      <c r="KD9" s="22"/>
      <c r="KE9" s="22"/>
      <c r="KF9" s="22"/>
      <c r="KG9" s="22"/>
      <c r="KH9" s="22"/>
      <c r="KI9" s="22"/>
      <c r="KJ9" s="22"/>
      <c r="KK9" s="22"/>
      <c r="KL9" s="22"/>
      <c r="KM9" s="22"/>
      <c r="KN9" s="22"/>
      <c r="KO9" s="22"/>
    </row>
    <row r="10" spans="1:301" s="24" customFormat="1" ht="30" customHeight="1" thickBot="1" x14ac:dyDescent="0.25">
      <c r="A10" s="14" t="s">
        <v>20</v>
      </c>
      <c r="B10" s="36" t="s">
        <v>21</v>
      </c>
      <c r="C10" s="35">
        <v>1</v>
      </c>
      <c r="D10" s="37">
        <v>45089</v>
      </c>
      <c r="E10" s="37">
        <v>45092</v>
      </c>
      <c r="F10" s="23"/>
      <c r="G10" s="23">
        <f t="shared" si="37"/>
        <v>4</v>
      </c>
      <c r="H10" s="22"/>
      <c r="I10" s="22"/>
      <c r="J10" s="22"/>
      <c r="K10" s="22"/>
      <c r="L10" s="22"/>
      <c r="M10" s="22"/>
      <c r="N10" s="22"/>
      <c r="O10" s="22"/>
      <c r="P10" s="22"/>
      <c r="Q10" s="22"/>
      <c r="R10" s="22"/>
      <c r="S10" s="22"/>
      <c r="T10" s="26"/>
      <c r="U10" s="26"/>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c r="IX10" s="22"/>
      <c r="IY10" s="22"/>
      <c r="IZ10" s="22"/>
      <c r="JA10" s="22"/>
      <c r="JB10" s="22"/>
      <c r="JC10" s="22"/>
      <c r="JD10" s="22"/>
      <c r="JE10" s="22"/>
      <c r="JF10" s="22"/>
      <c r="JG10" s="22"/>
      <c r="JH10" s="22"/>
      <c r="JI10" s="22"/>
      <c r="JJ10" s="22"/>
      <c r="JK10" s="22"/>
      <c r="JL10" s="22"/>
      <c r="JM10" s="22"/>
      <c r="JN10" s="22"/>
      <c r="JO10" s="22"/>
      <c r="JP10" s="22"/>
      <c r="JQ10" s="22"/>
      <c r="JR10" s="22"/>
      <c r="JS10" s="22"/>
      <c r="JT10" s="22"/>
      <c r="JU10" s="22"/>
      <c r="JV10" s="22"/>
      <c r="JW10" s="22"/>
      <c r="JX10" s="22"/>
      <c r="JY10" s="22"/>
      <c r="JZ10" s="22"/>
      <c r="KA10" s="22"/>
      <c r="KB10" s="22"/>
      <c r="KC10" s="22"/>
      <c r="KD10" s="22"/>
      <c r="KE10" s="22"/>
      <c r="KF10" s="22"/>
      <c r="KG10" s="22"/>
      <c r="KH10" s="22"/>
      <c r="KI10" s="22"/>
      <c r="KJ10" s="22"/>
      <c r="KK10" s="22"/>
      <c r="KL10" s="22"/>
      <c r="KM10" s="22"/>
      <c r="KN10" s="22"/>
      <c r="KO10" s="22"/>
    </row>
    <row r="11" spans="1:301" s="24" customFormat="1" ht="30" customHeight="1" thickBot="1" x14ac:dyDescent="0.25">
      <c r="A11" s="20"/>
      <c r="B11" s="36" t="s">
        <v>22</v>
      </c>
      <c r="C11" s="35">
        <v>1</v>
      </c>
      <c r="D11" s="37">
        <v>45089</v>
      </c>
      <c r="E11" s="37">
        <f>D11+3</f>
        <v>45092</v>
      </c>
      <c r="F11" s="23"/>
      <c r="G11" s="23">
        <f t="shared" si="37"/>
        <v>4</v>
      </c>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c r="IR11" s="22"/>
      <c r="IS11" s="22"/>
      <c r="IT11" s="22"/>
      <c r="IU11" s="22"/>
      <c r="IV11" s="22"/>
      <c r="IW11" s="22"/>
      <c r="IX11" s="22"/>
      <c r="IY11" s="22"/>
      <c r="IZ11" s="22"/>
      <c r="JA11" s="22"/>
      <c r="JB11" s="22"/>
      <c r="JC11" s="22"/>
      <c r="JD11" s="22"/>
      <c r="JE11" s="22"/>
      <c r="JF11" s="22"/>
      <c r="JG11" s="22"/>
      <c r="JH11" s="22"/>
      <c r="JI11" s="22"/>
      <c r="JJ11" s="22"/>
      <c r="JK11" s="22"/>
      <c r="JL11" s="22"/>
      <c r="JM11" s="22"/>
      <c r="JN11" s="22"/>
      <c r="JO11" s="22"/>
      <c r="JP11" s="22"/>
      <c r="JQ11" s="22"/>
      <c r="JR11" s="22"/>
      <c r="JS11" s="22"/>
      <c r="JT11" s="22"/>
      <c r="JU11" s="22"/>
      <c r="JV11" s="22"/>
      <c r="JW11" s="22"/>
      <c r="JX11" s="22"/>
      <c r="JY11" s="22"/>
      <c r="JZ11" s="22"/>
      <c r="KA11" s="22"/>
      <c r="KB11" s="22"/>
      <c r="KC11" s="22"/>
      <c r="KD11" s="22"/>
      <c r="KE11" s="22"/>
      <c r="KF11" s="22"/>
      <c r="KG11" s="22"/>
      <c r="KH11" s="22"/>
      <c r="KI11" s="22"/>
      <c r="KJ11" s="22"/>
      <c r="KK11" s="22"/>
      <c r="KL11" s="22"/>
      <c r="KM11" s="22"/>
      <c r="KN11" s="22"/>
      <c r="KO11" s="22"/>
    </row>
    <row r="12" spans="1:301" s="24" customFormat="1" ht="30" customHeight="1" thickBot="1" x14ac:dyDescent="0.25">
      <c r="A12" s="20"/>
      <c r="B12" s="36" t="s">
        <v>23</v>
      </c>
      <c r="C12" s="35">
        <v>0</v>
      </c>
      <c r="D12" s="37">
        <v>45092</v>
      </c>
      <c r="E12" s="37">
        <v>45100</v>
      </c>
      <c r="F12" s="23"/>
      <c r="G12" s="23">
        <f t="shared" si="37"/>
        <v>9</v>
      </c>
      <c r="H12" s="22"/>
      <c r="I12" s="22"/>
      <c r="J12" s="22"/>
      <c r="K12" s="22"/>
      <c r="L12" s="22"/>
      <c r="M12" s="22"/>
      <c r="N12" s="22"/>
      <c r="O12" s="22"/>
      <c r="P12" s="22"/>
      <c r="Q12" s="22"/>
      <c r="R12" s="22"/>
      <c r="S12" s="22"/>
      <c r="T12" s="22"/>
      <c r="U12" s="22"/>
      <c r="V12" s="22"/>
      <c r="W12" s="22"/>
      <c r="X12" s="26"/>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c r="IX12" s="22"/>
      <c r="IY12" s="22"/>
      <c r="IZ12" s="22"/>
      <c r="JA12" s="22"/>
      <c r="JB12" s="22"/>
      <c r="JC12" s="22"/>
      <c r="JD12" s="22"/>
      <c r="JE12" s="22"/>
      <c r="JF12" s="22"/>
      <c r="JG12" s="22"/>
      <c r="JH12" s="22"/>
      <c r="JI12" s="22"/>
      <c r="JJ12" s="22"/>
      <c r="JK12" s="22"/>
      <c r="JL12" s="22"/>
      <c r="JM12" s="22"/>
      <c r="JN12" s="22"/>
      <c r="JO12" s="22"/>
      <c r="JP12" s="22"/>
      <c r="JQ12" s="22"/>
      <c r="JR12" s="22"/>
      <c r="JS12" s="22"/>
      <c r="JT12" s="22"/>
      <c r="JU12" s="22"/>
      <c r="JV12" s="22"/>
      <c r="JW12" s="22"/>
      <c r="JX12" s="22"/>
      <c r="JY12" s="22"/>
      <c r="JZ12" s="22"/>
      <c r="KA12" s="22"/>
      <c r="KB12" s="22"/>
      <c r="KC12" s="22"/>
      <c r="KD12" s="22"/>
      <c r="KE12" s="22"/>
      <c r="KF12" s="22"/>
      <c r="KG12" s="22"/>
      <c r="KH12" s="22"/>
      <c r="KI12" s="22"/>
      <c r="KJ12" s="22"/>
      <c r="KK12" s="22"/>
      <c r="KL12" s="22"/>
      <c r="KM12" s="22"/>
      <c r="KN12" s="22"/>
      <c r="KO12" s="22"/>
    </row>
    <row r="13" spans="1:301" s="24" customFormat="1" ht="30" customHeight="1" thickBot="1" x14ac:dyDescent="0.25">
      <c r="A13" s="14" t="s">
        <v>24</v>
      </c>
      <c r="B13" s="38" t="s">
        <v>25</v>
      </c>
      <c r="C13" s="25"/>
      <c r="D13" s="39"/>
      <c r="E13" s="40"/>
      <c r="F13" s="41"/>
      <c r="G13" s="23" t="str">
        <f t="shared" si="37"/>
        <v/>
      </c>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c r="IR13" s="22"/>
      <c r="IS13" s="22"/>
      <c r="IT13" s="22"/>
      <c r="IU13" s="22"/>
      <c r="IV13" s="22"/>
      <c r="IW13" s="22"/>
      <c r="IX13" s="22"/>
      <c r="IY13" s="22"/>
      <c r="IZ13" s="22"/>
      <c r="JA13" s="22"/>
      <c r="JB13" s="22"/>
      <c r="JC13" s="22"/>
      <c r="JD13" s="22"/>
      <c r="JE13" s="22"/>
      <c r="JF13" s="22"/>
      <c r="JG13" s="22"/>
      <c r="JH13" s="22"/>
      <c r="JI13" s="22"/>
      <c r="JJ13" s="22"/>
      <c r="JK13" s="22"/>
      <c r="JL13" s="22"/>
      <c r="JM13" s="22"/>
      <c r="JN13" s="22"/>
      <c r="JO13" s="22"/>
      <c r="JP13" s="22"/>
      <c r="JQ13" s="22"/>
      <c r="JR13" s="22"/>
      <c r="JS13" s="22"/>
      <c r="JT13" s="22"/>
      <c r="JU13" s="22"/>
      <c r="JV13" s="22"/>
      <c r="JW13" s="22"/>
      <c r="JX13" s="22"/>
      <c r="JY13" s="22"/>
      <c r="JZ13" s="22"/>
      <c r="KA13" s="22"/>
      <c r="KB13" s="22"/>
      <c r="KC13" s="22"/>
      <c r="KD13" s="22"/>
      <c r="KE13" s="22"/>
      <c r="KF13" s="22"/>
      <c r="KG13" s="22"/>
      <c r="KH13" s="22"/>
      <c r="KI13" s="22"/>
      <c r="KJ13" s="22"/>
      <c r="KK13" s="22"/>
      <c r="KL13" s="22"/>
      <c r="KM13" s="22"/>
      <c r="KN13" s="22"/>
      <c r="KO13" s="22"/>
    </row>
    <row r="14" spans="1:301" s="24" customFormat="1" ht="30" customHeight="1" thickBot="1" x14ac:dyDescent="0.25">
      <c r="A14" s="14"/>
      <c r="B14" s="36" t="s">
        <v>23</v>
      </c>
      <c r="C14" s="35">
        <v>0</v>
      </c>
      <c r="D14" s="37">
        <v>45089</v>
      </c>
      <c r="E14" s="37">
        <v>45107</v>
      </c>
      <c r="F14" s="23"/>
      <c r="G14" s="23">
        <f t="shared" si="37"/>
        <v>19</v>
      </c>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c r="IX14" s="22"/>
      <c r="IY14" s="22"/>
      <c r="IZ14" s="22"/>
      <c r="JA14" s="22"/>
      <c r="JB14" s="22"/>
      <c r="JC14" s="22"/>
      <c r="JD14" s="22"/>
      <c r="JE14" s="22"/>
      <c r="JF14" s="22"/>
      <c r="JG14" s="22"/>
      <c r="JH14" s="22"/>
      <c r="JI14" s="22"/>
      <c r="JJ14" s="22"/>
      <c r="JK14" s="22"/>
      <c r="JL14" s="22"/>
      <c r="JM14" s="22"/>
      <c r="JN14" s="22"/>
      <c r="JO14" s="22"/>
      <c r="JP14" s="22"/>
      <c r="JQ14" s="22"/>
      <c r="JR14" s="22"/>
      <c r="JS14" s="22"/>
      <c r="JT14" s="22"/>
      <c r="JU14" s="22"/>
      <c r="JV14" s="22"/>
      <c r="JW14" s="22"/>
      <c r="JX14" s="22"/>
      <c r="JY14" s="22"/>
      <c r="JZ14" s="22"/>
      <c r="KA14" s="22"/>
      <c r="KB14" s="22"/>
      <c r="KC14" s="22"/>
      <c r="KD14" s="22"/>
      <c r="KE14" s="22"/>
      <c r="KF14" s="22"/>
      <c r="KG14" s="22"/>
      <c r="KH14" s="22"/>
      <c r="KI14" s="22"/>
      <c r="KJ14" s="22"/>
      <c r="KK14" s="22"/>
      <c r="KL14" s="22"/>
      <c r="KM14" s="22"/>
      <c r="KN14" s="22"/>
      <c r="KO14" s="22"/>
    </row>
    <row r="15" spans="1:301" s="24" customFormat="1" ht="30" customHeight="1" thickBot="1" x14ac:dyDescent="0.25">
      <c r="A15" s="20"/>
      <c r="B15" s="36" t="s">
        <v>27</v>
      </c>
      <c r="C15" s="35">
        <v>0</v>
      </c>
      <c r="D15" s="37">
        <v>45103</v>
      </c>
      <c r="E15" s="37">
        <v>45109</v>
      </c>
      <c r="F15" s="23"/>
      <c r="G15" s="23">
        <f t="shared" si="37"/>
        <v>7</v>
      </c>
      <c r="H15" s="22"/>
      <c r="I15" s="22"/>
      <c r="J15" s="22"/>
      <c r="K15" s="22"/>
      <c r="L15" s="22"/>
      <c r="M15" s="22"/>
      <c r="N15" s="22"/>
      <c r="O15" s="22"/>
      <c r="P15" s="22"/>
      <c r="Q15" s="22"/>
      <c r="R15" s="22"/>
      <c r="S15" s="22"/>
      <c r="T15" s="26"/>
      <c r="U15" s="26"/>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row>
    <row r="16" spans="1:301" s="24" customFormat="1" ht="30" customHeight="1" thickBot="1" x14ac:dyDescent="0.25">
      <c r="A16" s="20"/>
      <c r="B16" s="36" t="s">
        <v>28</v>
      </c>
      <c r="C16" s="35">
        <v>0</v>
      </c>
      <c r="D16" s="37">
        <v>45110</v>
      </c>
      <c r="E16" s="37">
        <v>45121</v>
      </c>
      <c r="F16" s="23"/>
      <c r="G16" s="23">
        <f t="shared" si="37"/>
        <v>12</v>
      </c>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c r="IX16" s="22"/>
      <c r="IY16" s="22"/>
      <c r="IZ16" s="22"/>
      <c r="JA16" s="22"/>
      <c r="JB16" s="22"/>
      <c r="JC16" s="22"/>
      <c r="JD16" s="22"/>
      <c r="JE16" s="22"/>
      <c r="JF16" s="22"/>
      <c r="JG16" s="22"/>
      <c r="JH16" s="22"/>
      <c r="JI16" s="22"/>
      <c r="JJ16" s="22"/>
      <c r="JK16" s="22"/>
      <c r="JL16" s="22"/>
      <c r="JM16" s="22"/>
      <c r="JN16" s="22"/>
      <c r="JO16" s="22"/>
      <c r="JP16" s="22"/>
      <c r="JQ16" s="22"/>
      <c r="JR16" s="22"/>
      <c r="JS16" s="22"/>
      <c r="JT16" s="22"/>
      <c r="JU16" s="22"/>
      <c r="JV16" s="22"/>
      <c r="JW16" s="22"/>
      <c r="JX16" s="22"/>
      <c r="JY16" s="22"/>
      <c r="JZ16" s="22"/>
      <c r="KA16" s="22"/>
      <c r="KB16" s="22"/>
      <c r="KC16" s="22"/>
      <c r="KD16" s="22"/>
      <c r="KE16" s="22"/>
      <c r="KF16" s="22"/>
      <c r="KG16" s="22"/>
      <c r="KH16" s="22"/>
      <c r="KI16" s="22"/>
      <c r="KJ16" s="22"/>
      <c r="KK16" s="22"/>
      <c r="KL16" s="22"/>
      <c r="KM16" s="22"/>
      <c r="KN16" s="22"/>
      <c r="KO16" s="22"/>
    </row>
    <row r="17" spans="1:301" s="24" customFormat="1" ht="30" customHeight="1" thickBot="1" x14ac:dyDescent="0.25">
      <c r="A17" s="20"/>
      <c r="B17" s="36" t="s">
        <v>29</v>
      </c>
      <c r="C17" s="35">
        <v>0</v>
      </c>
      <c r="D17" s="37">
        <v>45122</v>
      </c>
      <c r="E17" s="37">
        <v>45135</v>
      </c>
      <c r="F17" s="23"/>
      <c r="G17" s="23">
        <f t="shared" si="37"/>
        <v>14</v>
      </c>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c r="IX17" s="22"/>
      <c r="IY17" s="22"/>
      <c r="IZ17" s="22"/>
      <c r="JA17" s="22"/>
      <c r="JB17" s="22"/>
      <c r="JC17" s="22"/>
      <c r="JD17" s="22"/>
      <c r="JE17" s="22"/>
      <c r="JF17" s="22"/>
      <c r="JG17" s="22"/>
      <c r="JH17" s="22"/>
      <c r="JI17" s="22"/>
      <c r="JJ17" s="22"/>
      <c r="JK17" s="22"/>
      <c r="JL17" s="22"/>
      <c r="JM17" s="22"/>
      <c r="JN17" s="22"/>
      <c r="JO17" s="22"/>
      <c r="JP17" s="22"/>
      <c r="JQ17" s="22"/>
      <c r="JR17" s="22"/>
      <c r="JS17" s="22"/>
      <c r="JT17" s="22"/>
      <c r="JU17" s="22"/>
      <c r="JV17" s="22"/>
      <c r="JW17" s="22"/>
      <c r="JX17" s="22"/>
      <c r="JY17" s="22"/>
      <c r="JZ17" s="22"/>
      <c r="KA17" s="22"/>
      <c r="KB17" s="22"/>
      <c r="KC17" s="22"/>
      <c r="KD17" s="22"/>
      <c r="KE17" s="22"/>
      <c r="KF17" s="22"/>
      <c r="KG17" s="22"/>
      <c r="KH17" s="22"/>
      <c r="KI17" s="22"/>
      <c r="KJ17" s="22"/>
      <c r="KK17" s="22"/>
      <c r="KL17" s="22"/>
      <c r="KM17" s="22"/>
      <c r="KN17" s="22"/>
      <c r="KO17" s="22"/>
    </row>
    <row r="18" spans="1:301" s="24" customFormat="1" ht="30" customHeight="1" thickBot="1" x14ac:dyDescent="0.25">
      <c r="A18" s="20"/>
      <c r="B18" s="36" t="s">
        <v>30</v>
      </c>
      <c r="C18" s="35">
        <v>0</v>
      </c>
      <c r="D18" s="37">
        <v>45136</v>
      </c>
      <c r="E18" s="37">
        <v>45154</v>
      </c>
      <c r="F18" s="23"/>
      <c r="G18" s="23">
        <f t="shared" si="37"/>
        <v>19</v>
      </c>
      <c r="H18" s="22"/>
      <c r="I18" s="22"/>
      <c r="J18" s="22"/>
      <c r="K18" s="22"/>
      <c r="L18" s="22"/>
      <c r="M18" s="22"/>
      <c r="N18" s="22"/>
      <c r="O18" s="22"/>
      <c r="P18" s="22"/>
      <c r="Q18" s="22"/>
      <c r="R18" s="22"/>
      <c r="S18" s="22"/>
      <c r="T18" s="22"/>
      <c r="U18" s="22"/>
      <c r="V18" s="22"/>
      <c r="W18" s="22"/>
      <c r="X18" s="26"/>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c r="IX18" s="22"/>
      <c r="IY18" s="22"/>
      <c r="IZ18" s="22"/>
      <c r="JA18" s="22"/>
      <c r="JB18" s="22"/>
      <c r="JC18" s="22"/>
      <c r="JD18" s="22"/>
      <c r="JE18" s="22"/>
      <c r="JF18" s="22"/>
      <c r="JG18" s="22"/>
      <c r="JH18" s="22"/>
      <c r="JI18" s="22"/>
      <c r="JJ18" s="22"/>
      <c r="JK18" s="22"/>
      <c r="JL18" s="22"/>
      <c r="JM18" s="22"/>
      <c r="JN18" s="22"/>
      <c r="JO18" s="22"/>
      <c r="JP18" s="22"/>
      <c r="JQ18" s="22"/>
      <c r="JR18" s="22"/>
      <c r="JS18" s="22"/>
      <c r="JT18" s="22"/>
      <c r="JU18" s="22"/>
      <c r="JV18" s="22"/>
      <c r="JW18" s="22"/>
      <c r="JX18" s="22"/>
      <c r="JY18" s="22"/>
      <c r="JZ18" s="22"/>
      <c r="KA18" s="22"/>
      <c r="KB18" s="22"/>
      <c r="KC18" s="22"/>
      <c r="KD18" s="22"/>
      <c r="KE18" s="22"/>
      <c r="KF18" s="22"/>
      <c r="KG18" s="22"/>
      <c r="KH18" s="22"/>
      <c r="KI18" s="22"/>
      <c r="KJ18" s="22"/>
      <c r="KK18" s="22"/>
      <c r="KL18" s="22"/>
      <c r="KM18" s="22"/>
      <c r="KN18" s="22"/>
      <c r="KO18" s="22"/>
    </row>
    <row r="19" spans="1:301" s="24" customFormat="1" ht="30" customHeight="1" thickBot="1" x14ac:dyDescent="0.25">
      <c r="A19" s="20"/>
      <c r="B19" s="36" t="s">
        <v>31</v>
      </c>
      <c r="C19" s="35">
        <v>0</v>
      </c>
      <c r="D19" s="37">
        <v>45137</v>
      </c>
      <c r="E19" s="37">
        <v>45163</v>
      </c>
      <c r="F19" s="23"/>
      <c r="G19" s="23">
        <f t="shared" si="37"/>
        <v>27</v>
      </c>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c r="JO19" s="22"/>
      <c r="JP19" s="22"/>
      <c r="JQ19" s="22"/>
      <c r="JR19" s="22"/>
      <c r="JS19" s="22"/>
      <c r="JT19" s="22"/>
      <c r="JU19" s="22"/>
      <c r="JV19" s="22"/>
      <c r="JW19" s="22"/>
      <c r="JX19" s="22"/>
      <c r="JY19" s="22"/>
      <c r="JZ19" s="22"/>
      <c r="KA19" s="22"/>
      <c r="KB19" s="22"/>
      <c r="KC19" s="22"/>
      <c r="KD19" s="22"/>
      <c r="KE19" s="22"/>
      <c r="KF19" s="22"/>
      <c r="KG19" s="22"/>
      <c r="KH19" s="22"/>
      <c r="KI19" s="22"/>
      <c r="KJ19" s="22"/>
      <c r="KK19" s="22"/>
      <c r="KL19" s="22"/>
      <c r="KM19" s="22"/>
      <c r="KN19" s="22"/>
      <c r="KO19" s="22"/>
    </row>
    <row r="20" spans="1:301" s="24" customFormat="1" ht="30" customHeight="1" thickBot="1" x14ac:dyDescent="0.25">
      <c r="A20" s="20"/>
      <c r="B20" s="36" t="s">
        <v>32</v>
      </c>
      <c r="C20" s="35">
        <v>0</v>
      </c>
      <c r="D20" s="37">
        <v>45159</v>
      </c>
      <c r="E20" s="37">
        <v>45171</v>
      </c>
      <c r="F20" s="23"/>
      <c r="G20" s="23">
        <f t="shared" si="37"/>
        <v>13</v>
      </c>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c r="JO20" s="22"/>
      <c r="JP20" s="22"/>
      <c r="JQ20" s="22"/>
      <c r="JR20" s="22"/>
      <c r="JS20" s="22"/>
      <c r="JT20" s="22"/>
      <c r="JU20" s="22"/>
      <c r="JV20" s="22"/>
      <c r="JW20" s="22"/>
      <c r="JX20" s="22"/>
      <c r="JY20" s="22"/>
      <c r="JZ20" s="22"/>
      <c r="KA20" s="22"/>
      <c r="KB20" s="22"/>
      <c r="KC20" s="22"/>
      <c r="KD20" s="22"/>
      <c r="KE20" s="22"/>
      <c r="KF20" s="22"/>
      <c r="KG20" s="22"/>
      <c r="KH20" s="22"/>
      <c r="KI20" s="22"/>
      <c r="KJ20" s="22"/>
      <c r="KK20" s="22"/>
      <c r="KL20" s="22"/>
      <c r="KM20" s="22"/>
      <c r="KN20" s="22"/>
      <c r="KO20" s="22"/>
    </row>
    <row r="21" spans="1:301" s="24" customFormat="1" ht="30" customHeight="1" thickBot="1" x14ac:dyDescent="0.25">
      <c r="A21" s="20"/>
      <c r="B21" s="36" t="s">
        <v>33</v>
      </c>
      <c r="C21" s="35">
        <v>0</v>
      </c>
      <c r="D21" s="37">
        <v>45166</v>
      </c>
      <c r="E21" s="37">
        <v>45191</v>
      </c>
      <c r="F21" s="23"/>
      <c r="G21" s="23">
        <f t="shared" si="37"/>
        <v>26</v>
      </c>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c r="IW21" s="22"/>
      <c r="IX21" s="22"/>
      <c r="IY21" s="22"/>
      <c r="IZ21" s="22"/>
      <c r="JA21" s="22"/>
      <c r="JB21" s="22"/>
      <c r="JC21" s="22"/>
      <c r="JD21" s="22"/>
      <c r="JE21" s="22"/>
      <c r="JF21" s="22"/>
      <c r="JG21" s="22"/>
      <c r="JH21" s="22"/>
      <c r="JI21" s="22"/>
      <c r="JJ21" s="22"/>
      <c r="JK21" s="22"/>
      <c r="JL21" s="22"/>
      <c r="JM21" s="22"/>
      <c r="JN21" s="22"/>
      <c r="JO21" s="22"/>
      <c r="JP21" s="22"/>
      <c r="JQ21" s="22"/>
      <c r="JR21" s="22"/>
      <c r="JS21" s="22"/>
      <c r="JT21" s="22"/>
      <c r="JU21" s="22"/>
      <c r="JV21" s="22"/>
      <c r="JW21" s="22"/>
      <c r="JX21" s="22"/>
      <c r="JY21" s="22"/>
      <c r="JZ21" s="22"/>
      <c r="KA21" s="22"/>
      <c r="KB21" s="22"/>
      <c r="KC21" s="22"/>
      <c r="KD21" s="22"/>
      <c r="KE21" s="22"/>
      <c r="KF21" s="22"/>
      <c r="KG21" s="22"/>
      <c r="KH21" s="22"/>
      <c r="KI21" s="22"/>
      <c r="KJ21" s="22"/>
      <c r="KK21" s="22"/>
      <c r="KL21" s="22"/>
      <c r="KM21" s="22"/>
      <c r="KN21" s="22"/>
      <c r="KO21" s="22"/>
    </row>
    <row r="22" spans="1:301" s="24" customFormat="1" ht="30" customHeight="1" thickBot="1" x14ac:dyDescent="0.25">
      <c r="A22" s="20" t="s">
        <v>34</v>
      </c>
      <c r="B22" s="38" t="s">
        <v>26</v>
      </c>
      <c r="C22" s="25"/>
      <c r="D22" s="39"/>
      <c r="E22" s="40"/>
      <c r="F22" s="41"/>
      <c r="G22" s="23" t="str">
        <f t="shared" si="37"/>
        <v/>
      </c>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c r="JB22" s="22"/>
      <c r="JC22" s="22"/>
      <c r="JD22" s="22"/>
      <c r="JE22" s="22"/>
      <c r="JF22" s="22"/>
      <c r="JG22" s="22"/>
      <c r="JH22" s="22"/>
      <c r="JI22" s="22"/>
      <c r="JJ22" s="22"/>
      <c r="JK22" s="22"/>
      <c r="JL22" s="22"/>
      <c r="JM22" s="22"/>
      <c r="JN22" s="22"/>
      <c r="JO22" s="22"/>
      <c r="JP22" s="22"/>
      <c r="JQ22" s="22"/>
      <c r="JR22" s="22"/>
      <c r="JS22" s="22"/>
      <c r="JT22" s="22"/>
      <c r="JU22" s="22"/>
      <c r="JV22" s="22"/>
      <c r="JW22" s="22"/>
      <c r="JX22" s="22"/>
      <c r="JY22" s="22"/>
      <c r="JZ22" s="22"/>
      <c r="KA22" s="22"/>
      <c r="KB22" s="22"/>
      <c r="KC22" s="22"/>
      <c r="KD22" s="22"/>
      <c r="KE22" s="22"/>
      <c r="KF22" s="22"/>
      <c r="KG22" s="22"/>
      <c r="KH22" s="22"/>
      <c r="KI22" s="22"/>
      <c r="KJ22" s="22"/>
      <c r="KK22" s="22"/>
      <c r="KL22" s="22"/>
      <c r="KM22" s="22"/>
      <c r="KN22" s="22"/>
      <c r="KO22" s="22"/>
    </row>
    <row r="23" spans="1:301" s="24" customFormat="1" ht="30" customHeight="1" thickBot="1" x14ac:dyDescent="0.25">
      <c r="A23" s="20"/>
      <c r="B23" s="36" t="s">
        <v>36</v>
      </c>
      <c r="C23" s="35">
        <v>0</v>
      </c>
      <c r="D23" s="37">
        <v>45190</v>
      </c>
      <c r="E23" s="37">
        <v>45200</v>
      </c>
      <c r="F23" s="23"/>
      <c r="G23" s="23">
        <f t="shared" si="37"/>
        <v>11</v>
      </c>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c r="JI23" s="22"/>
      <c r="JJ23" s="22"/>
      <c r="JK23" s="22"/>
      <c r="JL23" s="22"/>
      <c r="JM23" s="22"/>
      <c r="JN23" s="22"/>
      <c r="JO23" s="22"/>
      <c r="JP23" s="22"/>
      <c r="JQ23" s="22"/>
      <c r="JR23" s="22"/>
      <c r="JS23" s="22"/>
      <c r="JT23" s="22"/>
      <c r="JU23" s="22"/>
      <c r="JV23" s="22"/>
      <c r="JW23" s="22"/>
      <c r="JX23" s="22"/>
      <c r="JY23" s="22"/>
      <c r="JZ23" s="22"/>
      <c r="KA23" s="22"/>
      <c r="KB23" s="22"/>
      <c r="KC23" s="22"/>
      <c r="KD23" s="22"/>
      <c r="KE23" s="22"/>
      <c r="KF23" s="22"/>
      <c r="KG23" s="22"/>
      <c r="KH23" s="22"/>
      <c r="KI23" s="22"/>
      <c r="KJ23" s="22"/>
      <c r="KK23" s="22"/>
      <c r="KL23" s="22"/>
      <c r="KM23" s="22"/>
      <c r="KN23" s="22"/>
      <c r="KO23" s="22"/>
    </row>
    <row r="24" spans="1:301" s="24" customFormat="1" ht="30" customHeight="1" thickBot="1" x14ac:dyDescent="0.25">
      <c r="A24" s="20"/>
      <c r="B24" s="36" t="s">
        <v>37</v>
      </c>
      <c r="C24" s="35">
        <v>0</v>
      </c>
      <c r="D24" s="37">
        <v>45199</v>
      </c>
      <c r="E24" s="37">
        <v>45231</v>
      </c>
      <c r="F24" s="23"/>
      <c r="G24" s="23">
        <f t="shared" si="37"/>
        <v>33</v>
      </c>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c r="IW24" s="22"/>
      <c r="IX24" s="22"/>
      <c r="IY24" s="22"/>
      <c r="IZ24" s="22"/>
      <c r="JA24" s="22"/>
      <c r="JB24" s="22"/>
      <c r="JC24" s="22"/>
      <c r="JD24" s="22"/>
      <c r="JE24" s="22"/>
      <c r="JF24" s="22"/>
      <c r="JG24" s="22"/>
      <c r="JH24" s="22"/>
      <c r="JI24" s="22"/>
      <c r="JJ24" s="22"/>
      <c r="JK24" s="22"/>
      <c r="JL24" s="22"/>
      <c r="JM24" s="22"/>
      <c r="JN24" s="22"/>
      <c r="JO24" s="22"/>
      <c r="JP24" s="22"/>
      <c r="JQ24" s="22"/>
      <c r="JR24" s="22"/>
      <c r="JS24" s="22"/>
      <c r="JT24" s="22"/>
      <c r="JU24" s="22"/>
      <c r="JV24" s="22"/>
      <c r="JW24" s="22"/>
      <c r="JX24" s="22"/>
      <c r="JY24" s="22"/>
      <c r="JZ24" s="22"/>
      <c r="KA24" s="22"/>
      <c r="KB24" s="22"/>
      <c r="KC24" s="22"/>
      <c r="KD24" s="22"/>
      <c r="KE24" s="22"/>
      <c r="KF24" s="22"/>
      <c r="KG24" s="22"/>
      <c r="KH24" s="22"/>
      <c r="KI24" s="22"/>
      <c r="KJ24" s="22"/>
      <c r="KK24" s="22"/>
      <c r="KL24" s="22"/>
      <c r="KM24" s="22"/>
      <c r="KN24" s="22"/>
      <c r="KO24" s="22"/>
    </row>
    <row r="25" spans="1:301" s="24" customFormat="1" ht="30" customHeight="1" thickBot="1" x14ac:dyDescent="0.25">
      <c r="A25" s="20"/>
      <c r="B25" s="36" t="s">
        <v>38</v>
      </c>
      <c r="C25" s="35">
        <v>0</v>
      </c>
      <c r="D25" s="37">
        <v>45208</v>
      </c>
      <c r="E25" s="37">
        <v>45254</v>
      </c>
      <c r="F25" s="23"/>
      <c r="G25" s="23">
        <f t="shared" si="37"/>
        <v>47</v>
      </c>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c r="IV25" s="22"/>
      <c r="IW25" s="22"/>
      <c r="IX25" s="22"/>
      <c r="IY25" s="22"/>
      <c r="IZ25" s="22"/>
      <c r="JA25" s="22"/>
      <c r="JB25" s="22"/>
      <c r="JC25" s="22"/>
      <c r="JD25" s="22"/>
      <c r="JE25" s="22"/>
      <c r="JF25" s="22"/>
      <c r="JG25" s="22"/>
      <c r="JH25" s="22"/>
      <c r="JI25" s="22"/>
      <c r="JJ25" s="22"/>
      <c r="JK25" s="22"/>
      <c r="JL25" s="22"/>
      <c r="JM25" s="22"/>
      <c r="JN25" s="22"/>
      <c r="JO25" s="22"/>
      <c r="JP25" s="22"/>
      <c r="JQ25" s="22"/>
      <c r="JR25" s="22"/>
      <c r="JS25" s="22"/>
      <c r="JT25" s="22"/>
      <c r="JU25" s="22"/>
      <c r="JV25" s="22"/>
      <c r="JW25" s="22"/>
      <c r="JX25" s="22"/>
      <c r="JY25" s="22"/>
      <c r="JZ25" s="22"/>
      <c r="KA25" s="22"/>
      <c r="KB25" s="22"/>
      <c r="KC25" s="22"/>
      <c r="KD25" s="22"/>
      <c r="KE25" s="22"/>
      <c r="KF25" s="22"/>
      <c r="KG25" s="22"/>
      <c r="KH25" s="22"/>
      <c r="KI25" s="22"/>
      <c r="KJ25" s="22"/>
      <c r="KK25" s="22"/>
      <c r="KL25" s="22"/>
      <c r="KM25" s="22"/>
      <c r="KN25" s="22"/>
      <c r="KO25" s="22"/>
    </row>
    <row r="26" spans="1:301" s="24" customFormat="1" ht="30" customHeight="1" thickBot="1" x14ac:dyDescent="0.25">
      <c r="A26" s="20"/>
      <c r="B26" s="36" t="s">
        <v>39</v>
      </c>
      <c r="C26" s="35">
        <v>0</v>
      </c>
      <c r="D26" s="37">
        <v>45254</v>
      </c>
      <c r="E26" s="37">
        <v>45284</v>
      </c>
      <c r="F26" s="23"/>
      <c r="G26" s="23">
        <f t="shared" si="37"/>
        <v>31</v>
      </c>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c r="IW26" s="22"/>
      <c r="IX26" s="22"/>
      <c r="IY26" s="22"/>
      <c r="IZ26" s="22"/>
      <c r="JA26" s="22"/>
      <c r="JB26" s="22"/>
      <c r="JC26" s="22"/>
      <c r="JD26" s="22"/>
      <c r="JE26" s="22"/>
      <c r="JF26" s="22"/>
      <c r="JG26" s="22"/>
      <c r="JH26" s="22"/>
      <c r="JI26" s="22"/>
      <c r="JJ26" s="22"/>
      <c r="JK26" s="22"/>
      <c r="JL26" s="22"/>
      <c r="JM26" s="22"/>
      <c r="JN26" s="22"/>
      <c r="JO26" s="22"/>
      <c r="JP26" s="22"/>
      <c r="JQ26" s="22"/>
      <c r="JR26" s="22"/>
      <c r="JS26" s="22"/>
      <c r="JT26" s="22"/>
      <c r="JU26" s="22"/>
      <c r="JV26" s="22"/>
      <c r="JW26" s="22"/>
      <c r="JX26" s="22"/>
      <c r="JY26" s="22"/>
      <c r="JZ26" s="22"/>
      <c r="KA26" s="22"/>
      <c r="KB26" s="22"/>
      <c r="KC26" s="22"/>
      <c r="KD26" s="22"/>
      <c r="KE26" s="22"/>
      <c r="KF26" s="22"/>
      <c r="KG26" s="22"/>
      <c r="KH26" s="22"/>
      <c r="KI26" s="22"/>
      <c r="KJ26" s="22"/>
      <c r="KK26" s="22"/>
      <c r="KL26" s="22"/>
      <c r="KM26" s="22"/>
      <c r="KN26" s="22"/>
      <c r="KO26" s="22"/>
    </row>
    <row r="27" spans="1:301" s="24" customFormat="1" ht="30" customHeight="1" thickBot="1" x14ac:dyDescent="0.25">
      <c r="A27" s="20" t="s">
        <v>34</v>
      </c>
      <c r="B27" s="38" t="s">
        <v>35</v>
      </c>
      <c r="C27" s="25"/>
      <c r="D27" s="39"/>
      <c r="E27" s="40"/>
      <c r="F27" s="41"/>
      <c r="G27" s="23" t="str">
        <f t="shared" si="37"/>
        <v/>
      </c>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c r="IW27" s="22"/>
      <c r="IX27" s="22"/>
      <c r="IY27" s="22"/>
      <c r="IZ27" s="22"/>
      <c r="JA27" s="22"/>
      <c r="JB27" s="22"/>
      <c r="JC27" s="22"/>
      <c r="JD27" s="22"/>
      <c r="JE27" s="22"/>
      <c r="JF27" s="22"/>
      <c r="JG27" s="22"/>
      <c r="JH27" s="22"/>
      <c r="JI27" s="22"/>
      <c r="JJ27" s="22"/>
      <c r="JK27" s="22"/>
      <c r="JL27" s="22"/>
      <c r="JM27" s="22"/>
      <c r="JN27" s="22"/>
      <c r="JO27" s="22"/>
      <c r="JP27" s="22"/>
      <c r="JQ27" s="22"/>
      <c r="JR27" s="22"/>
      <c r="JS27" s="22"/>
      <c r="JT27" s="22"/>
      <c r="JU27" s="22"/>
      <c r="JV27" s="22"/>
      <c r="JW27" s="22"/>
      <c r="JX27" s="22"/>
      <c r="JY27" s="22"/>
      <c r="JZ27" s="22"/>
      <c r="KA27" s="22"/>
      <c r="KB27" s="22"/>
      <c r="KC27" s="22"/>
      <c r="KD27" s="22"/>
      <c r="KE27" s="22"/>
      <c r="KF27" s="22"/>
      <c r="KG27" s="22"/>
      <c r="KH27" s="22"/>
      <c r="KI27" s="22"/>
      <c r="KJ27" s="22"/>
      <c r="KK27" s="22"/>
      <c r="KL27" s="22"/>
      <c r="KM27" s="22"/>
      <c r="KN27" s="22"/>
      <c r="KO27" s="22"/>
    </row>
    <row r="28" spans="1:301" s="24" customFormat="1" ht="30" customHeight="1" thickBot="1" x14ac:dyDescent="0.25">
      <c r="A28" s="20"/>
      <c r="B28" s="36" t="s">
        <v>40</v>
      </c>
      <c r="C28" s="35">
        <v>0</v>
      </c>
      <c r="D28" s="37">
        <v>45292</v>
      </c>
      <c r="E28" s="37">
        <v>45310</v>
      </c>
      <c r="F28" s="23"/>
      <c r="G28" s="23">
        <f t="shared" si="37"/>
        <v>19</v>
      </c>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c r="IX28" s="22"/>
      <c r="IY28" s="22"/>
      <c r="IZ28" s="22"/>
      <c r="JA28" s="22"/>
      <c r="JB28" s="22"/>
      <c r="JC28" s="22"/>
      <c r="JD28" s="22"/>
      <c r="JE28" s="22"/>
      <c r="JF28" s="22"/>
      <c r="JG28" s="22"/>
      <c r="JH28" s="22"/>
      <c r="JI28" s="22"/>
      <c r="JJ28" s="22"/>
      <c r="JK28" s="22"/>
      <c r="JL28" s="22"/>
      <c r="JM28" s="22"/>
      <c r="JN28" s="22"/>
      <c r="JO28" s="22"/>
      <c r="JP28" s="22"/>
      <c r="JQ28" s="22"/>
      <c r="JR28" s="22"/>
      <c r="JS28" s="22"/>
      <c r="JT28" s="22"/>
      <c r="JU28" s="22"/>
      <c r="JV28" s="22"/>
      <c r="JW28" s="22"/>
      <c r="JX28" s="22"/>
      <c r="JY28" s="22"/>
      <c r="JZ28" s="22"/>
      <c r="KA28" s="22"/>
      <c r="KB28" s="22"/>
      <c r="KC28" s="22"/>
      <c r="KD28" s="22"/>
      <c r="KE28" s="22"/>
      <c r="KF28" s="22"/>
      <c r="KG28" s="22"/>
      <c r="KH28" s="22"/>
      <c r="KI28" s="22"/>
      <c r="KJ28" s="22"/>
      <c r="KK28" s="22"/>
      <c r="KL28" s="22"/>
      <c r="KM28" s="22"/>
      <c r="KN28" s="22"/>
      <c r="KO28" s="22"/>
    </row>
    <row r="29" spans="1:301" s="24" customFormat="1" ht="30" customHeight="1" thickBot="1" x14ac:dyDescent="0.25">
      <c r="A29" s="20"/>
      <c r="B29" s="36" t="s">
        <v>41</v>
      </c>
      <c r="C29" s="35">
        <v>0</v>
      </c>
      <c r="D29" s="37">
        <v>45299</v>
      </c>
      <c r="E29" s="37">
        <v>45357</v>
      </c>
      <c r="F29" s="23"/>
      <c r="G29" s="23">
        <f t="shared" si="37"/>
        <v>59</v>
      </c>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c r="JB29" s="22"/>
      <c r="JC29" s="22"/>
      <c r="JD29" s="22"/>
      <c r="JE29" s="22"/>
      <c r="JF29" s="22"/>
      <c r="JG29" s="22"/>
      <c r="JH29" s="22"/>
      <c r="JI29" s="22"/>
      <c r="JJ29" s="22"/>
      <c r="JK29" s="22"/>
      <c r="JL29" s="22"/>
      <c r="JM29" s="22"/>
      <c r="JN29" s="22"/>
      <c r="JO29" s="22"/>
      <c r="JP29" s="22"/>
      <c r="JQ29" s="22"/>
      <c r="JR29" s="22"/>
      <c r="JS29" s="22"/>
      <c r="JT29" s="22"/>
      <c r="JU29" s="22"/>
      <c r="JV29" s="22"/>
      <c r="JW29" s="22"/>
      <c r="JX29" s="22"/>
      <c r="JY29" s="22"/>
      <c r="JZ29" s="22"/>
      <c r="KA29" s="22"/>
      <c r="KB29" s="22"/>
      <c r="KC29" s="22"/>
      <c r="KD29" s="22"/>
      <c r="KE29" s="22"/>
      <c r="KF29" s="22"/>
      <c r="KG29" s="22"/>
      <c r="KH29" s="22"/>
      <c r="KI29" s="22"/>
      <c r="KJ29" s="22"/>
      <c r="KK29" s="22"/>
      <c r="KL29" s="22"/>
      <c r="KM29" s="22"/>
      <c r="KN29" s="22"/>
      <c r="KO29" s="22"/>
    </row>
    <row r="30" spans="1:301" s="24" customFormat="1" ht="30" customHeight="1" thickBot="1" x14ac:dyDescent="0.25">
      <c r="A30" s="20"/>
      <c r="B30" s="36" t="s">
        <v>42</v>
      </c>
      <c r="C30" s="35">
        <v>0</v>
      </c>
      <c r="D30" s="37">
        <v>45357</v>
      </c>
      <c r="E30" s="37">
        <v>45363</v>
      </c>
      <c r="F30" s="23"/>
      <c r="G30" s="23"/>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c r="IW30" s="22"/>
      <c r="IX30" s="22"/>
      <c r="IY30" s="22"/>
      <c r="IZ30" s="22"/>
      <c r="JA30" s="22"/>
      <c r="JB30" s="22"/>
      <c r="JC30" s="22"/>
      <c r="JD30" s="22"/>
      <c r="JE30" s="22"/>
      <c r="JF30" s="22"/>
      <c r="JG30" s="22"/>
      <c r="JH30" s="22"/>
      <c r="JI30" s="22"/>
      <c r="JJ30" s="22"/>
      <c r="JK30" s="22"/>
      <c r="JL30" s="22"/>
      <c r="JM30" s="22"/>
      <c r="JN30" s="22"/>
      <c r="JO30" s="22"/>
      <c r="JP30" s="22"/>
      <c r="JQ30" s="22"/>
      <c r="JR30" s="22"/>
      <c r="JS30" s="22"/>
      <c r="JT30" s="22"/>
      <c r="JU30" s="22"/>
      <c r="JV30" s="22"/>
      <c r="JW30" s="22"/>
      <c r="JX30" s="22"/>
      <c r="JY30" s="22"/>
      <c r="JZ30" s="22"/>
      <c r="KA30" s="22"/>
      <c r="KB30" s="22"/>
      <c r="KC30" s="22"/>
      <c r="KD30" s="22"/>
      <c r="KE30" s="22"/>
      <c r="KF30" s="22"/>
      <c r="KG30" s="22"/>
      <c r="KH30" s="22"/>
      <c r="KI30" s="22"/>
      <c r="KJ30" s="22"/>
      <c r="KK30" s="22"/>
      <c r="KL30" s="22"/>
      <c r="KM30" s="22"/>
      <c r="KN30" s="22"/>
      <c r="KO30" s="22"/>
    </row>
    <row r="31" spans="1:301" s="24" customFormat="1" ht="30" customHeight="1" thickBot="1" x14ac:dyDescent="0.25">
      <c r="A31" s="20"/>
      <c r="B31" s="36" t="s">
        <v>43</v>
      </c>
      <c r="C31" s="35">
        <v>0</v>
      </c>
      <c r="D31" s="37">
        <v>45364</v>
      </c>
      <c r="E31" s="37">
        <v>45364</v>
      </c>
      <c r="F31" s="23"/>
      <c r="G31" s="23">
        <f t="shared" si="37"/>
        <v>1</v>
      </c>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c r="IX31" s="22"/>
      <c r="IY31" s="22"/>
      <c r="IZ31" s="22"/>
      <c r="JA31" s="22"/>
      <c r="JB31" s="22"/>
      <c r="JC31" s="22"/>
      <c r="JD31" s="22"/>
      <c r="JE31" s="22"/>
      <c r="JF31" s="22"/>
      <c r="JG31" s="22"/>
      <c r="JH31" s="22"/>
      <c r="JI31" s="22"/>
      <c r="JJ31" s="22"/>
      <c r="JK31" s="22"/>
      <c r="JL31" s="22"/>
      <c r="JM31" s="22"/>
      <c r="JN31" s="22"/>
      <c r="JO31" s="22"/>
      <c r="JP31" s="22"/>
      <c r="JQ31" s="22"/>
      <c r="JR31" s="22"/>
      <c r="JS31" s="22"/>
      <c r="JT31" s="22"/>
      <c r="JU31" s="22"/>
      <c r="JV31" s="22"/>
      <c r="JW31" s="22"/>
      <c r="JX31" s="22"/>
      <c r="JY31" s="22"/>
      <c r="JZ31" s="22"/>
      <c r="KA31" s="22"/>
      <c r="KB31" s="22"/>
      <c r="KC31" s="22"/>
      <c r="KD31" s="22"/>
      <c r="KE31" s="22"/>
      <c r="KF31" s="22"/>
      <c r="KG31" s="22"/>
      <c r="KH31" s="22"/>
      <c r="KI31" s="22"/>
      <c r="KJ31" s="22"/>
      <c r="KK31" s="22"/>
      <c r="KL31" s="22"/>
      <c r="KM31" s="22"/>
      <c r="KN31" s="22"/>
      <c r="KO31" s="22"/>
    </row>
    <row r="32" spans="1:301" s="24" customFormat="1" ht="30" customHeight="1" thickBot="1" x14ac:dyDescent="0.25">
      <c r="A32" s="14" t="s">
        <v>44</v>
      </c>
      <c r="B32" s="27"/>
      <c r="C32" s="28"/>
      <c r="D32" s="29"/>
      <c r="E32" s="30"/>
      <c r="F32" s="31"/>
      <c r="G32" s="31" t="str">
        <f t="shared" si="37"/>
        <v/>
      </c>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2"/>
      <c r="FF32" s="32"/>
      <c r="FG32" s="32"/>
      <c r="FH32" s="32"/>
      <c r="FI32" s="32"/>
      <c r="FJ32" s="32"/>
      <c r="FK32" s="32"/>
      <c r="FL32" s="32"/>
      <c r="FM32" s="32"/>
      <c r="FN32" s="32"/>
      <c r="FO32" s="32"/>
      <c r="FP32" s="32"/>
      <c r="FQ32" s="32"/>
      <c r="FR32" s="32"/>
      <c r="FS32" s="32"/>
      <c r="FT32" s="32"/>
      <c r="FU32" s="32"/>
      <c r="FV32" s="32"/>
      <c r="FW32" s="32"/>
      <c r="FX32" s="32"/>
      <c r="FY32" s="32"/>
      <c r="FZ32" s="32"/>
      <c r="GA32" s="32"/>
      <c r="GB32" s="32"/>
      <c r="GC32" s="32"/>
      <c r="GD32" s="32"/>
      <c r="GE32" s="32"/>
      <c r="GF32" s="32"/>
      <c r="GG32" s="32"/>
      <c r="GH32" s="32"/>
      <c r="GI32" s="32"/>
      <c r="GJ32" s="32"/>
      <c r="GK32" s="32"/>
      <c r="GL32" s="32"/>
      <c r="GM32" s="32"/>
      <c r="GN32" s="32"/>
      <c r="GO32" s="32"/>
      <c r="GP32" s="32"/>
      <c r="GQ32" s="32"/>
      <c r="GR32" s="32"/>
      <c r="GS32" s="32"/>
      <c r="GT32" s="32"/>
      <c r="GU32" s="32"/>
      <c r="GV32" s="32"/>
      <c r="GW32" s="32"/>
      <c r="GX32" s="32"/>
      <c r="GY32" s="32"/>
      <c r="GZ32" s="32"/>
      <c r="HA32" s="32"/>
      <c r="HB32" s="32"/>
      <c r="HC32" s="32"/>
      <c r="HD32" s="32"/>
      <c r="HE32" s="32"/>
      <c r="HF32" s="32"/>
      <c r="HG32" s="32"/>
      <c r="HH32" s="32"/>
      <c r="HI32" s="32"/>
      <c r="HJ32" s="32"/>
      <c r="HK32" s="32"/>
      <c r="HL32" s="32"/>
      <c r="HM32" s="32"/>
      <c r="HN32" s="32"/>
      <c r="HO32" s="32"/>
      <c r="HP32" s="32"/>
      <c r="HQ32" s="32"/>
      <c r="HR32" s="32"/>
      <c r="HS32" s="32"/>
      <c r="HT32" s="32"/>
      <c r="HU32" s="32"/>
      <c r="HV32" s="32"/>
      <c r="HW32" s="32"/>
      <c r="HX32" s="32"/>
      <c r="HY32" s="32"/>
      <c r="HZ32" s="32"/>
      <c r="IA32" s="32"/>
      <c r="IB32" s="32"/>
      <c r="IC32" s="32"/>
      <c r="ID32" s="32"/>
      <c r="IE32" s="32"/>
      <c r="IF32" s="32"/>
      <c r="IG32" s="32"/>
      <c r="IH32" s="32"/>
      <c r="II32" s="32"/>
      <c r="IJ32" s="32"/>
      <c r="IK32" s="32"/>
      <c r="IL32" s="32"/>
      <c r="IM32" s="32"/>
      <c r="IN32" s="32"/>
      <c r="IO32" s="32"/>
      <c r="IP32" s="32"/>
      <c r="IQ32" s="32"/>
      <c r="IR32" s="32"/>
      <c r="IS32" s="32"/>
      <c r="IT32" s="32"/>
      <c r="IU32" s="32"/>
      <c r="IV32" s="32"/>
      <c r="IW32" s="32"/>
      <c r="IX32" s="32"/>
      <c r="IY32" s="32"/>
      <c r="IZ32" s="32"/>
      <c r="JA32" s="32"/>
      <c r="JB32" s="32"/>
      <c r="JC32" s="32"/>
      <c r="JD32" s="32"/>
      <c r="JE32" s="32"/>
      <c r="JF32" s="32"/>
      <c r="JG32" s="32"/>
      <c r="JH32" s="32"/>
      <c r="JI32" s="32"/>
      <c r="JJ32" s="32"/>
      <c r="JK32" s="32"/>
      <c r="JL32" s="32"/>
      <c r="JM32" s="32"/>
      <c r="JN32" s="32"/>
      <c r="JO32" s="32"/>
      <c r="JP32" s="32"/>
      <c r="JQ32" s="32"/>
      <c r="JR32" s="32"/>
      <c r="JS32" s="32"/>
      <c r="JT32" s="32"/>
      <c r="JU32" s="32"/>
      <c r="JV32" s="32"/>
      <c r="JW32" s="32"/>
      <c r="JX32" s="32"/>
      <c r="JY32" s="32"/>
      <c r="JZ32" s="32"/>
      <c r="KA32" s="32"/>
      <c r="KB32" s="32"/>
      <c r="KC32" s="32"/>
      <c r="KD32" s="32"/>
      <c r="KE32" s="32"/>
      <c r="KF32" s="32"/>
      <c r="KG32" s="32"/>
      <c r="KH32" s="32"/>
      <c r="KI32" s="32"/>
      <c r="KJ32" s="32"/>
      <c r="KK32" s="32"/>
      <c r="KL32" s="32"/>
      <c r="KM32" s="32"/>
      <c r="KN32" s="32"/>
      <c r="KO32" s="32"/>
    </row>
    <row r="33" spans="5:6" ht="30" customHeight="1" x14ac:dyDescent="0.2">
      <c r="F33" s="33"/>
    </row>
    <row r="34" spans="5:6" ht="30" customHeight="1" x14ac:dyDescent="0.2">
      <c r="E34" s="34"/>
    </row>
  </sheetData>
  <mergeCells count="11">
    <mergeCell ref="ET4:FW4"/>
    <mergeCell ref="FX4:HB4"/>
    <mergeCell ref="HC4:IG4"/>
    <mergeCell ref="IH4:JJ4"/>
    <mergeCell ref="JK4:KO4"/>
    <mergeCell ref="DO4:ES4"/>
    <mergeCell ref="D3:E3"/>
    <mergeCell ref="H4:Z4"/>
    <mergeCell ref="AA4:BE4"/>
    <mergeCell ref="BF4:CJ4"/>
    <mergeCell ref="CK4:DN4"/>
  </mergeCells>
  <conditionalFormatting sqref="C7:C32">
    <cfRule type="dataBar" priority="1">
      <dataBar>
        <cfvo type="num" val="0"/>
        <cfvo type="num" val="1"/>
        <color theme="0" tint="-0.249977111117893"/>
      </dataBar>
      <extLst>
        <ext xmlns:x14="http://schemas.microsoft.com/office/spreadsheetml/2009/9/main" uri="{B025F937-C7B1-47D3-B67F-A62EFF666E3E}">
          <x14:id>{F968083E-01D8-4D4E-8983-FCB42A3530F5}</x14:id>
        </ext>
      </extLst>
    </cfRule>
  </conditionalFormatting>
  <conditionalFormatting sqref="H5:KO32">
    <cfRule type="expression" dxfId="2" priority="4">
      <formula>AND(TODAY()&gt;=H$5,TODAY()&lt;I$5)</formula>
    </cfRule>
  </conditionalFormatting>
  <conditionalFormatting sqref="H7:KO32">
    <cfRule type="expression" dxfId="1" priority="2">
      <formula>AND(task_start&lt;=H$5,ROUNDDOWN((task_end-task_start+1)*task_progress,0)+task_start-1&gt;=H$5)</formula>
    </cfRule>
    <cfRule type="expression" dxfId="0" priority="3"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63BEFA4C-BE2D-4012-9AB6-9A8399FB33EF}">
      <formula1>1</formula1>
    </dataValidation>
  </dataValidations>
  <printOptions horizontalCentered="1"/>
  <pageMargins left="0.35" right="0.35" top="0.35" bottom="0.5" header="0.3" footer="0.3"/>
  <pageSetup paperSize="3"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968083E-01D8-4D4E-8983-FCB42A3530F5}">
            <x14:dataBar minLength="0" maxLength="100" gradient="0">
              <x14:cfvo type="num">
                <xm:f>0</xm:f>
              </x14:cfvo>
              <x14:cfvo type="num">
                <xm:f>1</xm:f>
              </x14:cfvo>
              <x14:negativeFillColor rgb="FFFF0000"/>
              <x14:axisColor rgb="FF000000"/>
            </x14:dataBar>
          </x14:cfRule>
          <xm:sqref>C7:C32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5" zoomScaleNormal="100" workbookViewId="0">
      <selection activeCell="A3" sqref="A3"/>
    </sheetView>
  </sheetViews>
  <sheetFormatPr defaultColWidth="9.140625" defaultRowHeight="12.75" x14ac:dyDescent="0.2"/>
  <cols>
    <col min="1" max="1" width="87.140625" style="2" customWidth="1"/>
    <col min="2" max="16384" width="9.140625" style="1"/>
  </cols>
  <sheetData>
    <row r="1" spans="1:2" ht="46.5" customHeight="1" x14ac:dyDescent="0.2"/>
    <row r="2" spans="1:2" s="4" customFormat="1" ht="15.75" x14ac:dyDescent="0.25">
      <c r="A2" s="3" t="s">
        <v>45</v>
      </c>
      <c r="B2" s="3"/>
    </row>
    <row r="3" spans="1:2" s="8" customFormat="1" ht="27" customHeight="1" x14ac:dyDescent="0.25">
      <c r="A3" s="13" t="s">
        <v>46</v>
      </c>
      <c r="B3" s="9"/>
    </row>
    <row r="4" spans="1:2" s="5" customFormat="1" ht="26.25" x14ac:dyDescent="0.4">
      <c r="A4" s="6" t="s">
        <v>47</v>
      </c>
    </row>
    <row r="5" spans="1:2" ht="74.099999999999994" customHeight="1" x14ac:dyDescent="0.2">
      <c r="A5" s="7" t="s">
        <v>48</v>
      </c>
    </row>
    <row r="6" spans="1:2" ht="26.25" customHeight="1" x14ac:dyDescent="0.2">
      <c r="A6" s="6" t="s">
        <v>49</v>
      </c>
    </row>
    <row r="7" spans="1:2" s="2" customFormat="1" ht="204.95" customHeight="1" x14ac:dyDescent="0.25">
      <c r="A7" s="11" t="s">
        <v>50</v>
      </c>
    </row>
    <row r="8" spans="1:2" s="5" customFormat="1" ht="26.25" x14ac:dyDescent="0.4">
      <c r="A8" s="6" t="s">
        <v>51</v>
      </c>
    </row>
    <row r="9" spans="1:2" ht="60" x14ac:dyDescent="0.2">
      <c r="A9" s="7" t="s">
        <v>52</v>
      </c>
    </row>
    <row r="10" spans="1:2" s="2" customFormat="1" ht="27.95" customHeight="1" x14ac:dyDescent="0.25">
      <c r="A10" s="10" t="s">
        <v>53</v>
      </c>
    </row>
    <row r="11" spans="1:2" s="5" customFormat="1" ht="26.25" x14ac:dyDescent="0.4">
      <c r="A11" s="6" t="s">
        <v>54</v>
      </c>
    </row>
    <row r="12" spans="1:2" ht="30" x14ac:dyDescent="0.2">
      <c r="A12" s="7" t="s">
        <v>55</v>
      </c>
    </row>
    <row r="13" spans="1:2" s="2" customFormat="1" ht="27.95" customHeight="1" x14ac:dyDescent="0.25">
      <c r="A13" s="10" t="s">
        <v>56</v>
      </c>
    </row>
    <row r="14" spans="1:2" s="5" customFormat="1" ht="26.25" x14ac:dyDescent="0.4">
      <c r="A14" s="6" t="s">
        <v>57</v>
      </c>
    </row>
    <row r="15" spans="1:2" ht="75" customHeight="1" x14ac:dyDescent="0.2">
      <c r="A15" s="7" t="s">
        <v>58</v>
      </c>
    </row>
    <row r="16" spans="1:2" ht="75" x14ac:dyDescent="0.2">
      <c r="A16" s="7" t="s">
        <v>59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ProjectSchedule Rev. 9-19-2023</vt:lpstr>
      <vt:lpstr>ProjectSchedule Rev. 6-15-2023</vt:lpstr>
      <vt:lpstr>About</vt:lpstr>
      <vt:lpstr>'ProjectSchedule Rev. 6-15-2023'!Display_Week</vt:lpstr>
      <vt:lpstr>Display_Week</vt:lpstr>
      <vt:lpstr>'ProjectSchedule Rev. 6-15-2023'!Print_Titles</vt:lpstr>
      <vt:lpstr>'ProjectSchedule Rev. 9-19-2023'!Print_Titles</vt:lpstr>
      <vt:lpstr>'ProjectSchedule Rev. 6-15-2023'!Project_Start</vt:lpstr>
      <vt:lpstr>Project_Start</vt:lpstr>
      <vt:lpstr>'ProjectSchedule Rev. 6-15-2023'!task_end</vt:lpstr>
      <vt:lpstr>'ProjectSchedule Rev. 9-19-2023'!task_end</vt:lpstr>
      <vt:lpstr>'ProjectSchedule Rev. 6-15-2023'!task_progress</vt:lpstr>
      <vt:lpstr>'ProjectSchedule Rev. 9-19-2023'!task_progress</vt:lpstr>
      <vt:lpstr>'ProjectSchedule Rev. 6-15-2023'!task_start</vt:lpstr>
      <vt:lpstr>'ProjectSchedule Rev. 9-19-2023'!task_start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2023-06-13T03:29:22Z</dcterms:created>
  <dcterms:modified xsi:type="dcterms:W3CDTF">2023-10-11T19:52:37Z</dcterms:modified>
  <cp:category/>
  <cp:contentStatus/>
</cp:coreProperties>
</file>