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iga/Library/Mobile Documents/com~apple~CloudDocs/Waseda/Y5S1_Spring/Seminar_on_Matter_and_Information/experimental_results/"/>
    </mc:Choice>
  </mc:AlternateContent>
  <xr:revisionPtr revIDLastSave="0" documentId="13_ncr:1_{B131CF97-A60C-924B-A27A-CFE20214D809}" xr6:coauthVersionLast="47" xr6:coauthVersionMax="47" xr10:uidLastSave="{00000000-0000-0000-0000-000000000000}"/>
  <bookViews>
    <workbookView xWindow="140" yWindow="920" windowWidth="29100" windowHeight="18040" xr2:uid="{E2999E54-25F1-0844-8884-E8DBF49FBD3B}"/>
  </bookViews>
  <sheets>
    <sheet name="&gt;Data_norm" sheetId="18" r:id="rId1"/>
    <sheet name="data_norm_1%" sheetId="21" r:id="rId2"/>
    <sheet name="data_norm_sum" sheetId="19" r:id="rId3"/>
    <sheet name="data_norm" sheetId="17" r:id="rId4"/>
    <sheet name="&gt;Data" sheetId="14" r:id="rId5"/>
    <sheet name="data" sheetId="10" r:id="rId6"/>
    <sheet name="&gt;Clusters" sheetId="13" r:id="rId7"/>
    <sheet name="Final_cluster" sheetId="9" r:id="rId8"/>
    <sheet name="Final" sheetId="8" r:id="rId9"/>
    <sheet name="clusters" sheetId="2" r:id="rId10"/>
    <sheet name="categorical" sheetId="6" r:id="rId11"/>
  </sheets>
  <definedNames>
    <definedName name="_xlnm._FilterDatabase" localSheetId="9" hidden="1">clusters!$A$1:$K$236</definedName>
    <definedName name="_xlnm._FilterDatabase" localSheetId="5" hidden="1">data!$A$3:$AS$79</definedName>
    <definedName name="_xlnm._FilterDatabase" localSheetId="3" hidden="1">data_norm!$A$3:$AS$79</definedName>
    <definedName name="_xlnm._FilterDatabase" localSheetId="1" hidden="1">'data_norm_1%'!$A$3:$AA$25</definedName>
    <definedName name="_xlnm._FilterDatabase" localSheetId="2" hidden="1">data_norm_sum!$A$3:$Y$79</definedName>
    <definedName name="_xlnm._FilterDatabase" localSheetId="8" hidden="1">Final!$A$1:$F$240</definedName>
    <definedName name="_xlnm._FilterDatabase" localSheetId="7" hidden="1">Final_cluster!$A$3:$C$79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1" l="1"/>
  <c r="B23" i="21"/>
  <c r="B12" i="21"/>
  <c r="B19" i="21"/>
  <c r="B7" i="21"/>
  <c r="B13" i="21"/>
  <c r="B16" i="21"/>
  <c r="B10" i="21"/>
  <c r="B24" i="21"/>
  <c r="B14" i="21"/>
  <c r="B9" i="21"/>
  <c r="B17" i="21"/>
  <c r="B25" i="21"/>
  <c r="B22" i="21"/>
  <c r="B18" i="21"/>
  <c r="B20" i="21"/>
  <c r="B21" i="21"/>
  <c r="B5" i="21"/>
  <c r="B6" i="21"/>
  <c r="B11" i="21"/>
  <c r="B8" i="21"/>
  <c r="B4" i="21"/>
  <c r="C4" i="21"/>
  <c r="C15" i="21"/>
  <c r="C12" i="21"/>
  <c r="C19" i="21"/>
  <c r="C7" i="21"/>
  <c r="C13" i="21"/>
  <c r="C16" i="21"/>
  <c r="C10" i="21"/>
  <c r="C24" i="21"/>
  <c r="C14" i="21"/>
  <c r="C23" i="21"/>
  <c r="C9" i="21"/>
  <c r="C17" i="21"/>
  <c r="C25" i="21"/>
  <c r="C22" i="21"/>
  <c r="C18" i="21"/>
  <c r="C20" i="21"/>
  <c r="C21" i="21"/>
  <c r="C5" i="21"/>
  <c r="C6" i="21"/>
  <c r="C11" i="21"/>
  <c r="C8" i="21"/>
  <c r="AA25" i="21"/>
  <c r="AA22" i="21"/>
  <c r="AA21" i="21"/>
  <c r="AA17" i="21"/>
  <c r="AA15" i="21"/>
  <c r="AA20" i="21"/>
  <c r="AA24" i="21"/>
  <c r="AA23" i="21"/>
  <c r="AA16" i="21"/>
  <c r="AA18" i="21"/>
  <c r="AA19" i="21"/>
  <c r="AA14" i="21"/>
  <c r="AA12" i="21"/>
  <c r="AA13" i="21"/>
  <c r="AA10" i="21"/>
  <c r="AA11" i="21"/>
  <c r="AA9" i="21"/>
  <c r="AA8" i="21"/>
  <c r="AA7" i="21"/>
  <c r="AA6" i="21"/>
  <c r="AA5" i="21"/>
  <c r="AA4" i="21"/>
  <c r="Y78" i="19"/>
  <c r="Y77" i="19"/>
  <c r="Y75" i="19"/>
  <c r="Y73" i="19"/>
  <c r="Y79" i="19"/>
  <c r="Y37" i="19"/>
  <c r="Y67" i="19"/>
  <c r="Y43" i="19"/>
  <c r="Y72" i="19"/>
  <c r="Y69" i="19"/>
  <c r="Y76" i="19"/>
  <c r="Y70" i="19"/>
  <c r="Y74" i="19"/>
  <c r="Y61" i="19"/>
  <c r="Y68" i="19"/>
  <c r="Y64" i="19"/>
  <c r="Y71" i="19"/>
  <c r="Y62" i="19"/>
  <c r="Y60" i="19"/>
  <c r="Y65" i="19"/>
  <c r="Y63" i="19"/>
  <c r="Y53" i="19"/>
  <c r="Y59" i="19"/>
  <c r="Y39" i="19"/>
  <c r="Y54" i="19"/>
  <c r="Y47" i="19"/>
  <c r="Y49" i="19"/>
  <c r="Y66" i="19"/>
  <c r="Y55" i="19"/>
  <c r="Y19" i="19"/>
  <c r="Y40" i="19"/>
  <c r="Y56" i="19"/>
  <c r="Y38" i="19"/>
  <c r="Y24" i="19"/>
  <c r="Y46" i="19"/>
  <c r="Y44" i="19"/>
  <c r="Y58" i="19"/>
  <c r="Y51" i="19"/>
  <c r="Y50" i="19"/>
  <c r="Y29" i="19"/>
  <c r="Y52" i="19"/>
  <c r="Y45" i="19"/>
  <c r="Y33" i="19"/>
  <c r="Y30" i="19"/>
  <c r="Y42" i="19"/>
  <c r="Y34" i="19"/>
  <c r="Y27" i="19"/>
  <c r="Y57" i="19"/>
  <c r="Y26" i="19"/>
  <c r="Y36" i="19"/>
  <c r="Y23" i="19"/>
  <c r="Y41" i="19"/>
  <c r="Y25" i="19"/>
  <c r="Y31" i="19"/>
  <c r="Y28" i="19"/>
  <c r="Y18" i="19"/>
  <c r="Y32" i="19"/>
  <c r="Y35" i="19"/>
  <c r="Y48" i="19"/>
  <c r="Y22" i="19"/>
  <c r="Y20" i="19"/>
  <c r="Y16" i="19"/>
  <c r="Y14" i="19"/>
  <c r="Y17" i="19"/>
  <c r="Y10" i="19"/>
  <c r="Y15" i="19"/>
  <c r="Y21" i="19"/>
  <c r="Y13" i="19"/>
  <c r="Y12" i="19"/>
  <c r="Y11" i="19"/>
  <c r="Y9" i="19"/>
  <c r="Y8" i="19"/>
  <c r="Y7" i="19"/>
  <c r="Y6" i="19"/>
  <c r="Y5" i="19"/>
  <c r="Y4" i="19"/>
  <c r="AQ38" i="17"/>
  <c r="AQ7" i="17"/>
  <c r="AQ17" i="17"/>
  <c r="AQ5" i="17"/>
  <c r="AQ28" i="17"/>
  <c r="AQ42" i="17"/>
  <c r="AQ19" i="17"/>
  <c r="AQ36" i="17"/>
  <c r="AQ54" i="17"/>
  <c r="AQ47" i="17"/>
  <c r="AQ14" i="17"/>
  <c r="AQ60" i="17"/>
  <c r="AQ15" i="17"/>
  <c r="AQ75" i="17"/>
  <c r="AQ16" i="17"/>
  <c r="AQ9" i="17"/>
  <c r="AQ4" i="17"/>
  <c r="AQ61" i="17"/>
  <c r="AQ67" i="17"/>
  <c r="AQ39" i="17"/>
  <c r="AQ6" i="17"/>
  <c r="AQ10" i="17"/>
  <c r="AQ37" i="17"/>
  <c r="AQ13" i="17"/>
  <c r="AQ48" i="17"/>
  <c r="AQ57" i="17"/>
  <c r="AQ73" i="17"/>
  <c r="AQ8" i="17"/>
  <c r="AQ23" i="17"/>
  <c r="AQ26" i="17"/>
  <c r="AQ24" i="17"/>
  <c r="AQ72" i="17"/>
  <c r="AQ31" i="17"/>
  <c r="AQ21" i="17"/>
  <c r="AQ29" i="17"/>
  <c r="AQ50" i="17"/>
  <c r="AQ30" i="17"/>
  <c r="AQ12" i="17"/>
  <c r="AQ32" i="17"/>
  <c r="AQ25" i="17"/>
  <c r="AQ52" i="17"/>
  <c r="AQ76" i="17"/>
  <c r="AQ27" i="17"/>
  <c r="AQ44" i="17"/>
  <c r="AQ68" i="17"/>
  <c r="AQ56" i="17"/>
  <c r="AQ33" i="17"/>
  <c r="AQ43" i="17"/>
  <c r="AQ55" i="17"/>
  <c r="AQ22" i="17"/>
  <c r="AQ45" i="17"/>
  <c r="AQ64" i="17"/>
  <c r="AQ58" i="17"/>
  <c r="AQ53" i="17"/>
  <c r="AQ66" i="17"/>
  <c r="AQ71" i="17"/>
  <c r="AQ11" i="17"/>
  <c r="AQ51" i="17"/>
  <c r="AQ49" i="17"/>
  <c r="AQ63" i="17"/>
  <c r="AQ70" i="17"/>
  <c r="AQ40" i="17"/>
  <c r="AQ20" i="17"/>
  <c r="AQ18" i="17"/>
  <c r="AQ79" i="17"/>
  <c r="AQ74" i="17"/>
  <c r="AQ46" i="17"/>
  <c r="AQ59" i="17"/>
  <c r="AQ69" i="17"/>
  <c r="AQ78" i="17"/>
  <c r="AQ62" i="17"/>
  <c r="AQ35" i="17"/>
  <c r="AQ34" i="17"/>
  <c r="AQ41" i="17"/>
  <c r="AQ77" i="17"/>
  <c r="AQ65" i="17"/>
  <c r="AM38" i="17"/>
  <c r="AM7" i="17"/>
  <c r="AM17" i="17"/>
  <c r="AM5" i="17"/>
  <c r="AM28" i="17"/>
  <c r="AM42" i="17"/>
  <c r="AM19" i="17"/>
  <c r="AM36" i="17"/>
  <c r="AM54" i="17"/>
  <c r="AM47" i="17"/>
  <c r="AM14" i="17"/>
  <c r="AM60" i="17"/>
  <c r="AM15" i="17"/>
  <c r="AM75" i="17"/>
  <c r="AM16" i="17"/>
  <c r="AM9" i="17"/>
  <c r="AM4" i="17"/>
  <c r="AM61" i="17"/>
  <c r="AM67" i="17"/>
  <c r="AM39" i="17"/>
  <c r="AM6" i="17"/>
  <c r="AM10" i="17"/>
  <c r="AM37" i="17"/>
  <c r="AM13" i="17"/>
  <c r="AM48" i="17"/>
  <c r="AM57" i="17"/>
  <c r="AM73" i="17"/>
  <c r="AM8" i="17"/>
  <c r="AM23" i="17"/>
  <c r="AM26" i="17"/>
  <c r="AM24" i="17"/>
  <c r="AM72" i="17"/>
  <c r="AM31" i="17"/>
  <c r="AM21" i="17"/>
  <c r="AM29" i="17"/>
  <c r="AM50" i="17"/>
  <c r="AM30" i="17"/>
  <c r="AM12" i="17"/>
  <c r="AM32" i="17"/>
  <c r="AM25" i="17"/>
  <c r="AM52" i="17"/>
  <c r="AM76" i="17"/>
  <c r="AM27" i="17"/>
  <c r="AM44" i="17"/>
  <c r="AM68" i="17"/>
  <c r="AM56" i="17"/>
  <c r="AM33" i="17"/>
  <c r="AM43" i="17"/>
  <c r="AM55" i="17"/>
  <c r="AM22" i="17"/>
  <c r="AM45" i="17"/>
  <c r="AM64" i="17"/>
  <c r="AM58" i="17"/>
  <c r="AM53" i="17"/>
  <c r="AM66" i="17"/>
  <c r="AM71" i="17"/>
  <c r="AM11" i="17"/>
  <c r="AM51" i="17"/>
  <c r="AM49" i="17"/>
  <c r="AM63" i="17"/>
  <c r="AM70" i="17"/>
  <c r="AM40" i="17"/>
  <c r="AM20" i="17"/>
  <c r="AM18" i="17"/>
  <c r="AM79" i="17"/>
  <c r="AM74" i="17"/>
  <c r="AM46" i="17"/>
  <c r="AM59" i="17"/>
  <c r="AM69" i="17"/>
  <c r="AM78" i="17"/>
  <c r="AM62" i="17"/>
  <c r="AM35" i="17"/>
  <c r="AM34" i="17"/>
  <c r="AM41" i="17"/>
  <c r="AM77" i="17"/>
  <c r="AM65" i="17"/>
  <c r="AI7" i="17"/>
  <c r="AI38" i="17"/>
  <c r="AI5" i="17"/>
  <c r="AI17" i="17"/>
  <c r="AI28" i="17"/>
  <c r="AI54" i="17"/>
  <c r="AI9" i="17"/>
  <c r="AI75" i="17"/>
  <c r="AI42" i="17"/>
  <c r="AI61" i="17"/>
  <c r="AI36" i="17"/>
  <c r="AI15" i="17"/>
  <c r="AI4" i="17"/>
  <c r="AI47" i="17"/>
  <c r="AI39" i="17"/>
  <c r="AI19" i="17"/>
  <c r="AI6" i="17"/>
  <c r="AI37" i="17"/>
  <c r="AI60" i="17"/>
  <c r="AI14" i="17"/>
  <c r="AI8" i="17"/>
  <c r="AI16" i="17"/>
  <c r="AI72" i="17"/>
  <c r="AI67" i="17"/>
  <c r="AI10" i="17"/>
  <c r="AI26" i="17"/>
  <c r="AI32" i="17"/>
  <c r="AI31" i="17"/>
  <c r="AI48" i="17"/>
  <c r="AI24" i="17"/>
  <c r="AI23" i="17"/>
  <c r="AI64" i="17"/>
  <c r="AI57" i="17"/>
  <c r="AI73" i="17"/>
  <c r="AI52" i="17"/>
  <c r="AI50" i="17"/>
  <c r="AI27" i="17"/>
  <c r="AI12" i="17"/>
  <c r="AI21" i="17"/>
  <c r="AI30" i="17"/>
  <c r="AI33" i="17"/>
  <c r="AI56" i="17"/>
  <c r="AI76" i="17"/>
  <c r="AI44" i="17"/>
  <c r="AI55" i="17"/>
  <c r="AI71" i="17"/>
  <c r="AI13" i="17"/>
  <c r="AI53" i="17"/>
  <c r="AI66" i="17"/>
  <c r="AI43" i="17"/>
  <c r="AI29" i="17"/>
  <c r="AI58" i="17"/>
  <c r="AI51" i="17"/>
  <c r="AI11" i="17"/>
  <c r="AI22" i="17"/>
  <c r="AI25" i="17"/>
  <c r="AI45" i="17"/>
  <c r="AI68" i="17"/>
  <c r="AI63" i="17"/>
  <c r="AI70" i="17"/>
  <c r="AI20" i="17"/>
  <c r="AI59" i="17"/>
  <c r="AI74" i="17"/>
  <c r="AI18" i="17"/>
  <c r="AI49" i="17"/>
  <c r="AI40" i="17"/>
  <c r="AI69" i="17"/>
  <c r="AI78" i="17"/>
  <c r="AI46" i="17"/>
  <c r="AI79" i="17"/>
  <c r="AI35" i="17"/>
  <c r="AI62" i="17"/>
  <c r="AI34" i="17"/>
  <c r="AI41" i="17"/>
  <c r="AI77" i="17"/>
  <c r="AI65" i="17"/>
  <c r="AE38" i="17"/>
  <c r="AE5" i="17"/>
  <c r="AE7" i="17"/>
  <c r="AE17" i="17"/>
  <c r="AE28" i="17"/>
  <c r="AE4" i="17"/>
  <c r="AE75" i="17"/>
  <c r="AE54" i="17"/>
  <c r="AE36" i="17"/>
  <c r="AE47" i="17"/>
  <c r="AE15" i="17"/>
  <c r="AE42" i="17"/>
  <c r="AE16" i="17"/>
  <c r="AE9" i="17"/>
  <c r="AE61" i="17"/>
  <c r="AE14" i="17"/>
  <c r="AE19" i="17"/>
  <c r="AE67" i="17"/>
  <c r="AE60" i="17"/>
  <c r="AE6" i="17"/>
  <c r="AE39" i="17"/>
  <c r="AE8" i="17"/>
  <c r="AE24" i="17"/>
  <c r="AE73" i="17"/>
  <c r="AE23" i="17"/>
  <c r="AE37" i="17"/>
  <c r="AE10" i="17"/>
  <c r="AE57" i="17"/>
  <c r="AE13" i="17"/>
  <c r="AE31" i="17"/>
  <c r="AE52" i="17"/>
  <c r="AE44" i="17"/>
  <c r="AE26" i="17"/>
  <c r="AE48" i="17"/>
  <c r="AE72" i="17"/>
  <c r="AE76" i="17"/>
  <c r="AE29" i="17"/>
  <c r="AE21" i="17"/>
  <c r="AE32" i="17"/>
  <c r="AE33" i="17"/>
  <c r="AE30" i="17"/>
  <c r="AE12" i="17"/>
  <c r="AE68" i="17"/>
  <c r="AE64" i="17"/>
  <c r="AE50" i="17"/>
  <c r="AE27" i="17"/>
  <c r="AE43" i="17"/>
  <c r="AE25" i="17"/>
  <c r="AE53" i="17"/>
  <c r="AE56" i="17"/>
  <c r="AE55" i="17"/>
  <c r="AE66" i="17"/>
  <c r="AE51" i="17"/>
  <c r="AE58" i="17"/>
  <c r="AE22" i="17"/>
  <c r="AE71" i="17"/>
  <c r="AE11" i="17"/>
  <c r="AE45" i="17"/>
  <c r="AE49" i="17"/>
  <c r="AE63" i="17"/>
  <c r="AE70" i="17"/>
  <c r="AE74" i="17"/>
  <c r="AE18" i="17"/>
  <c r="AE79" i="17"/>
  <c r="AE59" i="17"/>
  <c r="AE20" i="17"/>
  <c r="AE40" i="17"/>
  <c r="AE69" i="17"/>
  <c r="AE46" i="17"/>
  <c r="AE62" i="17"/>
  <c r="AE78" i="17"/>
  <c r="AE35" i="17"/>
  <c r="AE34" i="17"/>
  <c r="AE41" i="17"/>
  <c r="AE77" i="17"/>
  <c r="AE65" i="17"/>
  <c r="AA38" i="17"/>
  <c r="AA7" i="17"/>
  <c r="AA17" i="17"/>
  <c r="AA28" i="17"/>
  <c r="AA5" i="17"/>
  <c r="AA54" i="17"/>
  <c r="AA42" i="17"/>
  <c r="AA36" i="17"/>
  <c r="AA19" i="17"/>
  <c r="AA75" i="17"/>
  <c r="AA60" i="17"/>
  <c r="AA9" i="17"/>
  <c r="AA15" i="17"/>
  <c r="AA47" i="17"/>
  <c r="AA39" i="17"/>
  <c r="AA14" i="17"/>
  <c r="AA61" i="17"/>
  <c r="AA16" i="17"/>
  <c r="AA6" i="17"/>
  <c r="AA8" i="17"/>
  <c r="AA67" i="17"/>
  <c r="AA26" i="17"/>
  <c r="AA37" i="17"/>
  <c r="AA4" i="17"/>
  <c r="AA24" i="17"/>
  <c r="AA10" i="17"/>
  <c r="AA57" i="17"/>
  <c r="AA31" i="17"/>
  <c r="AA73" i="17"/>
  <c r="AA13" i="17"/>
  <c r="AA48" i="17"/>
  <c r="AA12" i="17"/>
  <c r="AA23" i="17"/>
  <c r="AA72" i="17"/>
  <c r="AA30" i="17"/>
  <c r="AA33" i="17"/>
  <c r="AA27" i="17"/>
  <c r="AA55" i="17"/>
  <c r="AA56" i="17"/>
  <c r="AA32" i="17"/>
  <c r="AA50" i="17"/>
  <c r="AA44" i="17"/>
  <c r="AA29" i="17"/>
  <c r="AA64" i="17"/>
  <c r="AA21" i="17"/>
  <c r="AA53" i="17"/>
  <c r="AA43" i="17"/>
  <c r="AA66" i="17"/>
  <c r="AA25" i="17"/>
  <c r="AA76" i="17"/>
  <c r="AA52" i="17"/>
  <c r="AA71" i="17"/>
  <c r="AA45" i="17"/>
  <c r="AA22" i="17"/>
  <c r="AA11" i="17"/>
  <c r="AA51" i="17"/>
  <c r="AA58" i="17"/>
  <c r="AA63" i="17"/>
  <c r="AA68" i="17"/>
  <c r="AA70" i="17"/>
  <c r="AA40" i="17"/>
  <c r="AA20" i="17"/>
  <c r="AA49" i="17"/>
  <c r="AA18" i="17"/>
  <c r="AA59" i="17"/>
  <c r="AA74" i="17"/>
  <c r="AA46" i="17"/>
  <c r="AA69" i="17"/>
  <c r="AA78" i="17"/>
  <c r="AA79" i="17"/>
  <c r="AA35" i="17"/>
  <c r="AA34" i="17"/>
  <c r="AA62" i="17"/>
  <c r="AA41" i="17"/>
  <c r="AA77" i="17"/>
  <c r="AA65" i="17"/>
  <c r="W7" i="17"/>
  <c r="W38" i="17"/>
  <c r="W17" i="17"/>
  <c r="W28" i="17"/>
  <c r="W42" i="17"/>
  <c r="W5" i="17"/>
  <c r="W54" i="17"/>
  <c r="W61" i="17"/>
  <c r="W47" i="17"/>
  <c r="W36" i="17"/>
  <c r="W9" i="17"/>
  <c r="W19" i="17"/>
  <c r="W15" i="17"/>
  <c r="W14" i="17"/>
  <c r="W16" i="17"/>
  <c r="W39" i="17"/>
  <c r="W6" i="17"/>
  <c r="W60" i="17"/>
  <c r="W75" i="17"/>
  <c r="W4" i="17"/>
  <c r="W67" i="17"/>
  <c r="W73" i="17"/>
  <c r="W37" i="17"/>
  <c r="W26" i="17"/>
  <c r="W48" i="17"/>
  <c r="W57" i="17"/>
  <c r="W13" i="17"/>
  <c r="W52" i="17"/>
  <c r="W24" i="17"/>
  <c r="W10" i="17"/>
  <c r="W23" i="17"/>
  <c r="W8" i="17"/>
  <c r="W21" i="17"/>
  <c r="W31" i="17"/>
  <c r="W72" i="17"/>
  <c r="W44" i="17"/>
  <c r="W29" i="17"/>
  <c r="W50" i="17"/>
  <c r="W30" i="17"/>
  <c r="W33" i="17"/>
  <c r="W12" i="17"/>
  <c r="W64" i="17"/>
  <c r="W56" i="17"/>
  <c r="W22" i="17"/>
  <c r="W32" i="17"/>
  <c r="W55" i="17"/>
  <c r="W25" i="17"/>
  <c r="W76" i="17"/>
  <c r="W27" i="17"/>
  <c r="W43" i="17"/>
  <c r="W71" i="17"/>
  <c r="W58" i="17"/>
  <c r="W45" i="17"/>
  <c r="W53" i="17"/>
  <c r="W66" i="17"/>
  <c r="W51" i="17"/>
  <c r="W68" i="17"/>
  <c r="W11" i="17"/>
  <c r="W63" i="17"/>
  <c r="W70" i="17"/>
  <c r="W40" i="17"/>
  <c r="W20" i="17"/>
  <c r="W49" i="17"/>
  <c r="W18" i="17"/>
  <c r="W74" i="17"/>
  <c r="W59" i="17"/>
  <c r="W69" i="17"/>
  <c r="W46" i="17"/>
  <c r="W79" i="17"/>
  <c r="W78" i="17"/>
  <c r="W35" i="17"/>
  <c r="W62" i="17"/>
  <c r="W34" i="17"/>
  <c r="W41" i="17"/>
  <c r="W77" i="17"/>
  <c r="W65" i="17"/>
  <c r="S7" i="17"/>
  <c r="S38" i="17"/>
  <c r="S5" i="17"/>
  <c r="S17" i="17"/>
  <c r="S28" i="17"/>
  <c r="S15" i="17"/>
  <c r="S42" i="17"/>
  <c r="S4" i="17"/>
  <c r="S19" i="17"/>
  <c r="S61" i="17"/>
  <c r="S60" i="17"/>
  <c r="S75" i="17"/>
  <c r="S9" i="17"/>
  <c r="S14" i="17"/>
  <c r="S36" i="17"/>
  <c r="S8" i="17"/>
  <c r="S54" i="17"/>
  <c r="S67" i="17"/>
  <c r="S39" i="17"/>
  <c r="S47" i="17"/>
  <c r="S16" i="17"/>
  <c r="S6" i="17"/>
  <c r="S37" i="17"/>
  <c r="S57" i="17"/>
  <c r="S68" i="17"/>
  <c r="S31" i="17"/>
  <c r="S26" i="17"/>
  <c r="S10" i="17"/>
  <c r="S72" i="17"/>
  <c r="S48" i="17"/>
  <c r="S52" i="17"/>
  <c r="S49" i="17"/>
  <c r="S76" i="17"/>
  <c r="S25" i="17"/>
  <c r="S30" i="17"/>
  <c r="S43" i="17"/>
  <c r="S32" i="17"/>
  <c r="S21" i="17"/>
  <c r="S56" i="17"/>
  <c r="S13" i="17"/>
  <c r="S23" i="17"/>
  <c r="S64" i="17"/>
  <c r="S73" i="17"/>
  <c r="S44" i="17"/>
  <c r="S53" i="17"/>
  <c r="S27" i="17"/>
  <c r="S51" i="17"/>
  <c r="S24" i="17"/>
  <c r="S29" i="17"/>
  <c r="S33" i="17"/>
  <c r="S12" i="17"/>
  <c r="S55" i="17"/>
  <c r="S70" i="17"/>
  <c r="S66" i="17"/>
  <c r="S58" i="17"/>
  <c r="S50" i="17"/>
  <c r="S45" i="17"/>
  <c r="S22" i="17"/>
  <c r="S40" i="17"/>
  <c r="S71" i="17"/>
  <c r="S63" i="17"/>
  <c r="S20" i="17"/>
  <c r="S18" i="17"/>
  <c r="S11" i="17"/>
  <c r="S59" i="17"/>
  <c r="S74" i="17"/>
  <c r="S79" i="17"/>
  <c r="S46" i="17"/>
  <c r="S69" i="17"/>
  <c r="S62" i="17"/>
  <c r="S78" i="17"/>
  <c r="S35" i="17"/>
  <c r="S34" i="17"/>
  <c r="S41" i="17"/>
  <c r="S77" i="17"/>
  <c r="S65" i="17"/>
  <c r="O37" i="17"/>
  <c r="O14" i="17"/>
  <c r="O7" i="17"/>
  <c r="O6" i="17"/>
  <c r="O9" i="17"/>
  <c r="O17" i="17"/>
  <c r="O55" i="17"/>
  <c r="O38" i="17"/>
  <c r="O56" i="17"/>
  <c r="O28" i="17"/>
  <c r="O5" i="17"/>
  <c r="O74" i="17"/>
  <c r="O54" i="17"/>
  <c r="O60" i="17"/>
  <c r="O75" i="17"/>
  <c r="O61" i="17"/>
  <c r="O46" i="17"/>
  <c r="O39" i="17"/>
  <c r="O36" i="17"/>
  <c r="O48" i="17"/>
  <c r="O30" i="17"/>
  <c r="O8" i="17"/>
  <c r="O19" i="17"/>
  <c r="O40" i="17"/>
  <c r="O21" i="17"/>
  <c r="O58" i="17"/>
  <c r="O47" i="17"/>
  <c r="O11" i="17"/>
  <c r="O34" i="17"/>
  <c r="O23" i="17"/>
  <c r="O52" i="17"/>
  <c r="O43" i="17"/>
  <c r="O69" i="17"/>
  <c r="O72" i="17"/>
  <c r="O12" i="17"/>
  <c r="O18" i="17"/>
  <c r="O29" i="17"/>
  <c r="O26" i="17"/>
  <c r="O32" i="17"/>
  <c r="O10" i="17"/>
  <c r="O53" i="17"/>
  <c r="O33" i="17"/>
  <c r="O50" i="17"/>
  <c r="O67" i="17"/>
  <c r="O73" i="17"/>
  <c r="O15" i="17"/>
  <c r="O25" i="17"/>
  <c r="O57" i="17"/>
  <c r="O22" i="17"/>
  <c r="O44" i="17"/>
  <c r="O13" i="17"/>
  <c r="O24" i="17"/>
  <c r="O59" i="17"/>
  <c r="O63" i="17"/>
  <c r="O42" i="17"/>
  <c r="O31" i="17"/>
  <c r="O51" i="17"/>
  <c r="O45" i="17"/>
  <c r="O16" i="17"/>
  <c r="O4" i="17"/>
  <c r="O78" i="17"/>
  <c r="O35" i="17"/>
  <c r="O76" i="17"/>
  <c r="O64" i="17"/>
  <c r="O27" i="17"/>
  <c r="O20" i="17"/>
  <c r="O71" i="17"/>
  <c r="O49" i="17"/>
  <c r="O66" i="17"/>
  <c r="O77" i="17"/>
  <c r="O70" i="17"/>
  <c r="O68" i="17"/>
  <c r="O41" i="17"/>
  <c r="O79" i="17"/>
  <c r="O62" i="17"/>
  <c r="O65" i="17"/>
  <c r="K39" i="17"/>
  <c r="K5" i="17"/>
  <c r="K37" i="17"/>
  <c r="K56" i="17"/>
  <c r="K75" i="17"/>
  <c r="K54" i="17"/>
  <c r="K44" i="17"/>
  <c r="K47" i="17"/>
  <c r="K61" i="17"/>
  <c r="K38" i="17"/>
  <c r="K7" i="17"/>
  <c r="K74" i="17"/>
  <c r="K55" i="17"/>
  <c r="K9" i="17"/>
  <c r="K28" i="17"/>
  <c r="K12" i="17"/>
  <c r="K17" i="17"/>
  <c r="K10" i="17"/>
  <c r="K76" i="17"/>
  <c r="K6" i="17"/>
  <c r="K58" i="17"/>
  <c r="K16" i="17"/>
  <c r="K51" i="17"/>
  <c r="K67" i="17"/>
  <c r="K46" i="17"/>
  <c r="K36" i="17"/>
  <c r="K72" i="17"/>
  <c r="K4" i="17"/>
  <c r="K11" i="17"/>
  <c r="K30" i="17"/>
  <c r="K24" i="17"/>
  <c r="K22" i="17"/>
  <c r="K64" i="17"/>
  <c r="K60" i="17"/>
  <c r="K66" i="17"/>
  <c r="K26" i="17"/>
  <c r="K14" i="17"/>
  <c r="K15" i="17"/>
  <c r="K21" i="17"/>
  <c r="K53" i="17"/>
  <c r="K25" i="17"/>
  <c r="K13" i="17"/>
  <c r="K68" i="17"/>
  <c r="K71" i="17"/>
  <c r="K73" i="17"/>
  <c r="K32" i="17"/>
  <c r="K49" i="17"/>
  <c r="K33" i="17"/>
  <c r="K57" i="17"/>
  <c r="K29" i="17"/>
  <c r="K34" i="17"/>
  <c r="K63" i="17"/>
  <c r="K48" i="17"/>
  <c r="K78" i="17"/>
  <c r="K8" i="17"/>
  <c r="K52" i="17"/>
  <c r="K43" i="17"/>
  <c r="K27" i="17"/>
  <c r="K31" i="17"/>
  <c r="K70" i="17"/>
  <c r="K35" i="17"/>
  <c r="K18" i="17"/>
  <c r="K40" i="17"/>
  <c r="K19" i="17"/>
  <c r="K20" i="17"/>
  <c r="K23" i="17"/>
  <c r="K59" i="17"/>
  <c r="K50" i="17"/>
  <c r="K42" i="17"/>
  <c r="K62" i="17"/>
  <c r="K45" i="17"/>
  <c r="K69" i="17"/>
  <c r="K79" i="17"/>
  <c r="K41" i="17"/>
  <c r="K77" i="17"/>
  <c r="K65" i="17"/>
  <c r="G38" i="17"/>
  <c r="G7" i="17"/>
  <c r="G36" i="17"/>
  <c r="G28" i="17"/>
  <c r="G6" i="17"/>
  <c r="G17" i="17"/>
  <c r="G37" i="17"/>
  <c r="G5" i="17"/>
  <c r="G14" i="17"/>
  <c r="G74" i="17"/>
  <c r="G55" i="17"/>
  <c r="G39" i="17"/>
  <c r="G58" i="17"/>
  <c r="G56" i="17"/>
  <c r="G9" i="17"/>
  <c r="G75" i="17"/>
  <c r="G54" i="17"/>
  <c r="G61" i="17"/>
  <c r="G46" i="17"/>
  <c r="G47" i="17"/>
  <c r="G72" i="17"/>
  <c r="G30" i="17"/>
  <c r="G23" i="17"/>
  <c r="G48" i="17"/>
  <c r="G21" i="17"/>
  <c r="G60" i="17"/>
  <c r="G52" i="17"/>
  <c r="G11" i="17"/>
  <c r="G32" i="17"/>
  <c r="G12" i="17"/>
  <c r="G26" i="17"/>
  <c r="G10" i="17"/>
  <c r="G40" i="17"/>
  <c r="G67" i="17"/>
  <c r="G8" i="17"/>
  <c r="G25" i="17"/>
  <c r="G19" i="17"/>
  <c r="G34" i="17"/>
  <c r="G43" i="17"/>
  <c r="G24" i="17"/>
  <c r="G31" i="17"/>
  <c r="G44" i="17"/>
  <c r="G57" i="17"/>
  <c r="G73" i="17"/>
  <c r="G33" i="17"/>
  <c r="G69" i="17"/>
  <c r="G22" i="17"/>
  <c r="G63" i="17"/>
  <c r="G15" i="17"/>
  <c r="G29" i="17"/>
  <c r="G53" i="17"/>
  <c r="G18" i="17"/>
  <c r="G13" i="17"/>
  <c r="G16" i="17"/>
  <c r="G76" i="17"/>
  <c r="G27" i="17"/>
  <c r="G4" i="17"/>
  <c r="G64" i="17"/>
  <c r="G78" i="17"/>
  <c r="G51" i="17"/>
  <c r="G71" i="17"/>
  <c r="G50" i="17"/>
  <c r="G59" i="17"/>
  <c r="G45" i="17"/>
  <c r="G35" i="17"/>
  <c r="G49" i="17"/>
  <c r="G42" i="17"/>
  <c r="G66" i="17"/>
  <c r="G20" i="17"/>
  <c r="G70" i="17"/>
  <c r="G68" i="17"/>
  <c r="G77" i="17"/>
  <c r="G41" i="17"/>
  <c r="G79" i="17"/>
  <c r="G62" i="17"/>
  <c r="G65" i="17"/>
  <c r="C38" i="17"/>
  <c r="C7" i="17"/>
  <c r="C36" i="17"/>
  <c r="C28" i="17"/>
  <c r="C6" i="17"/>
  <c r="C17" i="17"/>
  <c r="C37" i="17"/>
  <c r="C5" i="17"/>
  <c r="C14" i="17"/>
  <c r="C74" i="17"/>
  <c r="C55" i="17"/>
  <c r="C39" i="17"/>
  <c r="C58" i="17"/>
  <c r="C56" i="17"/>
  <c r="C9" i="17"/>
  <c r="C75" i="17"/>
  <c r="C54" i="17"/>
  <c r="C61" i="17"/>
  <c r="C46" i="17"/>
  <c r="C47" i="17"/>
  <c r="C72" i="17"/>
  <c r="C30" i="17"/>
  <c r="C23" i="17"/>
  <c r="C48" i="17"/>
  <c r="C21" i="17"/>
  <c r="C60" i="17"/>
  <c r="C52" i="17"/>
  <c r="C11" i="17"/>
  <c r="C32" i="17"/>
  <c r="C12" i="17"/>
  <c r="C26" i="17"/>
  <c r="C10" i="17"/>
  <c r="C40" i="17"/>
  <c r="C67" i="17"/>
  <c r="C8" i="17"/>
  <c r="C25" i="17"/>
  <c r="C19" i="17"/>
  <c r="C34" i="17"/>
  <c r="C43" i="17"/>
  <c r="C24" i="17"/>
  <c r="C31" i="17"/>
  <c r="C44" i="17"/>
  <c r="C57" i="17"/>
  <c r="C73" i="17"/>
  <c r="C33" i="17"/>
  <c r="C69" i="17"/>
  <c r="C22" i="17"/>
  <c r="C63" i="17"/>
  <c r="C15" i="17"/>
  <c r="C29" i="17"/>
  <c r="C53" i="17"/>
  <c r="C18" i="17"/>
  <c r="C13" i="17"/>
  <c r="C16" i="17"/>
  <c r="C76" i="17"/>
  <c r="C27" i="17"/>
  <c r="C4" i="17"/>
  <c r="C64" i="17"/>
  <c r="C78" i="17"/>
  <c r="C51" i="17"/>
  <c r="C71" i="17"/>
  <c r="C50" i="17"/>
  <c r="C59" i="17"/>
  <c r="C45" i="17"/>
  <c r="C35" i="17"/>
  <c r="C49" i="17"/>
  <c r="C42" i="17"/>
  <c r="C66" i="17"/>
  <c r="C20" i="17"/>
  <c r="C70" i="17"/>
  <c r="C68" i="17"/>
  <c r="C77" i="17"/>
  <c r="C41" i="17"/>
  <c r="C79" i="17"/>
  <c r="C62" i="17"/>
  <c r="C65" i="17"/>
  <c r="AS80" i="10"/>
  <c r="AQ80" i="10"/>
  <c r="AO80" i="10"/>
  <c r="AM80" i="10"/>
  <c r="AK80" i="10"/>
  <c r="AI80" i="10"/>
  <c r="AG80" i="10"/>
  <c r="AE80" i="10"/>
  <c r="AC80" i="10"/>
  <c r="AA80" i="10"/>
  <c r="Y80" i="10"/>
  <c r="W80" i="10"/>
  <c r="U80" i="10"/>
  <c r="S80" i="10"/>
  <c r="Q80" i="10"/>
  <c r="O80" i="10"/>
  <c r="M80" i="10"/>
  <c r="K80" i="10"/>
  <c r="I80" i="10"/>
  <c r="G80" i="10"/>
  <c r="E80" i="10"/>
  <c r="C80" i="10"/>
</calcChain>
</file>

<file path=xl/sharedStrings.xml><?xml version="1.0" encoding="utf-8"?>
<sst xmlns="http://schemas.openxmlformats.org/spreadsheetml/2006/main" count="1838" uniqueCount="670">
  <si>
    <t>Q1P</t>
  </si>
  <si>
    <t>Q2P</t>
  </si>
  <si>
    <t>Q3P</t>
  </si>
  <si>
    <t>Q4P</t>
  </si>
  <si>
    <t>Q5P</t>
  </si>
  <si>
    <t>Q6P</t>
  </si>
  <si>
    <t>Q7P</t>
  </si>
  <si>
    <t>Q8P</t>
  </si>
  <si>
    <t>Q9P</t>
  </si>
  <si>
    <t>Q10P</t>
  </si>
  <si>
    <t>Q11P</t>
  </si>
  <si>
    <t>Q12P</t>
  </si>
  <si>
    <t>Q13P</t>
  </si>
  <si>
    <t>Q14P</t>
  </si>
  <si>
    <t>Q15P</t>
  </si>
  <si>
    <t>Q16P</t>
  </si>
  <si>
    <t>Q17P</t>
  </si>
  <si>
    <t>Q18P</t>
  </si>
  <si>
    <t>Q19P</t>
  </si>
  <si>
    <t>Q20P</t>
  </si>
  <si>
    <t>Q21P</t>
  </si>
  <si>
    <t>Q22P</t>
  </si>
  <si>
    <t>Q23P</t>
  </si>
  <si>
    <t>Q24P</t>
  </si>
  <si>
    <t>Q25P</t>
  </si>
  <si>
    <t>Q26P</t>
  </si>
  <si>
    <t>Q27P</t>
  </si>
  <si>
    <t>Q28P</t>
  </si>
  <si>
    <t>Q29P</t>
  </si>
  <si>
    <t>Q30P</t>
  </si>
  <si>
    <t>Q31P</t>
  </si>
  <si>
    <t>Q32P</t>
  </si>
  <si>
    <t>Q33P</t>
  </si>
  <si>
    <t>Q34P</t>
  </si>
  <si>
    <t>Q35P</t>
  </si>
  <si>
    <t>Q37P</t>
  </si>
  <si>
    <t>Q38P</t>
  </si>
  <si>
    <t>Q39P</t>
  </si>
  <si>
    <t>Q40P</t>
  </si>
  <si>
    <t>Q41P</t>
  </si>
  <si>
    <t>Q42</t>
  </si>
  <si>
    <t>Q43P</t>
  </si>
  <si>
    <t>Q44P</t>
  </si>
  <si>
    <t>Q45P</t>
  </si>
  <si>
    <t>Q47P</t>
  </si>
  <si>
    <t>Q48</t>
  </si>
  <si>
    <t>Q50</t>
  </si>
  <si>
    <t>Q51P</t>
  </si>
  <si>
    <t>Q52P</t>
  </si>
  <si>
    <t>Q53P</t>
  </si>
  <si>
    <t>Q54P</t>
  </si>
  <si>
    <t>Q55P</t>
  </si>
  <si>
    <t>Q56P</t>
  </si>
  <si>
    <t>Q57P</t>
  </si>
  <si>
    <t>Q58P</t>
  </si>
  <si>
    <t>Q59P</t>
  </si>
  <si>
    <t>Q60P</t>
  </si>
  <si>
    <t>Q61P</t>
  </si>
  <si>
    <t>Q62P</t>
  </si>
  <si>
    <t>Q63P</t>
  </si>
  <si>
    <t>Q64P</t>
  </si>
  <si>
    <t>Q65P</t>
  </si>
  <si>
    <t>Q66P</t>
  </si>
  <si>
    <t>Q67P</t>
  </si>
  <si>
    <t>Q68P</t>
  </si>
  <si>
    <t>Q69P</t>
  </si>
  <si>
    <t>Q70P</t>
  </si>
  <si>
    <t>Q71P</t>
  </si>
  <si>
    <t>Q72P</t>
  </si>
  <si>
    <t>Q73P</t>
  </si>
  <si>
    <t>Q74P</t>
  </si>
  <si>
    <t>Q75P</t>
  </si>
  <si>
    <t>Q76P</t>
  </si>
  <si>
    <t>Q77P</t>
  </si>
  <si>
    <t>Q78P</t>
  </si>
  <si>
    <t>Q79P</t>
  </si>
  <si>
    <t>Q80P</t>
  </si>
  <si>
    <t>Q81P</t>
  </si>
  <si>
    <t>Q94</t>
  </si>
  <si>
    <t>Q95</t>
  </si>
  <si>
    <t>Q96</t>
  </si>
  <si>
    <t>Q97</t>
  </si>
  <si>
    <t>Q98</t>
  </si>
  <si>
    <t>Q99</t>
  </si>
  <si>
    <t>Q100</t>
  </si>
  <si>
    <t>Q101</t>
  </si>
  <si>
    <t>Q102</t>
  </si>
  <si>
    <t>Q103</t>
  </si>
  <si>
    <t>Q104</t>
  </si>
  <si>
    <t>Q105</t>
  </si>
  <si>
    <t>Q106</t>
  </si>
  <si>
    <t>Q107</t>
  </si>
  <si>
    <t>Q108</t>
  </si>
  <si>
    <t>Q109</t>
  </si>
  <si>
    <t>Q110</t>
  </si>
  <si>
    <t>Q111</t>
  </si>
  <si>
    <t>Q112</t>
  </si>
  <si>
    <t>Q113</t>
  </si>
  <si>
    <t>Q114</t>
  </si>
  <si>
    <t>Q115</t>
  </si>
  <si>
    <t>Q116</t>
  </si>
  <si>
    <t>Q117</t>
  </si>
  <si>
    <t>Q118</t>
  </si>
  <si>
    <t>Q119P</t>
  </si>
  <si>
    <t>Q120</t>
  </si>
  <si>
    <t>Q121</t>
  </si>
  <si>
    <t>Q122</t>
  </si>
  <si>
    <t>Q123</t>
  </si>
  <si>
    <t>Q124</t>
  </si>
  <si>
    <t>Q125</t>
  </si>
  <si>
    <t>Q126</t>
  </si>
  <si>
    <t>Q127</t>
  </si>
  <si>
    <t>Q128</t>
  </si>
  <si>
    <t>Q129</t>
  </si>
  <si>
    <t>Q130P</t>
  </si>
  <si>
    <t>Q131P</t>
  </si>
  <si>
    <t>Q132P</t>
  </si>
  <si>
    <t>Q133P</t>
  </si>
  <si>
    <t>Q134P</t>
  </si>
  <si>
    <t>Q135P</t>
  </si>
  <si>
    <t>Q136P</t>
  </si>
  <si>
    <t>Q137P</t>
  </si>
  <si>
    <t>Q138P</t>
  </si>
  <si>
    <t>Q139P</t>
  </si>
  <si>
    <t>Q140P</t>
  </si>
  <si>
    <t>Q142P</t>
  </si>
  <si>
    <t>Q143P</t>
  </si>
  <si>
    <t>Q144P</t>
  </si>
  <si>
    <t>Q145P</t>
  </si>
  <si>
    <t>Q146P</t>
  </si>
  <si>
    <t>Q147P</t>
  </si>
  <si>
    <t>Q148P</t>
  </si>
  <si>
    <t>Q151P</t>
  </si>
  <si>
    <t>Q158</t>
  </si>
  <si>
    <t>Q159</t>
  </si>
  <si>
    <t>Q160</t>
  </si>
  <si>
    <t>Q161</t>
  </si>
  <si>
    <t>Q162</t>
  </si>
  <si>
    <t>Q163</t>
  </si>
  <si>
    <t>Q164</t>
  </si>
  <si>
    <t>Q165P</t>
  </si>
  <si>
    <t>Q166P</t>
  </si>
  <si>
    <t>Q167P</t>
  </si>
  <si>
    <t>Q168P</t>
  </si>
  <si>
    <t>Q169P</t>
  </si>
  <si>
    <t>Q170P</t>
  </si>
  <si>
    <t>Q171P</t>
  </si>
  <si>
    <t>Q172P</t>
  </si>
  <si>
    <t>Q173P</t>
  </si>
  <si>
    <t>Q176P</t>
  </si>
  <si>
    <t>Q177</t>
  </si>
  <si>
    <t>Q178</t>
  </si>
  <si>
    <t>Q179</t>
  </si>
  <si>
    <t>Q180</t>
  </si>
  <si>
    <t>Q181</t>
  </si>
  <si>
    <t>Q182</t>
  </si>
  <si>
    <t>Q183</t>
  </si>
  <si>
    <t>Q184</t>
  </si>
  <si>
    <t>Q185</t>
  </si>
  <si>
    <t>Q186</t>
  </si>
  <si>
    <t>Q187</t>
  </si>
  <si>
    <t>Q188</t>
  </si>
  <si>
    <t>Q189</t>
  </si>
  <si>
    <t>Q190</t>
  </si>
  <si>
    <t>Q191</t>
  </si>
  <si>
    <t>Q192</t>
  </si>
  <si>
    <t>Q193</t>
  </si>
  <si>
    <t>Q194</t>
  </si>
  <si>
    <t>Q195</t>
  </si>
  <si>
    <t>Q196P</t>
  </si>
  <si>
    <t>Q197P</t>
  </si>
  <si>
    <t>Q198P</t>
  </si>
  <si>
    <t>Q199P</t>
  </si>
  <si>
    <t>Q200P</t>
  </si>
  <si>
    <t>Q201P</t>
  </si>
  <si>
    <t>Q202P</t>
  </si>
  <si>
    <t>Q203P</t>
  </si>
  <si>
    <t>Q204P</t>
  </si>
  <si>
    <t>Q205P</t>
  </si>
  <si>
    <t>Q206P</t>
  </si>
  <si>
    <t>Q207P</t>
  </si>
  <si>
    <t>Q208P</t>
  </si>
  <si>
    <t>Q209P</t>
  </si>
  <si>
    <t>Q210P</t>
  </si>
  <si>
    <t>Q211P</t>
  </si>
  <si>
    <t>Q212P</t>
  </si>
  <si>
    <t>Q213P</t>
  </si>
  <si>
    <t>Q214P</t>
  </si>
  <si>
    <t>Q215P</t>
  </si>
  <si>
    <t>Q216P</t>
  </si>
  <si>
    <t>Q217P</t>
  </si>
  <si>
    <t>Q221P</t>
  </si>
  <si>
    <t>Q222P</t>
  </si>
  <si>
    <t>Q224P</t>
  </si>
  <si>
    <t>Q232P</t>
  </si>
  <si>
    <t>Q233P</t>
  </si>
  <si>
    <t>Q234P</t>
  </si>
  <si>
    <t>Q235P</t>
  </si>
  <si>
    <t>Q236P</t>
  </si>
  <si>
    <t>Q237P</t>
  </si>
  <si>
    <t>Q238P</t>
  </si>
  <si>
    <t>Q239P</t>
  </si>
  <si>
    <t>Q241</t>
  </si>
  <si>
    <t>Q242</t>
  </si>
  <si>
    <t>Q243</t>
  </si>
  <si>
    <t>Q244</t>
  </si>
  <si>
    <t>Q245</t>
  </si>
  <si>
    <t>Q246</t>
  </si>
  <si>
    <t>Q247</t>
  </si>
  <si>
    <t>Q248</t>
  </si>
  <si>
    <t>Q249</t>
  </si>
  <si>
    <t>Q250</t>
  </si>
  <si>
    <t>Q251</t>
  </si>
  <si>
    <t>Q252</t>
  </si>
  <si>
    <t>Q253P</t>
  </si>
  <si>
    <t>Q254P</t>
  </si>
  <si>
    <t>Q255P</t>
  </si>
  <si>
    <t>Q256P</t>
  </si>
  <si>
    <t>Q257P</t>
  </si>
  <si>
    <t>Q258P</t>
  </si>
  <si>
    <t>Q259P</t>
  </si>
  <si>
    <t>Q260</t>
  </si>
  <si>
    <t>X003R</t>
  </si>
  <si>
    <t>Q263</t>
  </si>
  <si>
    <t>Q264</t>
  </si>
  <si>
    <t>Q265</t>
  </si>
  <si>
    <t>Q269</t>
  </si>
  <si>
    <t>Q270</t>
  </si>
  <si>
    <t>Q271</t>
  </si>
  <si>
    <t>Q273</t>
  </si>
  <si>
    <t>Q274</t>
  </si>
  <si>
    <t>Q275</t>
  </si>
  <si>
    <t>Q279</t>
  </si>
  <si>
    <t>Q281</t>
  </si>
  <si>
    <t>Q285</t>
  </si>
  <si>
    <t>Q286</t>
  </si>
  <si>
    <t>Q287P</t>
  </si>
  <si>
    <t>Q288</t>
  </si>
  <si>
    <t>Q289</t>
  </si>
  <si>
    <t>Category</t>
  </si>
  <si>
    <t>Social Values, Norms, Stereotypes</t>
  </si>
  <si>
    <t>Happiness and Wellbeing</t>
  </si>
  <si>
    <t>Perceptions about Science and Technology</t>
  </si>
  <si>
    <t>Clusters</t>
  </si>
  <si>
    <t>Question</t>
  </si>
  <si>
    <t>Q_num</t>
  </si>
  <si>
    <t>Num</t>
  </si>
  <si>
    <t>Social Capital, Trust and Organization Membership</t>
  </si>
  <si>
    <t>Economic Values</t>
  </si>
  <si>
    <t>Perceptions of Corrution</t>
  </si>
  <si>
    <t>Perceptions of Migration</t>
  </si>
  <si>
    <t>Perceptions of Security</t>
  </si>
  <si>
    <t>Religious Values</t>
  </si>
  <si>
    <t>Ethical Values</t>
    <phoneticPr fontId="2"/>
  </si>
  <si>
    <t>Political Interest andn Political Participation</t>
    <phoneticPr fontId="2"/>
  </si>
  <si>
    <t>Political Culture and Political Regimes</t>
    <phoneticPr fontId="2"/>
  </si>
  <si>
    <t>Demographic and Socioeconomic Variables</t>
    <phoneticPr fontId="2"/>
  </si>
  <si>
    <t>Important in life: Politics</t>
  </si>
  <si>
    <t>Important in life: Work</t>
  </si>
  <si>
    <t>Important in life: Religion</t>
  </si>
  <si>
    <t>Important child qualities: Independence</t>
  </si>
  <si>
    <t>Important child qualities: Good manners</t>
  </si>
  <si>
    <t>Important child qualities: Hard work</t>
  </si>
  <si>
    <t>Important child qualities: Feeling of responsibility</t>
  </si>
  <si>
    <t>Important child qualities: Imagination</t>
  </si>
  <si>
    <t>Important child qualities: Tolerance and respect for other people</t>
  </si>
  <si>
    <t>Important child qualities: Thrift saving money and things</t>
  </si>
  <si>
    <t>Important child qualities: Determination perseverance</t>
  </si>
  <si>
    <t>Important child qualities: Religious faith</t>
  </si>
  <si>
    <t>Important child qualities: Unselfishness</t>
  </si>
  <si>
    <t>Important child qualities: Obedience</t>
  </si>
  <si>
    <t>Neighbors: Drug addicts</t>
  </si>
  <si>
    <t>Neighbors: People of a different race</t>
  </si>
  <si>
    <t>Neighbors: People who have AIDS</t>
  </si>
  <si>
    <t>Neighbors: Immigrants/foreign workers</t>
  </si>
  <si>
    <t>Neighbors: Homosexuals</t>
  </si>
  <si>
    <t>Neighbors: People of a different religion</t>
  </si>
  <si>
    <t>Neighbors: Heavy drinkers</t>
  </si>
  <si>
    <t>Neighbors: Unmarried couples living together</t>
  </si>
  <si>
    <t>One of main goals in life has been to make my parents proud</t>
  </si>
  <si>
    <t>Pre-school child suffers with working mother</t>
  </si>
  <si>
    <t>Men make better political leaders than women do</t>
  </si>
  <si>
    <t>University is more important for a boy than for a girl</t>
  </si>
  <si>
    <t>Men make better business executives than women do</t>
  </si>
  <si>
    <t>Being a housewife just as fulfilling</t>
  </si>
  <si>
    <t>Jobs scarce: Men should have more right to a job than women</t>
  </si>
  <si>
    <t>Jobs scarce: Employers should give priority to (nation) people than immigrants</t>
  </si>
  <si>
    <t>Problem if women have more income than husband</t>
  </si>
  <si>
    <t>Duty towards society to have children</t>
  </si>
  <si>
    <t>It is children duty to take care of ill parent</t>
  </si>
  <si>
    <t>People who don´t work turn lazy</t>
  </si>
  <si>
    <t>Work is a duty towards society</t>
  </si>
  <si>
    <t>Basic kinds of attitudes concerning society</t>
  </si>
  <si>
    <t>Future changes: Less importance placed on work</t>
  </si>
  <si>
    <t>Future changes: More emphasis on technology</t>
  </si>
  <si>
    <t>Important in life: Family</t>
  </si>
  <si>
    <t>Important in life: Friends</t>
  </si>
  <si>
    <t>Important in life: Leisure time</t>
  </si>
  <si>
    <t>Neighbors: People who speak a different language</t>
  </si>
  <si>
    <t>Work should  always come first even if it means less spare time</t>
  </si>
  <si>
    <t>Future changes: Greater respect for authority</t>
  </si>
  <si>
    <t>State of health (subjective)</t>
  </si>
  <si>
    <t>How much freedom of choice and control</t>
  </si>
  <si>
    <t>Satisfaction with financial situation of household</t>
  </si>
  <si>
    <t>Frequency you/family (last 12 month): Gone without enough food to eat</t>
  </si>
  <si>
    <t>Frequency you/family (last 12 month): Felt unsafe from crime in your own home</t>
  </si>
  <si>
    <t>Frequency you/family (last 12 month): Gone without needed medicine or treatment</t>
  </si>
  <si>
    <t>Frequency you/family (last 12 month): Gone without a cash income</t>
  </si>
  <si>
    <t>In the last 12 month, how often have you or your family: Gone without a safe shelter</t>
  </si>
  <si>
    <t>Standard of living comparing with your parents</t>
  </si>
  <si>
    <t>Most people can be trusted</t>
  </si>
  <si>
    <t>How much you trust: Your family</t>
  </si>
  <si>
    <t>Trust: Your neighborhood</t>
  </si>
  <si>
    <t>Trust: People you know personally</t>
  </si>
  <si>
    <t>Trust: People you meet for the first time</t>
  </si>
  <si>
    <t>Trust: People of another religion</t>
  </si>
  <si>
    <t>Trust: People of another nationality</t>
  </si>
  <si>
    <t>Confidence: Churches</t>
  </si>
  <si>
    <t>Confidence: Armed Forces</t>
  </si>
  <si>
    <t>Confidence: The Press</t>
  </si>
  <si>
    <t>Confidence: Television</t>
  </si>
  <si>
    <t>Confidence: Labor Unions</t>
  </si>
  <si>
    <t>Confidence: The Police</t>
  </si>
  <si>
    <t>Confidence: Justice System/Courts</t>
  </si>
  <si>
    <t>Confidence: The Government</t>
  </si>
  <si>
    <t>Confidence: The Political Parties</t>
  </si>
  <si>
    <t>Confidence: Parliament</t>
  </si>
  <si>
    <t>Confidence: The Civil Services</t>
  </si>
  <si>
    <t>Confidence: Universities</t>
  </si>
  <si>
    <t>Confidence: Election</t>
  </si>
  <si>
    <t>Confidence: Major Companies</t>
  </si>
  <si>
    <t>Confidence: Banks</t>
  </si>
  <si>
    <t>Confidence: The Environmental Protection Movement</t>
  </si>
  <si>
    <t>Confidence: The Women´s Movement</t>
  </si>
  <si>
    <t>Confidence: Charitable or humanitarian organizations</t>
  </si>
  <si>
    <t>Active/Inactive membership: Church or religious organization</t>
  </si>
  <si>
    <t>Active/Inactive membership: sport or recreational org</t>
  </si>
  <si>
    <t>Active/Inactive membership: art, music, educational organization</t>
  </si>
  <si>
    <t>Active/Inactive membership: Labor union</t>
  </si>
  <si>
    <t>Active/Inactive membership: Political party</t>
  </si>
  <si>
    <t>Active/Inactive membership: Environmental organization</t>
  </si>
  <si>
    <t>Active/Inactive membership: professional organization</t>
  </si>
  <si>
    <t>Active/Inactive membership: charitable/humanitarian organization</t>
  </si>
  <si>
    <t>Active/Inactive membership: consumer organization</t>
  </si>
  <si>
    <t>Active/Inactive membership: Self-help group, mutual aid group</t>
  </si>
  <si>
    <t>Active/Inactive membership: women’s group</t>
  </si>
  <si>
    <t>Active/Inactive membership: other organization</t>
  </si>
  <si>
    <t>Income equality vs larger income differences</t>
  </si>
  <si>
    <t>Private vs state ownership of business</t>
  </si>
  <si>
    <t>Competition good or harmful</t>
  </si>
  <si>
    <t>Success: hard work vs luck</t>
  </si>
  <si>
    <t>Protecting environment vs. Economic growth</t>
  </si>
  <si>
    <t>Perceptions of corruption in the country</t>
  </si>
  <si>
    <t>Involved in corruption: State authorities</t>
  </si>
  <si>
    <t>Involved in corruption: Business executives</t>
  </si>
  <si>
    <t>Involved in corruption: Local authorities</t>
  </si>
  <si>
    <t>Involved in corruption: Civil service providers</t>
  </si>
  <si>
    <t>Involved in corruption: Journalists and media</t>
  </si>
  <si>
    <t>Frequency  ordinary  people  pay  a  bribe,  give  a  gift  or  do  a  favor  to  local</t>
  </si>
  <si>
    <t>Degree of agreement: On the whole, women are less corrupt than men</t>
  </si>
  <si>
    <t>Risk to be held accountable for giving or receiving a bribe</t>
  </si>
  <si>
    <t>Science  and  technology  are  making  our  lives  healthier,  easier,  and  more</t>
  </si>
  <si>
    <t>Because of science and technology, there will be more opportunities for the next</t>
  </si>
  <si>
    <t>We depend too much on science and not enough on faith</t>
  </si>
  <si>
    <t>One of the bad effects of science is that it breaks down people’s ideas of right and</t>
  </si>
  <si>
    <t>It is not important for me to know about science in my daily life</t>
  </si>
  <si>
    <t>The world is better off, or worse off, because of science and technology</t>
  </si>
  <si>
    <t>Importance of God</t>
  </si>
  <si>
    <t>Believe in: God</t>
  </si>
  <si>
    <t>Believe in: life after death</t>
  </si>
  <si>
    <t>Believe in: hell</t>
  </si>
  <si>
    <t>Believe in: heaven</t>
  </si>
  <si>
    <t>How often do you attend religious services</t>
  </si>
  <si>
    <t>How often to you pray</t>
  </si>
  <si>
    <t>Religious person</t>
  </si>
  <si>
    <t>Degree of agreement: Nowadays one often has trouble deciding which moral rules</t>
  </si>
  <si>
    <t>Justifiable: Claiming government benefits to which you are not entitled</t>
  </si>
  <si>
    <t>Justifiable: Avoiding a fare on public transport</t>
  </si>
  <si>
    <t>Justifiable: Stealing property</t>
  </si>
  <si>
    <t>Justifiable: Cheating on taxes</t>
  </si>
  <si>
    <t>Justifiable: Someone accepting a bribe in the course of their duties</t>
  </si>
  <si>
    <t>Justifiable: Homosexuality</t>
  </si>
  <si>
    <t>Justifiable: Prostitution</t>
  </si>
  <si>
    <t>Justifiable: Abortion</t>
  </si>
  <si>
    <t>Justifiable: Divorce</t>
  </si>
  <si>
    <t>Justifiable: Sex before marriage</t>
  </si>
  <si>
    <t>Justifiable: Suicide</t>
  </si>
  <si>
    <t>Justifiable: Euthanasia</t>
  </si>
  <si>
    <t>Justifiable: For a man to beat his wife</t>
  </si>
  <si>
    <t>Justifiable: Parents beating children</t>
  </si>
  <si>
    <t>Justifiable: Violence against other people</t>
  </si>
  <si>
    <t>Justifiable: Terrorism as a political, ideological or religious mean</t>
  </si>
  <si>
    <t>Justifiable: Having casual sex</t>
  </si>
  <si>
    <t>Justifiable: Political violence</t>
  </si>
  <si>
    <t>Justifiable: Death penalty</t>
  </si>
  <si>
    <t>Government has the right: Keep people under video surveillance in public areas</t>
  </si>
  <si>
    <t>Government has the right: Monitor all e-mails and any other information</t>
  </si>
  <si>
    <t>Government has the right: Collect information about anyone living in this</t>
  </si>
  <si>
    <t>Interest in politics</t>
  </si>
  <si>
    <t>How often discusses political matters with friends</t>
  </si>
  <si>
    <t>Information source: Daily newspaper</t>
  </si>
  <si>
    <t>Information source: TV news</t>
  </si>
  <si>
    <t>Information source: Radio news</t>
  </si>
  <si>
    <t>Information source: Mobile phone</t>
  </si>
  <si>
    <t>Information source: Email</t>
  </si>
  <si>
    <t>Information source: Internet</t>
  </si>
  <si>
    <t>Information source: Social media (Facebook, Twitter, etc.)</t>
  </si>
  <si>
    <t>Information source: Talk with friends or colleagues</t>
  </si>
  <si>
    <t>Political action: Signing a petition</t>
  </si>
  <si>
    <t>Political action: joining in boycotts</t>
  </si>
  <si>
    <t>Political action: attending lawful/peaceful demonstrations</t>
  </si>
  <si>
    <t>Political action: joining unofficial strikes</t>
  </si>
  <si>
    <t>Social activism: Donating to a group or campaign</t>
  </si>
  <si>
    <t>Social activism: Contacting a government official</t>
  </si>
  <si>
    <t>Social activism: Encouraging others to take action about political issues</t>
  </si>
  <si>
    <t>Social activism: Encouraging others to vote</t>
  </si>
  <si>
    <t>Political actions online: Searching information about politics and political events</t>
  </si>
  <si>
    <t>Vote in elections: local level</t>
  </si>
  <si>
    <t>Vote in elections: National level</t>
  </si>
  <si>
    <t>How often in country´s elections: Votes are counted fairly</t>
  </si>
  <si>
    <t>How often in country´s elections: Voters are offered a genuine choice in the</t>
  </si>
  <si>
    <t>How often in country´s elections: Women have equal opportunities to run the office</t>
  </si>
  <si>
    <t>Some people think that having honest elections makes a lot of difference in their</t>
  </si>
  <si>
    <t>Political  system:  Having  a  strong  leader  who  does  not  have  to  bother  with</t>
  </si>
  <si>
    <t>Political system: Having experts, not  government, make decisions according to</t>
  </si>
  <si>
    <t>Political system: Having the army rule</t>
  </si>
  <si>
    <t>Political system: Having a democratic political system</t>
  </si>
  <si>
    <t>Political system: Having a system governed by religious law in which there are no</t>
  </si>
  <si>
    <t>Democracy: Governments tax the rich and subsidize the poor</t>
  </si>
  <si>
    <t>Democracy: Religious authorities interpret the laws</t>
  </si>
  <si>
    <t>Democracy: People choose their leaders in free elections</t>
  </si>
  <si>
    <t>Democracy: People receive state aid for unemployment</t>
  </si>
  <si>
    <t>Democracy: The army takes over when government is incompetent</t>
  </si>
  <si>
    <t>Democracy: Civil rights protect people’s liberty against oppression</t>
  </si>
  <si>
    <t>Democracy: The state makes people´s incomes equal</t>
  </si>
  <si>
    <t>Democracy: People obey their rulers</t>
  </si>
  <si>
    <t>Democracy: Women have the same rights as men</t>
  </si>
  <si>
    <t>Importance of democracy</t>
  </si>
  <si>
    <t>How democratically is this country being governed today</t>
  </si>
  <si>
    <t>Satisfaction with the political system performance</t>
  </si>
  <si>
    <t>Respect for individual human rights nowadays</t>
  </si>
  <si>
    <t>National pride</t>
  </si>
  <si>
    <t>Feel close to your village, town or city</t>
  </si>
  <si>
    <t>Feel close to your district, region</t>
  </si>
  <si>
    <t>Feel close to your country</t>
  </si>
  <si>
    <t>Feel close to your continent</t>
  </si>
  <si>
    <t>Feel close to the world</t>
  </si>
  <si>
    <t>Sex</t>
  </si>
  <si>
    <t>Respondent immigrant</t>
  </si>
  <si>
    <t>Mother immigrant</t>
  </si>
  <si>
    <t>Father immigrant</t>
  </si>
  <si>
    <t>Respondent citizen</t>
  </si>
  <si>
    <t>Number of people in household</t>
  </si>
  <si>
    <t>Do you live with your parents</t>
  </si>
  <si>
    <t>How many children do you have</t>
  </si>
  <si>
    <t>Highest educational level: Respondent [ISCED 2011]</t>
  </si>
  <si>
    <t>Employment status</t>
  </si>
  <si>
    <t>Respondent - Occupational group</t>
  </si>
  <si>
    <t>Are you the chief wage earner in your house</t>
  </si>
  <si>
    <t>Family savings during past year</t>
  </si>
  <si>
    <t>Social class (subjective)</t>
  </si>
  <si>
    <t>Scale of incomes</t>
  </si>
  <si>
    <t>Religious denominations - major groups</t>
  </si>
  <si>
    <t>Government´s vs individual´s responsibility</t>
    <phoneticPr fontId="2"/>
  </si>
  <si>
    <t>Impact of immigrants on the development of the country</t>
  </si>
  <si>
    <t>Immigration in your country: Fills useful jobs in the workforce</t>
    <phoneticPr fontId="2"/>
  </si>
  <si>
    <t>Immigration in your country: Strengthens cultural diversity</t>
    <phoneticPr fontId="2"/>
  </si>
  <si>
    <t>Immigration in your country: Increases the crime rate</t>
    <phoneticPr fontId="2"/>
  </si>
  <si>
    <t>Immigration in your country: Gives asylum to political refugees</t>
    <phoneticPr fontId="2"/>
  </si>
  <si>
    <t>Immigration in your country: Increases the risks of terrorism</t>
    <phoneticPr fontId="2"/>
  </si>
  <si>
    <t>Immigration in your country: Helps poor people establish new lives</t>
    <phoneticPr fontId="2"/>
  </si>
  <si>
    <t>Immigration in your country: Increases unemployment</t>
    <phoneticPr fontId="2"/>
  </si>
  <si>
    <t>Immigration in your country: Leads to social conflict</t>
    <phoneticPr fontId="2"/>
  </si>
  <si>
    <t>Immigration policy preference</t>
    <phoneticPr fontId="2"/>
  </si>
  <si>
    <t>Secure in neighborhood</t>
    <phoneticPr fontId="2"/>
  </si>
  <si>
    <t>Frequency in your neighborhood: Robberies</t>
    <phoneticPr fontId="2"/>
  </si>
  <si>
    <t>Frequency in your neighborhood: Alcohol consumed in the streets</t>
    <phoneticPr fontId="2"/>
  </si>
  <si>
    <t>Frequency in your neighborhood: Racist behavior</t>
    <phoneticPr fontId="2"/>
  </si>
  <si>
    <t>Frequency in your neighborhood: Drug sale in streets</t>
    <phoneticPr fontId="2"/>
  </si>
  <si>
    <t>Frequency in your neighborhood: Street violence and fights</t>
    <phoneticPr fontId="2"/>
  </si>
  <si>
    <t>Frequency in your neighborhood: Sexual harassment</t>
    <phoneticPr fontId="2"/>
  </si>
  <si>
    <t>Things done for reasons of security: Didn’t carry much money</t>
    <phoneticPr fontId="2"/>
  </si>
  <si>
    <t>Things done for reasons of security: Preferred not to go out at night</t>
    <phoneticPr fontId="2"/>
  </si>
  <si>
    <t>Worries: Losing my job or not finding a job</t>
    <phoneticPr fontId="2"/>
  </si>
  <si>
    <t>Worries: Not being able to give one´s children a good education</t>
    <phoneticPr fontId="2"/>
  </si>
  <si>
    <t>Respondent was victim of a crime during the past year</t>
    <phoneticPr fontId="2"/>
  </si>
  <si>
    <t>Respondent´s family was victim of a crime during last year</t>
    <phoneticPr fontId="2"/>
  </si>
  <si>
    <t>Worries: A war involving my country</t>
    <phoneticPr fontId="2"/>
  </si>
  <si>
    <t>Worries: A terrorist attack</t>
    <phoneticPr fontId="2"/>
  </si>
  <si>
    <t>Worries: A civil war</t>
    <phoneticPr fontId="2"/>
  </si>
  <si>
    <t>Willingness to fight for country</t>
    <phoneticPr fontId="2"/>
  </si>
  <si>
    <t>Age recorded (6 intervals)</t>
    <phoneticPr fontId="2"/>
  </si>
  <si>
    <t>Frequency in your neighborhood: Police or military interfere with people’s private life</t>
    <phoneticPr fontId="2"/>
  </si>
  <si>
    <t>The only acceptable religion  is my religion</t>
    <phoneticPr fontId="2"/>
  </si>
  <si>
    <t>Whenever science and religion conflict,  religion is always right</t>
    <phoneticPr fontId="2"/>
  </si>
  <si>
    <t>Special Treatment</t>
    <phoneticPr fontId="2"/>
  </si>
  <si>
    <t>A or B</t>
    <phoneticPr fontId="2"/>
  </si>
  <si>
    <t>Multiple</t>
    <phoneticPr fontId="2"/>
  </si>
  <si>
    <t>Marital status</t>
    <phoneticPr fontId="2"/>
  </si>
  <si>
    <t>Explanation</t>
    <phoneticPr fontId="2"/>
  </si>
  <si>
    <t>これはそのまま活用か</t>
    <phoneticPr fontId="2"/>
  </si>
  <si>
    <t>これはそのまま活用</t>
    <rPh sb="7" eb="9">
      <t xml:space="preserve">カツヨウ </t>
    </rPh>
    <phoneticPr fontId="2"/>
  </si>
  <si>
    <t>これはそのまま活用 or （宗教を信じているか or 信じていないか）</t>
    <rPh sb="14" eb="16">
      <t xml:space="preserve">シュウキョウ </t>
    </rPh>
    <rPh sb="27" eb="28">
      <t xml:space="preserve">シンジテイナイカ </t>
    </rPh>
    <phoneticPr fontId="2"/>
  </si>
  <si>
    <t>もっと単純化させてもよいのではないか。（Married or not?)、１と２だけ別結婚</t>
    <rPh sb="3" eb="6">
      <t xml:space="preserve">タンジュンカ </t>
    </rPh>
    <rPh sb="42" eb="43">
      <t xml:space="preserve">ベツ </t>
    </rPh>
    <rPh sb="43" eb="45">
      <t xml:space="preserve">ケッコン </t>
    </rPh>
    <phoneticPr fontId="2"/>
  </si>
  <si>
    <t>Clusters</t>
    <phoneticPr fontId="2"/>
  </si>
  <si>
    <t>◯</t>
    <phoneticPr fontId="2"/>
  </si>
  <si>
    <t>Cat</t>
    <phoneticPr fontId="2"/>
  </si>
  <si>
    <t>Questions</t>
    <phoneticPr fontId="2"/>
  </si>
  <si>
    <t>Theme</t>
    <phoneticPr fontId="2"/>
  </si>
  <si>
    <t>Ranking</t>
    <phoneticPr fontId="2"/>
  </si>
  <si>
    <t>all</t>
    <phoneticPr fontId="2"/>
  </si>
  <si>
    <t>LightGBM</t>
    <phoneticPr fontId="2"/>
  </si>
  <si>
    <t>Ridge</t>
    <phoneticPr fontId="2"/>
  </si>
  <si>
    <t>GDP Wealthy</t>
    <phoneticPr fontId="2"/>
  </si>
  <si>
    <t>Income High</t>
    <phoneticPr fontId="2"/>
  </si>
  <si>
    <t>R_Ranking</t>
    <phoneticPr fontId="2"/>
  </si>
  <si>
    <t>GBM_Ranking</t>
    <phoneticPr fontId="2"/>
  </si>
  <si>
    <t>GDP poor</t>
    <phoneticPr fontId="2"/>
  </si>
  <si>
    <t>Imcome Low</t>
    <phoneticPr fontId="2"/>
  </si>
  <si>
    <t>Income</t>
    <phoneticPr fontId="2"/>
  </si>
  <si>
    <t>Religion</t>
    <phoneticPr fontId="2"/>
  </si>
  <si>
    <t>Religious</t>
    <phoneticPr fontId="2"/>
  </si>
  <si>
    <t>Atheist</t>
    <phoneticPr fontId="2"/>
  </si>
  <si>
    <t>Sex</t>
    <phoneticPr fontId="2"/>
  </si>
  <si>
    <t>Age</t>
    <phoneticPr fontId="2"/>
  </si>
  <si>
    <t>Male</t>
    <phoneticPr fontId="2"/>
  </si>
  <si>
    <t>Female</t>
    <phoneticPr fontId="2"/>
  </si>
  <si>
    <t xml:space="preserve">GDP  </t>
    <phoneticPr fontId="2"/>
  </si>
  <si>
    <t>Q144P, Q145P</t>
  </si>
  <si>
    <t>Q122, Q123</t>
  </si>
  <si>
    <t>Q121, Q130P</t>
  </si>
  <si>
    <t>Q124, Q126, Q128, Q129</t>
  </si>
  <si>
    <t>Q125, Q127</t>
  </si>
  <si>
    <t>Q139P, Q140P</t>
  </si>
  <si>
    <t>Q196P, Q197P, Q198P</t>
  </si>
  <si>
    <t>Q57P, Q59P, Q60P, Q61P, Q62P, Q63P</t>
  </si>
  <si>
    <t>Q177, Q178, Q179, Q180, Q181, Q189, Q190, Q191, Q192, Q194</t>
  </si>
  <si>
    <t>Q235P, Q236P</t>
  </si>
  <si>
    <t>Q2P, Q3P</t>
  </si>
  <si>
    <t>Q18P, Q24P</t>
  </si>
  <si>
    <t>Q221P, Q222P</t>
  </si>
  <si>
    <t>Q263, Q264, Q265, Q269</t>
  </si>
  <si>
    <t>Q109, Q110</t>
  </si>
  <si>
    <t>Q232P, Q233P</t>
  </si>
  <si>
    <t>Q158, Q159, Q163</t>
  </si>
  <si>
    <t>Q243, Q244, Q246, Q249</t>
  </si>
  <si>
    <t>Q241, Q247, Q248</t>
  </si>
  <si>
    <t>Q204P, Q205P, Q206P, Q207P, Q208P</t>
  </si>
  <si>
    <t>Q209P, Q210P, Q211P, Q212P, Q213P, Q214P, Q215P, Q216P, Q217P</t>
  </si>
  <si>
    <t>Q255P, Q256P, Q257P, Q258P, Q259P</t>
  </si>
  <si>
    <t>Q160, Q161</t>
  </si>
  <si>
    <t>Q271, Q274, X003R</t>
  </si>
  <si>
    <t>Q19P, Q20P, Q21P, Q22P, Q23P, Q25P, Q26P</t>
  </si>
  <si>
    <t>Q28P, Q29P, Q30P, Q31P, Q33P, Q35P, Q27P, Q34P, Q37P, Q38P, Q39P, Q40P, Q41P</t>
  </si>
  <si>
    <t>Q237P, Q239P, Q242, Q245</t>
  </si>
  <si>
    <t>Q142P, Q143P, Q146P, Q147P, Q148P</t>
  </si>
  <si>
    <t>Q51P, Q52P, Q53P, Q54P, Q55P</t>
  </si>
  <si>
    <t>Q275, Q287P, Q288</t>
  </si>
  <si>
    <t>Q65P, Q66P, Q67P, Q68P, Q69P, Q70P, Q71P, Q72P, Q73P, Q74P, Q75P, Q76P, Q77P, Q78P, Q79P, Q80P, Q81P</t>
  </si>
  <si>
    <t>Q112, Q113, Q114, Q115, Q116, Q117, Q224P, Q251, Q252, Q253P</t>
  </si>
  <si>
    <t>Religious Group</t>
  </si>
  <si>
    <t>National Pride</t>
  </si>
  <si>
    <t>Marital Status</t>
  </si>
  <si>
    <t>Freedom, Health, Financial Situation</t>
  </si>
  <si>
    <t>Depreviation of money, food, safety</t>
  </si>
  <si>
    <t>Greater respect for authority</t>
  </si>
  <si>
    <t>Trust: Family</t>
  </si>
  <si>
    <t>Social status and income</t>
  </si>
  <si>
    <t>Occupational Group</t>
  </si>
  <si>
    <t>Bribe</t>
  </si>
  <si>
    <t>Protecting environment vs Economic growth</t>
  </si>
  <si>
    <t>Child qualities: Determination persevearance</t>
  </si>
  <si>
    <t>Young</t>
    <phoneticPr fontId="2"/>
  </si>
  <si>
    <t>Elderly</t>
    <phoneticPr fontId="2"/>
  </si>
  <si>
    <t>Average</t>
    <phoneticPr fontId="2"/>
  </si>
  <si>
    <t>Persona</t>
    <phoneticPr fontId="2"/>
  </si>
  <si>
    <t>Standard of living comparing with parents</t>
    <phoneticPr fontId="2"/>
  </si>
  <si>
    <t>Being a housewife just as fulfilling</t>
    <phoneticPr fontId="2"/>
  </si>
  <si>
    <t>Age, live with parents,  # of children</t>
    <phoneticPr fontId="2"/>
  </si>
  <si>
    <t>Important in life: Friend, Leisure time</t>
    <phoneticPr fontId="2"/>
  </si>
  <si>
    <t># of people in household</t>
    <phoneticPr fontId="2"/>
  </si>
  <si>
    <t>Interest in politics</t>
    <phoneticPr fontId="2"/>
  </si>
  <si>
    <t>Belonging (Feel close to town, country, world)</t>
    <phoneticPr fontId="2"/>
  </si>
  <si>
    <t>Trust: Other than family</t>
    <phoneticPr fontId="2"/>
  </si>
  <si>
    <t>Man vs Woman, Working duty</t>
    <phoneticPr fontId="2"/>
  </si>
  <si>
    <t>Neighbors: Acceptability</t>
    <phoneticPr fontId="2"/>
  </si>
  <si>
    <t>Engagement towards the political action</t>
  </si>
  <si>
    <t>太字</t>
    <rPh sb="0" eb="2">
      <t xml:space="preserve">フトジ </t>
    </rPh>
    <phoneticPr fontId="2"/>
  </si>
  <si>
    <t>赤字</t>
    <rPh sb="0" eb="2">
      <t xml:space="preserve">アカジ </t>
    </rPh>
    <phoneticPr fontId="2"/>
  </si>
  <si>
    <t>グレー</t>
    <phoneticPr fontId="2"/>
  </si>
  <si>
    <t>Confidence for social systems</t>
    <phoneticPr fontId="2"/>
  </si>
  <si>
    <t>片方にしか入っていない</t>
    <rPh sb="0" eb="2">
      <t xml:space="preserve">カタホウニシタ </t>
    </rPh>
    <rPh sb="5" eb="6">
      <t xml:space="preserve">ハイッテイナイ </t>
    </rPh>
    <phoneticPr fontId="2"/>
  </si>
  <si>
    <t>1%以上にはいっているが、順位が異なる</t>
    <rPh sb="2" eb="4">
      <t xml:space="preserve">イジョウ </t>
    </rPh>
    <rPh sb="13" eb="15">
      <t xml:space="preserve">ジュンイ </t>
    </rPh>
    <rPh sb="16" eb="17">
      <t xml:space="preserve">コトナル </t>
    </rPh>
    <phoneticPr fontId="2"/>
  </si>
  <si>
    <t>1%以上に入っており、順位が類似</t>
    <rPh sb="2" eb="3">
      <t xml:space="preserve">イジョウ </t>
    </rPh>
    <rPh sb="11" eb="13">
      <t xml:space="preserve">ジュンイガ </t>
    </rPh>
    <rPh sb="14" eb="16">
      <t xml:space="preserve">ルイジ </t>
    </rPh>
    <phoneticPr fontId="2"/>
  </si>
  <si>
    <t>Immigrants: contribution to workforce and cultural diversity</t>
    <phoneticPr fontId="2"/>
  </si>
  <si>
    <t>People who don't work turn lazy</t>
    <phoneticPr fontId="2"/>
  </si>
  <si>
    <t>Active/Inactive membership: sport or recreational organization</t>
    <phoneticPr fontId="2"/>
  </si>
  <si>
    <t>Government's vs individual's responsibility</t>
    <phoneticPr fontId="2"/>
  </si>
  <si>
    <t>Worries: Not being able to give one's children a good education</t>
    <phoneticPr fontId="2"/>
  </si>
  <si>
    <t>Respondent's family was victim of a crime during last year</t>
    <phoneticPr fontId="2"/>
  </si>
  <si>
    <t>Degree of agreement: Nowadays one often has trouble deciding which moral rules are the right ones to follow</t>
    <phoneticPr fontId="2"/>
  </si>
  <si>
    <t>How often in country's elections: Votes are counted fairly</t>
    <phoneticPr fontId="2"/>
  </si>
  <si>
    <t>How often in country's elections: Women have equal opportunities to run the office</t>
    <phoneticPr fontId="2"/>
  </si>
  <si>
    <t>How often in country's elections: Voters are offered a genuine choice in the elections</t>
    <phoneticPr fontId="2"/>
  </si>
  <si>
    <t>Government has the right: Collect information about anyone living in this country without their knowledge</t>
    <phoneticPr fontId="2"/>
  </si>
  <si>
    <t>Government has the right: Monitor all e-mails and any other information exchanged on the Internet</t>
    <phoneticPr fontId="2"/>
  </si>
  <si>
    <t>One of the bad effects of science is that it breaks down people’s ideas of right and wrong</t>
    <phoneticPr fontId="2"/>
  </si>
  <si>
    <t>Because of science and technology, there will be more opportunities for the next generation</t>
    <phoneticPr fontId="2"/>
  </si>
  <si>
    <t>Science  and  technology  are  making  our  lives  healthier,  easier,  and  more comfortable</t>
    <phoneticPr fontId="2"/>
  </si>
  <si>
    <t>Frequency  ordinary  people  pay  a  bribe,  give  a  gift  or  do  a  favor  to  local officials/service providers in order to get services</t>
    <phoneticPr fontId="2"/>
  </si>
  <si>
    <t>In the last 12 month, how often have you or your family: Gone without a safe shelter over your head</t>
    <phoneticPr fontId="2"/>
  </si>
  <si>
    <t>Frequency you/family (last 12 month): Gone without needed medicine or treatment that you needed</t>
    <phoneticPr fontId="2"/>
  </si>
  <si>
    <t>Some people think that having honest elections makes a lot of difference in their lives; other people think that it doesn't matter much</t>
    <phoneticPr fontId="2"/>
  </si>
  <si>
    <t>Political  system:  Having  a  strong  leader  who  does  not  have  to  bother  with parliament and elections</t>
    <phoneticPr fontId="2"/>
  </si>
  <si>
    <t>Political system: Having experts, not  government, make decisions according to what they think is best for country</t>
    <phoneticPr fontId="2"/>
  </si>
  <si>
    <t>Political system: Having a system governed by religious law in which there are no political parties or elections</t>
    <phoneticPr fontId="2"/>
  </si>
  <si>
    <t>Questions included in the cluster</t>
    <phoneticPr fontId="2"/>
  </si>
  <si>
    <t>Important child qualities: Unselfishness</t>
    <phoneticPr fontId="2"/>
  </si>
  <si>
    <t>Important child qualities: Tolerance and respect for other people</t>
    <phoneticPr fontId="2"/>
  </si>
  <si>
    <t>Important child qualities: Thrift saving money and things</t>
    <phoneticPr fontId="2"/>
  </si>
  <si>
    <t>Neighbors: Drug addicts and heavy drinkers</t>
    <phoneticPr fontId="2"/>
  </si>
  <si>
    <t>Basic kinds of attitudes concerning society</t>
    <phoneticPr fontId="2"/>
  </si>
  <si>
    <t>Income equality vs larger income differences</t>
    <phoneticPr fontId="2"/>
  </si>
  <si>
    <t>Important child qualities: Good manners</t>
    <phoneticPr fontId="2"/>
  </si>
  <si>
    <t>Private vs state ownership of business</t>
    <phoneticPr fontId="2"/>
  </si>
  <si>
    <t>Competition good or harmful; Success: hard work vs luck</t>
    <phoneticPr fontId="2"/>
  </si>
  <si>
    <t>Justifiable: Death penalty</t>
    <phoneticPr fontId="2"/>
  </si>
  <si>
    <t>Future changes: More emphasis on technology</t>
    <phoneticPr fontId="2"/>
  </si>
  <si>
    <t>Important child qualities: Independence</t>
    <phoneticPr fontId="2"/>
  </si>
  <si>
    <t>Important child qualities: Obedience</t>
    <phoneticPr fontId="2"/>
  </si>
  <si>
    <t>Important child qualities: Imagination</t>
    <phoneticPr fontId="2"/>
  </si>
  <si>
    <t>Important child qualities: Feeling of responsibility</t>
    <phoneticPr fontId="2"/>
  </si>
  <si>
    <t>It is not important for me to know about science in my daily life</t>
    <phoneticPr fontId="2"/>
  </si>
  <si>
    <t>Science vs faith/ideas</t>
    <phoneticPr fontId="2"/>
  </si>
  <si>
    <t>Important in life: Work</t>
    <phoneticPr fontId="2"/>
  </si>
  <si>
    <t>Degree of agreement: On the whole, women are less corrupt than men</t>
    <phoneticPr fontId="2"/>
  </si>
  <si>
    <t>Risk to be held accountable for giving or receiving a bribe</t>
    <phoneticPr fontId="2"/>
  </si>
  <si>
    <t>Future changes: Less importance placed on work</t>
    <phoneticPr fontId="2"/>
  </si>
  <si>
    <t>Family savings during past year</t>
    <phoneticPr fontId="2"/>
  </si>
  <si>
    <t>Whether a person votes or not</t>
    <phoneticPr fontId="2"/>
  </si>
  <si>
    <t>How often in country's elections: genuine choice in the election and women's opportunity</t>
    <phoneticPr fontId="2"/>
  </si>
  <si>
    <t>Immigration in your country: Give help to poor and refugees</t>
    <phoneticPr fontId="2"/>
  </si>
  <si>
    <t>Impact of immigrants on the development of the country, Immigration policy preference</t>
    <phoneticPr fontId="2"/>
  </si>
  <si>
    <t>Immigration in your country: having bad effects on society</t>
    <phoneticPr fontId="2"/>
  </si>
  <si>
    <t>Things done for reasons of security: Didn't carry much money and not to go out at night</t>
    <phoneticPr fontId="2"/>
  </si>
  <si>
    <t>Respondents or respondent's family was a vistim of a crime</t>
    <phoneticPr fontId="2"/>
  </si>
  <si>
    <t>Political system: Strong leadership</t>
    <phoneticPr fontId="2"/>
  </si>
  <si>
    <t>Science and technology makes our life easier</t>
    <phoneticPr fontId="2"/>
  </si>
  <si>
    <t>Immigrant status</t>
    <phoneticPr fontId="2"/>
  </si>
  <si>
    <t>Democracy</t>
    <phoneticPr fontId="2"/>
  </si>
  <si>
    <t>Q94, Q95, Q96, Q97, Q98, Q99, Q100, Q101, Q102, Q103, Q104, Q105</t>
    <phoneticPr fontId="2"/>
  </si>
  <si>
    <t>Q201P, Q202P, Q203P</t>
    <phoneticPr fontId="2"/>
  </si>
  <si>
    <t>Information source: news</t>
    <phoneticPr fontId="2"/>
  </si>
  <si>
    <t>Information source: online</t>
    <phoneticPr fontId="2"/>
  </si>
  <si>
    <t>Active membership of organization</t>
    <phoneticPr fontId="2"/>
  </si>
  <si>
    <t>Government right over surveillance</t>
    <phoneticPr fontId="2"/>
  </si>
  <si>
    <t>Worries: Job, child, war, and terrorist</t>
    <phoneticPr fontId="2"/>
  </si>
  <si>
    <t>Corruption in the country</t>
    <phoneticPr fontId="2"/>
  </si>
  <si>
    <t>Q131P, Q132P, Q133P, Q134P, Q135P, Q136P, Q137P, Q138P</t>
    <phoneticPr fontId="2"/>
  </si>
  <si>
    <t>Religious faith</t>
    <phoneticPr fontId="2"/>
  </si>
  <si>
    <t>Political system: Army, religion and law</t>
    <phoneticPr fontId="2"/>
  </si>
  <si>
    <t>Democracy: Equality</t>
    <phoneticPr fontId="2"/>
  </si>
  <si>
    <t>Importance of democracy</t>
    <phoneticPr fontId="2"/>
  </si>
  <si>
    <t>Justice</t>
    <phoneticPr fontId="2"/>
  </si>
  <si>
    <t>Sex and employment status</t>
    <phoneticPr fontId="2"/>
  </si>
  <si>
    <t>Q47P, Q48, Q50</t>
    <phoneticPr fontId="2"/>
  </si>
  <si>
    <t>Q6P, Q64P, Q15P, Q164, Q165P, Q166P, Q167P, Q168P, Q169P, Q170P, Q171P, Q172P, Q173P, Q182, Q183, Q184, Q185, Q186, Q187, Q188, Q193</t>
    <phoneticPr fontId="2"/>
  </si>
  <si>
    <t>Q4P, Q199P, Q200P</t>
    <phoneticPr fontId="2"/>
  </si>
  <si>
    <t>Q234P, Q238P, Q250</t>
    <phoneticPr fontId="2"/>
  </si>
  <si>
    <t>Q260, Q279, Q285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</si>
</sst>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E+00"/>
    <numFmt numFmtId="165" formatCode="0.0000000000000E+00"/>
    <numFmt numFmtId="166" formatCode="0.000000000000E+00"/>
    <numFmt numFmtId="167" formatCode="0.000"/>
  </numFmts>
  <fonts count="12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3"/>
      <charset val="128"/>
      <scheme val="minor"/>
    </font>
    <font>
      <sz val="6"/>
      <name val="Aptos Narrow"/>
      <family val="3"/>
      <charset val="128"/>
      <scheme val="minor"/>
    </font>
    <font>
      <sz val="12"/>
      <color theme="1"/>
      <name val="Aptos Narrow"/>
      <family val="3"/>
      <charset val="128"/>
      <scheme val="minor"/>
    </font>
    <font>
      <sz val="12"/>
      <color rgb="FF000000"/>
      <name val="Aptos Narrow"/>
      <family val="3"/>
      <charset val="128"/>
      <scheme val="minor"/>
    </font>
    <font>
      <sz val="10"/>
      <color theme="1"/>
      <name val="Aptos Narrow"/>
      <family val="3"/>
      <charset val="128"/>
      <scheme val="minor"/>
    </font>
    <font>
      <sz val="10"/>
      <color rgb="FF000000"/>
      <name val="Aptos Narrow"/>
      <family val="3"/>
      <charset val="128"/>
      <scheme val="minor"/>
    </font>
    <font>
      <sz val="12"/>
      <color theme="2" tint="-0.499984740745262"/>
      <name val="Aptos Narrow"/>
      <family val="3"/>
      <charset val="128"/>
      <scheme val="minor"/>
    </font>
    <font>
      <b/>
      <sz val="12"/>
      <color rgb="FF000000"/>
      <name val="Aptos Narrow"/>
      <family val="3"/>
      <charset val="128"/>
      <scheme val="minor"/>
    </font>
    <font>
      <b/>
      <sz val="12"/>
      <color theme="1"/>
      <name val="Aptos Narrow"/>
      <family val="3"/>
      <charset val="128"/>
      <scheme val="minor"/>
    </font>
    <font>
      <b/>
      <sz val="12"/>
      <color rgb="FFC00000"/>
      <name val="Aptos Narrow"/>
      <family val="3"/>
      <charset val="128"/>
      <scheme val="minor"/>
    </font>
    <font>
      <sz val="12"/>
      <color theme="2" tint="-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/>
    <xf numFmtId="0" fontId="0" fillId="0" borderId="3" xfId="0" applyBorder="1"/>
    <xf numFmtId="0" fontId="0" fillId="0" borderId="3" xfId="0" applyBorder="1" applyAlignment="1">
      <alignment wrapText="1"/>
    </xf>
    <xf numFmtId="0" fontId="3" fillId="0" borderId="3" xfId="0" applyFont="1" applyBorder="1"/>
    <xf numFmtId="0" fontId="0" fillId="0" borderId="2" xfId="0" applyBorder="1"/>
    <xf numFmtId="0" fontId="0" fillId="0" borderId="2" xfId="0" applyBorder="1" applyAlignment="1">
      <alignment wrapText="1"/>
    </xf>
    <xf numFmtId="0" fontId="3" fillId="0" borderId="2" xfId="0" applyFont="1" applyBorder="1"/>
    <xf numFmtId="0" fontId="0" fillId="0" borderId="4" xfId="0" applyBorder="1"/>
    <xf numFmtId="0" fontId="4" fillId="0" borderId="1" xfId="0" applyFont="1" applyBorder="1"/>
    <xf numFmtId="0" fontId="4" fillId="0" borderId="5" xfId="0" applyFont="1" applyBorder="1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4" fillId="3" borderId="5" xfId="0" applyFont="1" applyFill="1" applyBorder="1"/>
    <xf numFmtId="0" fontId="1" fillId="2" borderId="0" xfId="0" applyFont="1" applyFill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0" borderId="6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164" fontId="3" fillId="0" borderId="1" xfId="0" applyNumberFormat="1" applyFont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6" fontId="3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164" fontId="4" fillId="0" borderId="1" xfId="0" applyNumberFormat="1" applyFont="1" applyBorder="1" applyAlignment="1">
      <alignment vertical="top"/>
    </xf>
    <xf numFmtId="165" fontId="4" fillId="0" borderId="1" xfId="0" applyNumberFormat="1" applyFont="1" applyBorder="1" applyAlignment="1">
      <alignment vertical="top"/>
    </xf>
    <xf numFmtId="166" fontId="4" fillId="0" borderId="1" xfId="0" applyNumberFormat="1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4" fillId="4" borderId="1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0" fillId="0" borderId="1" xfId="0" applyFont="1" applyBorder="1" applyAlignment="1">
      <alignment vertical="top"/>
    </xf>
    <xf numFmtId="167" fontId="7" fillId="0" borderId="1" xfId="0" applyNumberFormat="1" applyFont="1" applyBorder="1" applyAlignment="1">
      <alignment vertical="top"/>
    </xf>
    <xf numFmtId="167" fontId="8" fillId="0" borderId="1" xfId="0" applyNumberFormat="1" applyFont="1" applyBorder="1" applyAlignment="1">
      <alignment vertical="top"/>
    </xf>
    <xf numFmtId="167" fontId="10" fillId="0" borderId="1" xfId="0" applyNumberFormat="1" applyFont="1" applyBorder="1" applyAlignment="1">
      <alignment vertical="top"/>
    </xf>
    <xf numFmtId="167" fontId="4" fillId="4" borderId="1" xfId="0" applyNumberFormat="1" applyFont="1" applyFill="1" applyBorder="1" applyAlignment="1">
      <alignment vertical="top"/>
    </xf>
    <xf numFmtId="167" fontId="4" fillId="0" borderId="1" xfId="0" applyNumberFormat="1" applyFont="1" applyBorder="1" applyAlignment="1">
      <alignment vertical="top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6332-71DA-D44A-BE13-23E084976C68}">
  <dimension ref="A1"/>
  <sheetViews>
    <sheetView tabSelected="1" view="pageBreakPreview" zoomScale="60" zoomScaleNormal="100" workbookViewId="0">
      <selection activeCell="K20" sqref="K20"/>
    </sheetView>
  </sheetViews>
  <sheetFormatPr baseColWidth="10" defaultRowHeight="16" x14ac:dyDescent="0.2"/>
  <sheetData/>
  <phoneticPr fontId="2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5F1E-3AE7-4B47-A018-C67AEF227C82}">
  <dimension ref="A1:L237"/>
  <sheetViews>
    <sheetView showGridLines="0" zoomScale="125" zoomScaleNormal="400" workbookViewId="0">
      <pane xSplit="8" ySplit="1" topLeftCell="I150" activePane="bottomRight" state="frozen"/>
      <selection pane="topRight" activeCell="C1" sqref="C1"/>
      <selection pane="bottomLeft" activeCell="A2" sqref="A2"/>
      <selection pane="bottomRight" activeCell="H209" sqref="H209"/>
    </sheetView>
  </sheetViews>
  <sheetFormatPr baseColWidth="10" defaultRowHeight="16" x14ac:dyDescent="0.2"/>
  <cols>
    <col min="1" max="1" width="10.6640625" bestFit="1" customWidth="1"/>
    <col min="2" max="7" width="10.6640625" customWidth="1"/>
    <col min="8" max="8" width="10.83203125" customWidth="1"/>
    <col min="9" max="9" width="7.6640625" bestFit="1" customWidth="1"/>
    <col min="10" max="10" width="44.83203125" bestFit="1" customWidth="1"/>
    <col min="11" max="12" width="74.1640625" bestFit="1" customWidth="1"/>
  </cols>
  <sheetData>
    <row r="1" spans="1:11" x14ac:dyDescent="0.2">
      <c r="A1" s="15">
        <v>0.75</v>
      </c>
      <c r="B1" s="15">
        <v>0.76</v>
      </c>
      <c r="C1" s="15">
        <v>0.76500000000000001</v>
      </c>
      <c r="D1" s="15">
        <v>0.77</v>
      </c>
      <c r="E1" s="15">
        <v>0.77500000000000002</v>
      </c>
      <c r="F1" s="15">
        <v>0.78</v>
      </c>
      <c r="G1" s="15">
        <v>0.8</v>
      </c>
      <c r="H1" s="1" t="s">
        <v>245</v>
      </c>
      <c r="I1" s="1" t="s">
        <v>246</v>
      </c>
      <c r="J1" s="1" t="s">
        <v>239</v>
      </c>
      <c r="K1" s="1" t="s">
        <v>244</v>
      </c>
    </row>
    <row r="2" spans="1:11" x14ac:dyDescent="0.2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13">
        <v>1</v>
      </c>
      <c r="H2" s="2" t="s">
        <v>8</v>
      </c>
      <c r="I2" s="4">
        <v>9</v>
      </c>
      <c r="J2" s="2" t="s">
        <v>240</v>
      </c>
      <c r="K2" s="2" t="s">
        <v>262</v>
      </c>
    </row>
    <row r="3" spans="1:11" x14ac:dyDescent="0.2">
      <c r="A3" s="2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14">
        <v>2</v>
      </c>
      <c r="H3" s="2" t="s">
        <v>15</v>
      </c>
      <c r="I3" s="4">
        <v>16</v>
      </c>
      <c r="J3" s="2" t="s">
        <v>240</v>
      </c>
      <c r="K3" s="2" t="s">
        <v>269</v>
      </c>
    </row>
    <row r="4" spans="1:11" x14ac:dyDescent="0.2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14">
        <v>3</v>
      </c>
      <c r="H4" s="2" t="s">
        <v>11</v>
      </c>
      <c r="I4" s="4">
        <v>12</v>
      </c>
      <c r="J4" s="2" t="s">
        <v>240</v>
      </c>
      <c r="K4" s="2" t="s">
        <v>265</v>
      </c>
    </row>
    <row r="5" spans="1:11" x14ac:dyDescent="0.2">
      <c r="A5" s="2">
        <v>4</v>
      </c>
      <c r="B5" s="2">
        <v>4</v>
      </c>
      <c r="C5" s="2">
        <v>4</v>
      </c>
      <c r="D5" s="2">
        <v>4</v>
      </c>
      <c r="E5" s="2">
        <v>4</v>
      </c>
      <c r="F5" s="2">
        <v>4</v>
      </c>
      <c r="G5" s="14">
        <v>4</v>
      </c>
      <c r="H5" s="2" t="s">
        <v>12</v>
      </c>
      <c r="I5" s="4">
        <v>13</v>
      </c>
      <c r="J5" s="2" t="s">
        <v>240</v>
      </c>
      <c r="K5" s="2" t="s">
        <v>266</v>
      </c>
    </row>
    <row r="6" spans="1:11" x14ac:dyDescent="0.2">
      <c r="A6" s="2">
        <v>5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14">
        <v>5</v>
      </c>
      <c r="H6" s="2" t="s">
        <v>17</v>
      </c>
      <c r="I6" s="4">
        <v>18</v>
      </c>
      <c r="J6" s="2" t="s">
        <v>240</v>
      </c>
      <c r="K6" s="2" t="s">
        <v>271</v>
      </c>
    </row>
    <row r="7" spans="1:11" x14ac:dyDescent="0.2">
      <c r="A7" s="2">
        <v>5</v>
      </c>
      <c r="B7" s="2">
        <v>5</v>
      </c>
      <c r="C7" s="2">
        <v>5</v>
      </c>
      <c r="D7" s="2">
        <v>5</v>
      </c>
      <c r="E7" s="2">
        <v>5</v>
      </c>
      <c r="F7" s="2">
        <v>5</v>
      </c>
      <c r="G7" s="14">
        <v>5</v>
      </c>
      <c r="H7" s="2" t="s">
        <v>23</v>
      </c>
      <c r="I7" s="4">
        <v>24</v>
      </c>
      <c r="J7" s="2" t="s">
        <v>240</v>
      </c>
      <c r="K7" s="2" t="s">
        <v>277</v>
      </c>
    </row>
    <row r="8" spans="1:11" x14ac:dyDescent="0.2">
      <c r="A8" s="2">
        <v>6</v>
      </c>
      <c r="B8" s="2">
        <v>6</v>
      </c>
      <c r="C8" s="2">
        <v>6</v>
      </c>
      <c r="D8" s="2">
        <v>6</v>
      </c>
      <c r="E8" s="2">
        <v>6</v>
      </c>
      <c r="F8" s="2">
        <v>6</v>
      </c>
      <c r="G8" s="14">
        <v>6</v>
      </c>
      <c r="H8" s="2" t="s">
        <v>40</v>
      </c>
      <c r="I8" s="4">
        <v>42</v>
      </c>
      <c r="J8" s="2" t="s">
        <v>240</v>
      </c>
      <c r="K8" s="2" t="s">
        <v>292</v>
      </c>
    </row>
    <row r="9" spans="1:11" x14ac:dyDescent="0.2">
      <c r="A9" s="2">
        <v>7</v>
      </c>
      <c r="B9" s="2">
        <v>7</v>
      </c>
      <c r="C9" s="2">
        <v>7</v>
      </c>
      <c r="D9" s="2">
        <v>7</v>
      </c>
      <c r="E9" s="2">
        <v>7</v>
      </c>
      <c r="F9" s="2">
        <v>7</v>
      </c>
      <c r="G9" s="14">
        <v>7</v>
      </c>
      <c r="H9" s="2" t="s">
        <v>90</v>
      </c>
      <c r="I9" s="4">
        <v>106</v>
      </c>
      <c r="J9" s="2" t="s">
        <v>248</v>
      </c>
      <c r="K9" s="2" t="s">
        <v>347</v>
      </c>
    </row>
    <row r="10" spans="1:11" x14ac:dyDescent="0.2">
      <c r="A10" s="2">
        <v>8</v>
      </c>
      <c r="B10" s="2">
        <v>8</v>
      </c>
      <c r="C10" s="2">
        <v>8</v>
      </c>
      <c r="D10" s="2">
        <v>8</v>
      </c>
      <c r="E10" s="16">
        <v>7</v>
      </c>
      <c r="F10" s="16">
        <v>7</v>
      </c>
      <c r="G10" s="17">
        <v>7</v>
      </c>
      <c r="H10" s="2" t="s">
        <v>92</v>
      </c>
      <c r="I10" s="4">
        <v>108</v>
      </c>
      <c r="J10" s="2" t="s">
        <v>248</v>
      </c>
      <c r="K10" s="2" t="s">
        <v>463</v>
      </c>
    </row>
    <row r="11" spans="1:11" x14ac:dyDescent="0.2">
      <c r="A11" s="2">
        <v>9</v>
      </c>
      <c r="B11" s="2">
        <v>9</v>
      </c>
      <c r="C11" s="2">
        <v>9</v>
      </c>
      <c r="D11" s="2">
        <v>9</v>
      </c>
      <c r="E11" s="2">
        <v>8</v>
      </c>
      <c r="F11" s="2">
        <v>8</v>
      </c>
      <c r="G11" s="14">
        <v>8</v>
      </c>
      <c r="H11" s="2" t="s">
        <v>149</v>
      </c>
      <c r="I11" s="4">
        <v>176</v>
      </c>
      <c r="J11" s="2" t="s">
        <v>253</v>
      </c>
      <c r="K11" s="2" t="s">
        <v>375</v>
      </c>
    </row>
    <row r="12" spans="1:11" x14ac:dyDescent="0.2">
      <c r="A12" s="2">
        <v>10</v>
      </c>
      <c r="B12" s="2">
        <v>10</v>
      </c>
      <c r="C12" s="2">
        <v>10</v>
      </c>
      <c r="D12" s="2">
        <v>10</v>
      </c>
      <c r="E12" s="2">
        <v>9</v>
      </c>
      <c r="F12" s="2">
        <v>9</v>
      </c>
      <c r="G12" s="14">
        <v>9</v>
      </c>
      <c r="H12" s="2" t="s">
        <v>221</v>
      </c>
      <c r="I12" s="4">
        <v>260</v>
      </c>
      <c r="J12" s="2" t="s">
        <v>256</v>
      </c>
      <c r="K12" s="2" t="s">
        <v>447</v>
      </c>
    </row>
    <row r="13" spans="1:11" x14ac:dyDescent="0.2">
      <c r="A13" s="2">
        <v>10</v>
      </c>
      <c r="B13" s="2">
        <v>10</v>
      </c>
      <c r="C13" s="2">
        <v>10</v>
      </c>
      <c r="D13" s="2">
        <v>10</v>
      </c>
      <c r="E13" s="2">
        <v>9</v>
      </c>
      <c r="F13" s="2">
        <v>9</v>
      </c>
      <c r="G13" s="14">
        <v>9</v>
      </c>
      <c r="H13" s="2" t="s">
        <v>234</v>
      </c>
      <c r="I13" s="4">
        <v>285</v>
      </c>
      <c r="J13" s="2" t="s">
        <v>256</v>
      </c>
      <c r="K13" s="2" t="s">
        <v>458</v>
      </c>
    </row>
    <row r="14" spans="1:11" x14ac:dyDescent="0.2">
      <c r="A14" s="2">
        <v>11</v>
      </c>
      <c r="B14" s="16">
        <v>10</v>
      </c>
      <c r="C14" s="16">
        <v>10</v>
      </c>
      <c r="D14" s="16">
        <v>10</v>
      </c>
      <c r="E14" s="16">
        <v>9</v>
      </c>
      <c r="F14" s="16">
        <v>9</v>
      </c>
      <c r="G14" s="17">
        <v>9</v>
      </c>
      <c r="H14" s="2" t="s">
        <v>232</v>
      </c>
      <c r="I14" s="4">
        <v>279</v>
      </c>
      <c r="J14" s="2" t="s">
        <v>256</v>
      </c>
      <c r="K14" s="2" t="s">
        <v>456</v>
      </c>
    </row>
    <row r="15" spans="1:11" x14ac:dyDescent="0.2">
      <c r="A15" s="2">
        <v>12</v>
      </c>
      <c r="B15" s="2">
        <v>11</v>
      </c>
      <c r="C15" s="2">
        <v>11</v>
      </c>
      <c r="D15" s="2">
        <v>11</v>
      </c>
      <c r="E15" s="2">
        <v>10</v>
      </c>
      <c r="F15" s="2">
        <v>10</v>
      </c>
      <c r="G15" s="14">
        <v>10</v>
      </c>
      <c r="H15" s="2" t="s">
        <v>6</v>
      </c>
      <c r="I15" s="4">
        <v>7</v>
      </c>
      <c r="J15" s="2" t="s">
        <v>240</v>
      </c>
      <c r="K15" s="2" t="s">
        <v>261</v>
      </c>
    </row>
    <row r="16" spans="1:11" x14ac:dyDescent="0.2">
      <c r="A16" s="2">
        <v>13</v>
      </c>
      <c r="B16" s="2">
        <v>12</v>
      </c>
      <c r="C16" s="2">
        <v>12</v>
      </c>
      <c r="D16" s="2">
        <v>12</v>
      </c>
      <c r="E16" s="2">
        <v>11</v>
      </c>
      <c r="F16" s="2">
        <v>11</v>
      </c>
      <c r="G16" s="14">
        <v>11</v>
      </c>
      <c r="H16" s="2" t="s">
        <v>13</v>
      </c>
      <c r="I16" s="4">
        <v>14</v>
      </c>
      <c r="J16" s="2" t="s">
        <v>240</v>
      </c>
      <c r="K16" s="2" t="s">
        <v>267</v>
      </c>
    </row>
    <row r="17" spans="1:11" x14ac:dyDescent="0.2">
      <c r="A17" s="2">
        <v>14</v>
      </c>
      <c r="B17" s="2">
        <v>13</v>
      </c>
      <c r="C17" s="2">
        <v>13</v>
      </c>
      <c r="D17" s="2">
        <v>13</v>
      </c>
      <c r="E17" s="2">
        <v>12</v>
      </c>
      <c r="F17" s="2">
        <v>12</v>
      </c>
      <c r="G17" s="14">
        <v>12</v>
      </c>
      <c r="H17" s="2" t="s">
        <v>191</v>
      </c>
      <c r="I17" s="4">
        <v>221</v>
      </c>
      <c r="J17" s="2" t="s">
        <v>254</v>
      </c>
      <c r="K17" s="2" t="s">
        <v>417</v>
      </c>
    </row>
    <row r="18" spans="1:11" x14ac:dyDescent="0.2">
      <c r="A18" s="2">
        <v>14</v>
      </c>
      <c r="B18" s="2">
        <v>13</v>
      </c>
      <c r="C18" s="2">
        <v>13</v>
      </c>
      <c r="D18" s="2">
        <v>13</v>
      </c>
      <c r="E18" s="2">
        <v>12</v>
      </c>
      <c r="F18" s="2">
        <v>12</v>
      </c>
      <c r="G18" s="14">
        <v>12</v>
      </c>
      <c r="H18" s="2" t="s">
        <v>192</v>
      </c>
      <c r="I18" s="4">
        <v>222</v>
      </c>
      <c r="J18" s="2" t="s">
        <v>254</v>
      </c>
      <c r="K18" s="2" t="s">
        <v>418</v>
      </c>
    </row>
    <row r="19" spans="1:11" x14ac:dyDescent="0.2">
      <c r="A19" s="2">
        <v>15</v>
      </c>
      <c r="B19" s="2">
        <v>14</v>
      </c>
      <c r="C19" s="2">
        <v>14</v>
      </c>
      <c r="D19" s="2">
        <v>14</v>
      </c>
      <c r="E19" s="2">
        <v>13</v>
      </c>
      <c r="F19" s="2">
        <v>13</v>
      </c>
      <c r="G19" s="14">
        <v>13</v>
      </c>
      <c r="H19" s="2" t="s">
        <v>223</v>
      </c>
      <c r="I19" s="4">
        <v>263</v>
      </c>
      <c r="J19" s="2" t="s">
        <v>256</v>
      </c>
      <c r="K19" s="2" t="s">
        <v>448</v>
      </c>
    </row>
    <row r="20" spans="1:11" x14ac:dyDescent="0.2">
      <c r="A20" s="2">
        <v>15</v>
      </c>
      <c r="B20" s="2">
        <v>14</v>
      </c>
      <c r="C20" s="2">
        <v>14</v>
      </c>
      <c r="D20" s="2">
        <v>14</v>
      </c>
      <c r="E20" s="2">
        <v>13</v>
      </c>
      <c r="F20" s="2">
        <v>13</v>
      </c>
      <c r="G20" s="14">
        <v>13</v>
      </c>
      <c r="H20" s="2" t="s">
        <v>224</v>
      </c>
      <c r="I20" s="4">
        <v>264</v>
      </c>
      <c r="J20" s="2" t="s">
        <v>256</v>
      </c>
      <c r="K20" s="2" t="s">
        <v>449</v>
      </c>
    </row>
    <row r="21" spans="1:11" x14ac:dyDescent="0.2">
      <c r="A21" s="2">
        <v>15</v>
      </c>
      <c r="B21" s="2">
        <v>14</v>
      </c>
      <c r="C21" s="2">
        <v>14</v>
      </c>
      <c r="D21" s="2">
        <v>14</v>
      </c>
      <c r="E21" s="2">
        <v>13</v>
      </c>
      <c r="F21" s="2">
        <v>13</v>
      </c>
      <c r="G21" s="14">
        <v>13</v>
      </c>
      <c r="H21" s="2" t="s">
        <v>225</v>
      </c>
      <c r="I21" s="4">
        <v>265</v>
      </c>
      <c r="J21" s="2" t="s">
        <v>256</v>
      </c>
      <c r="K21" s="2" t="s">
        <v>450</v>
      </c>
    </row>
    <row r="22" spans="1:11" x14ac:dyDescent="0.2">
      <c r="A22" s="2">
        <v>15</v>
      </c>
      <c r="B22" s="2">
        <v>14</v>
      </c>
      <c r="C22" s="2">
        <v>14</v>
      </c>
      <c r="D22" s="2">
        <v>14</v>
      </c>
      <c r="E22" s="2">
        <v>13</v>
      </c>
      <c r="F22" s="2">
        <v>13</v>
      </c>
      <c r="G22" s="14">
        <v>13</v>
      </c>
      <c r="H22" s="2" t="s">
        <v>226</v>
      </c>
      <c r="I22" s="4">
        <v>269</v>
      </c>
      <c r="J22" s="2" t="s">
        <v>256</v>
      </c>
      <c r="K22" s="2" t="s">
        <v>451</v>
      </c>
    </row>
    <row r="23" spans="1:11" x14ac:dyDescent="0.2">
      <c r="A23" s="2">
        <v>16</v>
      </c>
      <c r="B23" s="2">
        <v>15</v>
      </c>
      <c r="C23" s="2">
        <v>15</v>
      </c>
      <c r="D23" s="2">
        <v>15</v>
      </c>
      <c r="E23" s="2">
        <v>14</v>
      </c>
      <c r="F23" s="2">
        <v>14</v>
      </c>
      <c r="G23" s="14">
        <v>14</v>
      </c>
      <c r="H23" s="2" t="s">
        <v>1</v>
      </c>
      <c r="I23" s="4">
        <v>2</v>
      </c>
      <c r="J23" s="2" t="s">
        <v>240</v>
      </c>
      <c r="K23" s="2" t="s">
        <v>296</v>
      </c>
    </row>
    <row r="24" spans="1:11" x14ac:dyDescent="0.2">
      <c r="A24" s="2">
        <v>16</v>
      </c>
      <c r="B24" s="2">
        <v>15</v>
      </c>
      <c r="C24" s="2">
        <v>15</v>
      </c>
      <c r="D24" s="2">
        <v>15</v>
      </c>
      <c r="E24" s="2">
        <v>14</v>
      </c>
      <c r="F24" s="2">
        <v>14</v>
      </c>
      <c r="G24" s="14">
        <v>14</v>
      </c>
      <c r="H24" s="2" t="s">
        <v>2</v>
      </c>
      <c r="I24" s="4">
        <v>3</v>
      </c>
      <c r="J24" s="2" t="s">
        <v>240</v>
      </c>
      <c r="K24" s="2" t="s">
        <v>297</v>
      </c>
    </row>
    <row r="25" spans="1:11" x14ac:dyDescent="0.2">
      <c r="A25" s="2">
        <v>17</v>
      </c>
      <c r="B25" s="2">
        <v>16</v>
      </c>
      <c r="C25" s="2">
        <v>16</v>
      </c>
      <c r="D25" s="2">
        <v>16</v>
      </c>
      <c r="E25" s="2">
        <v>15</v>
      </c>
      <c r="F25" s="2">
        <v>15</v>
      </c>
      <c r="G25" s="14">
        <v>15</v>
      </c>
      <c r="H25" s="2" t="s">
        <v>0</v>
      </c>
      <c r="I25" s="4">
        <v>1</v>
      </c>
      <c r="J25" s="2" t="s">
        <v>240</v>
      </c>
      <c r="K25" s="2" t="s">
        <v>295</v>
      </c>
    </row>
    <row r="26" spans="1:11" x14ac:dyDescent="0.2">
      <c r="A26" s="2">
        <v>18</v>
      </c>
      <c r="B26" s="2">
        <v>17</v>
      </c>
      <c r="C26" s="2">
        <v>17</v>
      </c>
      <c r="D26" s="2">
        <v>17</v>
      </c>
      <c r="E26" s="16">
        <v>15</v>
      </c>
      <c r="F26" s="16">
        <v>15</v>
      </c>
      <c r="G26" s="17">
        <v>15</v>
      </c>
      <c r="H26" s="2" t="s">
        <v>54</v>
      </c>
      <c r="I26" s="4">
        <v>58</v>
      </c>
      <c r="J26" s="2" t="s">
        <v>247</v>
      </c>
      <c r="K26" s="2" t="s">
        <v>311</v>
      </c>
    </row>
    <row r="27" spans="1:11" x14ac:dyDescent="0.2">
      <c r="A27" s="2">
        <v>19</v>
      </c>
      <c r="B27" s="2">
        <v>18</v>
      </c>
      <c r="C27" s="2">
        <v>18</v>
      </c>
      <c r="D27" s="2">
        <v>18</v>
      </c>
      <c r="E27" s="2">
        <v>16</v>
      </c>
      <c r="F27" s="2">
        <v>16</v>
      </c>
      <c r="G27" s="14">
        <v>16</v>
      </c>
      <c r="H27" s="2" t="s">
        <v>93</v>
      </c>
      <c r="I27" s="4">
        <v>109</v>
      </c>
      <c r="J27" s="2" t="s">
        <v>248</v>
      </c>
      <c r="K27" s="2" t="s">
        <v>349</v>
      </c>
    </row>
    <row r="28" spans="1:11" x14ac:dyDescent="0.2">
      <c r="A28" s="2">
        <v>19</v>
      </c>
      <c r="B28" s="2">
        <v>18</v>
      </c>
      <c r="C28" s="2">
        <v>18</v>
      </c>
      <c r="D28" s="2">
        <v>18</v>
      </c>
      <c r="E28" s="2">
        <v>16</v>
      </c>
      <c r="F28" s="2">
        <v>16</v>
      </c>
      <c r="G28" s="14">
        <v>16</v>
      </c>
      <c r="H28" s="2" t="s">
        <v>94</v>
      </c>
      <c r="I28" s="4">
        <v>110</v>
      </c>
      <c r="J28" s="2" t="s">
        <v>248</v>
      </c>
      <c r="K28" s="2" t="s">
        <v>350</v>
      </c>
    </row>
    <row r="29" spans="1:11" x14ac:dyDescent="0.2">
      <c r="A29" s="2">
        <v>20</v>
      </c>
      <c r="B29" s="2">
        <v>19</v>
      </c>
      <c r="C29" s="2">
        <v>19</v>
      </c>
      <c r="D29" s="2">
        <v>19</v>
      </c>
      <c r="E29" s="2">
        <v>17</v>
      </c>
      <c r="F29" s="2">
        <v>17</v>
      </c>
      <c r="G29" s="14">
        <v>17</v>
      </c>
      <c r="H29" s="2" t="s">
        <v>91</v>
      </c>
      <c r="I29" s="4">
        <v>107</v>
      </c>
      <c r="J29" s="2" t="s">
        <v>248</v>
      </c>
      <c r="K29" s="2" t="s">
        <v>348</v>
      </c>
    </row>
    <row r="30" spans="1:11" x14ac:dyDescent="0.2">
      <c r="A30" s="2">
        <v>21</v>
      </c>
      <c r="B30" s="2">
        <v>20</v>
      </c>
      <c r="C30" s="2">
        <v>20</v>
      </c>
      <c r="D30" s="2">
        <v>20</v>
      </c>
      <c r="E30" s="2">
        <v>18</v>
      </c>
      <c r="F30" s="2">
        <v>18</v>
      </c>
      <c r="G30" s="14">
        <v>18</v>
      </c>
      <c r="H30" s="2" t="s">
        <v>150</v>
      </c>
      <c r="I30" s="4">
        <v>177</v>
      </c>
      <c r="J30" s="2" t="s">
        <v>253</v>
      </c>
      <c r="K30" s="2" t="s">
        <v>376</v>
      </c>
    </row>
    <row r="31" spans="1:11" x14ac:dyDescent="0.2">
      <c r="A31" s="2">
        <v>21</v>
      </c>
      <c r="B31" s="2">
        <v>20</v>
      </c>
      <c r="C31" s="2">
        <v>20</v>
      </c>
      <c r="D31" s="2">
        <v>20</v>
      </c>
      <c r="E31" s="2">
        <v>18</v>
      </c>
      <c r="F31" s="2">
        <v>18</v>
      </c>
      <c r="G31" s="14">
        <v>18</v>
      </c>
      <c r="H31" s="2" t="s">
        <v>151</v>
      </c>
      <c r="I31" s="4">
        <v>178</v>
      </c>
      <c r="J31" s="2" t="s">
        <v>253</v>
      </c>
      <c r="K31" s="2" t="s">
        <v>377</v>
      </c>
    </row>
    <row r="32" spans="1:11" x14ac:dyDescent="0.2">
      <c r="A32" s="2">
        <v>21</v>
      </c>
      <c r="B32" s="2">
        <v>20</v>
      </c>
      <c r="C32" s="2">
        <v>20</v>
      </c>
      <c r="D32" s="2">
        <v>20</v>
      </c>
      <c r="E32" s="2">
        <v>18</v>
      </c>
      <c r="F32" s="2">
        <v>18</v>
      </c>
      <c r="G32" s="14">
        <v>18</v>
      </c>
      <c r="H32" s="2" t="s">
        <v>152</v>
      </c>
      <c r="I32" s="4">
        <v>179</v>
      </c>
      <c r="J32" s="2" t="s">
        <v>253</v>
      </c>
      <c r="K32" s="2" t="s">
        <v>378</v>
      </c>
    </row>
    <row r="33" spans="1:11" x14ac:dyDescent="0.2">
      <c r="A33" s="2">
        <v>21</v>
      </c>
      <c r="B33" s="2">
        <v>20</v>
      </c>
      <c r="C33" s="2">
        <v>20</v>
      </c>
      <c r="D33" s="2">
        <v>20</v>
      </c>
      <c r="E33" s="2">
        <v>18</v>
      </c>
      <c r="F33" s="2">
        <v>18</v>
      </c>
      <c r="G33" s="14">
        <v>18</v>
      </c>
      <c r="H33" s="2" t="s">
        <v>153</v>
      </c>
      <c r="I33" s="4">
        <v>180</v>
      </c>
      <c r="J33" s="2" t="s">
        <v>253</v>
      </c>
      <c r="K33" s="2" t="s">
        <v>379</v>
      </c>
    </row>
    <row r="34" spans="1:11" x14ac:dyDescent="0.2">
      <c r="A34" s="2">
        <v>21</v>
      </c>
      <c r="B34" s="2">
        <v>20</v>
      </c>
      <c r="C34" s="2">
        <v>20</v>
      </c>
      <c r="D34" s="2">
        <v>20</v>
      </c>
      <c r="E34" s="2">
        <v>18</v>
      </c>
      <c r="F34" s="2">
        <v>18</v>
      </c>
      <c r="G34" s="14">
        <v>18</v>
      </c>
      <c r="H34" s="2" t="s">
        <v>154</v>
      </c>
      <c r="I34" s="4">
        <v>181</v>
      </c>
      <c r="J34" s="2" t="s">
        <v>253</v>
      </c>
      <c r="K34" s="2" t="s">
        <v>380</v>
      </c>
    </row>
    <row r="35" spans="1:11" x14ac:dyDescent="0.2">
      <c r="A35" s="2">
        <v>21</v>
      </c>
      <c r="B35" s="2">
        <v>20</v>
      </c>
      <c r="C35" s="2">
        <v>20</v>
      </c>
      <c r="D35" s="2">
        <v>20</v>
      </c>
      <c r="E35" s="2">
        <v>18</v>
      </c>
      <c r="F35" s="2">
        <v>18</v>
      </c>
      <c r="G35" s="14">
        <v>18</v>
      </c>
      <c r="H35" s="2" t="s">
        <v>162</v>
      </c>
      <c r="I35" s="4">
        <v>189</v>
      </c>
      <c r="J35" s="2" t="s">
        <v>253</v>
      </c>
      <c r="K35" s="2" t="s">
        <v>388</v>
      </c>
    </row>
    <row r="36" spans="1:11" x14ac:dyDescent="0.2">
      <c r="A36" s="2">
        <v>21</v>
      </c>
      <c r="B36" s="2">
        <v>20</v>
      </c>
      <c r="C36" s="2">
        <v>20</v>
      </c>
      <c r="D36" s="2">
        <v>20</v>
      </c>
      <c r="E36" s="2">
        <v>18</v>
      </c>
      <c r="F36" s="2">
        <v>18</v>
      </c>
      <c r="G36" s="14">
        <v>18</v>
      </c>
      <c r="H36" s="2" t="s">
        <v>163</v>
      </c>
      <c r="I36" s="4">
        <v>190</v>
      </c>
      <c r="J36" s="2" t="s">
        <v>253</v>
      </c>
      <c r="K36" s="2" t="s">
        <v>389</v>
      </c>
    </row>
    <row r="37" spans="1:11" x14ac:dyDescent="0.2">
      <c r="A37" s="2">
        <v>21</v>
      </c>
      <c r="B37" s="2">
        <v>20</v>
      </c>
      <c r="C37" s="2">
        <v>20</v>
      </c>
      <c r="D37" s="2">
        <v>20</v>
      </c>
      <c r="E37" s="2">
        <v>18</v>
      </c>
      <c r="F37" s="2">
        <v>18</v>
      </c>
      <c r="G37" s="14">
        <v>18</v>
      </c>
      <c r="H37" s="2" t="s">
        <v>164</v>
      </c>
      <c r="I37" s="4">
        <v>191</v>
      </c>
      <c r="J37" s="2" t="s">
        <v>253</v>
      </c>
      <c r="K37" s="2" t="s">
        <v>390</v>
      </c>
    </row>
    <row r="38" spans="1:11" x14ac:dyDescent="0.2">
      <c r="A38" s="2">
        <v>21</v>
      </c>
      <c r="B38" s="2">
        <v>20</v>
      </c>
      <c r="C38" s="2">
        <v>20</v>
      </c>
      <c r="D38" s="2">
        <v>20</v>
      </c>
      <c r="E38" s="2">
        <v>18</v>
      </c>
      <c r="F38" s="2">
        <v>18</v>
      </c>
      <c r="G38" s="14">
        <v>18</v>
      </c>
      <c r="H38" s="2" t="s">
        <v>165</v>
      </c>
      <c r="I38" s="4">
        <v>192</v>
      </c>
      <c r="J38" s="2" t="s">
        <v>253</v>
      </c>
      <c r="K38" s="2" t="s">
        <v>391</v>
      </c>
    </row>
    <row r="39" spans="1:11" x14ac:dyDescent="0.2">
      <c r="A39" s="2">
        <v>21</v>
      </c>
      <c r="B39" s="2">
        <v>20</v>
      </c>
      <c r="C39" s="2">
        <v>20</v>
      </c>
      <c r="D39" s="2">
        <v>20</v>
      </c>
      <c r="E39" s="2">
        <v>18</v>
      </c>
      <c r="F39" s="2">
        <v>18</v>
      </c>
      <c r="G39" s="14">
        <v>18</v>
      </c>
      <c r="H39" s="2" t="s">
        <v>167</v>
      </c>
      <c r="I39" s="4">
        <v>194</v>
      </c>
      <c r="J39" s="2" t="s">
        <v>253</v>
      </c>
      <c r="K39" s="2" t="s">
        <v>393</v>
      </c>
    </row>
    <row r="40" spans="1:11" x14ac:dyDescent="0.2">
      <c r="A40" s="2">
        <v>22</v>
      </c>
      <c r="B40" s="2">
        <v>21</v>
      </c>
      <c r="C40" s="2">
        <v>21</v>
      </c>
      <c r="D40" s="2">
        <v>21</v>
      </c>
      <c r="E40" s="2">
        <v>19</v>
      </c>
      <c r="F40" s="2">
        <v>19</v>
      </c>
      <c r="G40" s="14">
        <v>19</v>
      </c>
      <c r="H40" s="2" t="s">
        <v>168</v>
      </c>
      <c r="I40" s="4">
        <v>195</v>
      </c>
      <c r="J40" s="2" t="s">
        <v>253</v>
      </c>
      <c r="K40" s="2" t="s">
        <v>394</v>
      </c>
    </row>
    <row r="41" spans="1:11" x14ac:dyDescent="0.2">
      <c r="A41" s="2">
        <v>23</v>
      </c>
      <c r="B41" s="2">
        <v>22</v>
      </c>
      <c r="C41" s="2">
        <v>22</v>
      </c>
      <c r="D41" s="2">
        <v>22</v>
      </c>
      <c r="E41" s="2">
        <v>20</v>
      </c>
      <c r="F41" s="2">
        <v>20</v>
      </c>
      <c r="G41" s="14">
        <v>20</v>
      </c>
      <c r="H41" s="2" t="s">
        <v>194</v>
      </c>
      <c r="I41" s="4">
        <v>232</v>
      </c>
      <c r="J41" s="2" t="s">
        <v>254</v>
      </c>
      <c r="K41" s="2" t="s">
        <v>420</v>
      </c>
    </row>
    <row r="42" spans="1:11" x14ac:dyDescent="0.2">
      <c r="A42" s="2">
        <v>23</v>
      </c>
      <c r="B42" s="2">
        <v>22</v>
      </c>
      <c r="C42" s="2">
        <v>22</v>
      </c>
      <c r="D42" s="2">
        <v>22</v>
      </c>
      <c r="E42" s="2">
        <v>20</v>
      </c>
      <c r="F42" s="2">
        <v>20</v>
      </c>
      <c r="G42" s="14">
        <v>20</v>
      </c>
      <c r="H42" s="2" t="s">
        <v>195</v>
      </c>
      <c r="I42" s="4">
        <v>233</v>
      </c>
      <c r="J42" s="2" t="s">
        <v>254</v>
      </c>
      <c r="K42" s="2" t="s">
        <v>421</v>
      </c>
    </row>
    <row r="43" spans="1:11" x14ac:dyDescent="0.2">
      <c r="A43" s="2">
        <v>24</v>
      </c>
      <c r="B43" s="2">
        <v>23</v>
      </c>
      <c r="C43" s="2">
        <v>23</v>
      </c>
      <c r="D43" s="2">
        <v>23</v>
      </c>
      <c r="E43" s="2">
        <v>21</v>
      </c>
      <c r="F43" s="2">
        <v>21</v>
      </c>
      <c r="G43" s="14">
        <v>21</v>
      </c>
      <c r="H43" s="2" t="s">
        <v>200</v>
      </c>
      <c r="I43" s="4">
        <v>238</v>
      </c>
      <c r="J43" s="2" t="s">
        <v>255</v>
      </c>
      <c r="K43" s="2" t="s">
        <v>426</v>
      </c>
    </row>
    <row r="44" spans="1:11" x14ac:dyDescent="0.2">
      <c r="A44" s="2">
        <v>24</v>
      </c>
      <c r="B44" s="2">
        <v>23</v>
      </c>
      <c r="C44" s="2">
        <v>23</v>
      </c>
      <c r="D44" s="2">
        <v>23</v>
      </c>
      <c r="E44" s="2">
        <v>21</v>
      </c>
      <c r="F44" s="2">
        <v>21</v>
      </c>
      <c r="G44" s="14">
        <v>21</v>
      </c>
      <c r="H44" s="2" t="s">
        <v>211</v>
      </c>
      <c r="I44" s="4">
        <v>250</v>
      </c>
      <c r="J44" s="2" t="s">
        <v>255</v>
      </c>
      <c r="K44" s="2" t="s">
        <v>437</v>
      </c>
    </row>
    <row r="45" spans="1:11" x14ac:dyDescent="0.2">
      <c r="A45" s="2">
        <v>25</v>
      </c>
      <c r="B45" s="16">
        <v>23</v>
      </c>
      <c r="C45" s="16">
        <v>23</v>
      </c>
      <c r="D45" s="16">
        <v>23</v>
      </c>
      <c r="E45" s="16">
        <v>21</v>
      </c>
      <c r="F45" s="16">
        <v>21</v>
      </c>
      <c r="G45" s="17">
        <v>21</v>
      </c>
      <c r="H45" s="2" t="s">
        <v>196</v>
      </c>
      <c r="I45" s="4">
        <v>234</v>
      </c>
      <c r="J45" s="2" t="s">
        <v>254</v>
      </c>
      <c r="K45" s="2" t="s">
        <v>422</v>
      </c>
    </row>
    <row r="46" spans="1:11" x14ac:dyDescent="0.2">
      <c r="A46" s="2">
        <v>26</v>
      </c>
      <c r="B46" s="2">
        <v>24</v>
      </c>
      <c r="C46" s="2">
        <v>24</v>
      </c>
      <c r="D46" s="2">
        <v>24</v>
      </c>
      <c r="E46" s="2">
        <v>22</v>
      </c>
      <c r="F46" s="2">
        <v>22</v>
      </c>
      <c r="G46" s="14">
        <v>22</v>
      </c>
      <c r="H46" s="2" t="s">
        <v>133</v>
      </c>
      <c r="I46" s="4">
        <v>158</v>
      </c>
      <c r="J46" s="2" t="s">
        <v>242</v>
      </c>
      <c r="K46" s="2" t="s">
        <v>361</v>
      </c>
    </row>
    <row r="47" spans="1:11" x14ac:dyDescent="0.2">
      <c r="A47" s="2">
        <v>26</v>
      </c>
      <c r="B47" s="2">
        <v>24</v>
      </c>
      <c r="C47" s="2">
        <v>24</v>
      </c>
      <c r="D47" s="2">
        <v>24</v>
      </c>
      <c r="E47" s="2">
        <v>22</v>
      </c>
      <c r="F47" s="2">
        <v>22</v>
      </c>
      <c r="G47" s="14">
        <v>22</v>
      </c>
      <c r="H47" s="2" t="s">
        <v>134</v>
      </c>
      <c r="I47" s="4">
        <v>159</v>
      </c>
      <c r="J47" s="2" t="s">
        <v>242</v>
      </c>
      <c r="K47" s="2" t="s">
        <v>362</v>
      </c>
    </row>
    <row r="48" spans="1:11" x14ac:dyDescent="0.2">
      <c r="A48" s="2">
        <v>26</v>
      </c>
      <c r="B48" s="2">
        <v>24</v>
      </c>
      <c r="C48" s="2">
        <v>24</v>
      </c>
      <c r="D48" s="2">
        <v>24</v>
      </c>
      <c r="E48" s="2">
        <v>22</v>
      </c>
      <c r="F48" s="2">
        <v>22</v>
      </c>
      <c r="G48" s="14">
        <v>22</v>
      </c>
      <c r="H48" s="2" t="s">
        <v>138</v>
      </c>
      <c r="I48" s="4">
        <v>163</v>
      </c>
      <c r="J48" s="2" t="s">
        <v>242</v>
      </c>
      <c r="K48" s="2" t="s">
        <v>366</v>
      </c>
    </row>
    <row r="49" spans="1:11" x14ac:dyDescent="0.2">
      <c r="A49" s="2">
        <v>27</v>
      </c>
      <c r="B49" s="2">
        <v>25</v>
      </c>
      <c r="C49" s="2">
        <v>25</v>
      </c>
      <c r="D49" s="2">
        <v>25</v>
      </c>
      <c r="E49" s="2">
        <v>23</v>
      </c>
      <c r="F49" s="16">
        <v>22</v>
      </c>
      <c r="G49" s="17">
        <v>22</v>
      </c>
      <c r="H49" s="2" t="s">
        <v>42</v>
      </c>
      <c r="I49" s="4">
        <v>44</v>
      </c>
      <c r="J49" s="2" t="s">
        <v>240</v>
      </c>
      <c r="K49" s="2" t="s">
        <v>294</v>
      </c>
    </row>
    <row r="50" spans="1:11" x14ac:dyDescent="0.2">
      <c r="A50" s="2">
        <v>28</v>
      </c>
      <c r="B50" s="2">
        <v>26</v>
      </c>
      <c r="C50" s="2">
        <v>26</v>
      </c>
      <c r="D50" s="2">
        <v>26</v>
      </c>
      <c r="E50" s="2">
        <v>24</v>
      </c>
      <c r="F50" s="2">
        <v>23</v>
      </c>
      <c r="G50" s="14">
        <v>23</v>
      </c>
      <c r="H50" s="2" t="s">
        <v>204</v>
      </c>
      <c r="I50" s="4">
        <v>243</v>
      </c>
      <c r="J50" s="2" t="s">
        <v>255</v>
      </c>
      <c r="K50" s="2" t="s">
        <v>430</v>
      </c>
    </row>
    <row r="51" spans="1:11" x14ac:dyDescent="0.2">
      <c r="A51" s="2">
        <v>28</v>
      </c>
      <c r="B51" s="2">
        <v>26</v>
      </c>
      <c r="C51" s="2">
        <v>26</v>
      </c>
      <c r="D51" s="2">
        <v>26</v>
      </c>
      <c r="E51" s="2">
        <v>24</v>
      </c>
      <c r="F51" s="2">
        <v>23</v>
      </c>
      <c r="G51" s="14">
        <v>23</v>
      </c>
      <c r="H51" s="2" t="s">
        <v>205</v>
      </c>
      <c r="I51" s="4">
        <v>244</v>
      </c>
      <c r="J51" s="2" t="s">
        <v>255</v>
      </c>
      <c r="K51" s="2" t="s">
        <v>431</v>
      </c>
    </row>
    <row r="52" spans="1:11" x14ac:dyDescent="0.2">
      <c r="A52" s="2">
        <v>28</v>
      </c>
      <c r="B52" s="2">
        <v>26</v>
      </c>
      <c r="C52" s="2">
        <v>26</v>
      </c>
      <c r="D52" s="2">
        <v>26</v>
      </c>
      <c r="E52" s="2">
        <v>24</v>
      </c>
      <c r="F52" s="2">
        <v>23</v>
      </c>
      <c r="G52" s="14">
        <v>23</v>
      </c>
      <c r="H52" s="2" t="s">
        <v>207</v>
      </c>
      <c r="I52" s="4">
        <v>246</v>
      </c>
      <c r="J52" s="2" t="s">
        <v>255</v>
      </c>
      <c r="K52" s="2" t="s">
        <v>433</v>
      </c>
    </row>
    <row r="53" spans="1:11" x14ac:dyDescent="0.2">
      <c r="A53" s="2">
        <v>28</v>
      </c>
      <c r="B53" s="2">
        <v>26</v>
      </c>
      <c r="C53" s="2">
        <v>26</v>
      </c>
      <c r="D53" s="2">
        <v>26</v>
      </c>
      <c r="E53" s="2">
        <v>24</v>
      </c>
      <c r="F53" s="2">
        <v>23</v>
      </c>
      <c r="G53" s="14">
        <v>23</v>
      </c>
      <c r="H53" s="2" t="s">
        <v>210</v>
      </c>
      <c r="I53" s="4">
        <v>249</v>
      </c>
      <c r="J53" s="2" t="s">
        <v>255</v>
      </c>
      <c r="K53" s="2" t="s">
        <v>436</v>
      </c>
    </row>
    <row r="54" spans="1:11" x14ac:dyDescent="0.2">
      <c r="A54" s="2">
        <v>29</v>
      </c>
      <c r="B54" s="2">
        <v>27</v>
      </c>
      <c r="C54" s="2">
        <v>27</v>
      </c>
      <c r="D54" s="2">
        <v>27</v>
      </c>
      <c r="E54" s="2">
        <v>25</v>
      </c>
      <c r="F54" s="16">
        <v>23</v>
      </c>
      <c r="G54" s="17">
        <v>23</v>
      </c>
      <c r="H54" s="2" t="s">
        <v>202</v>
      </c>
      <c r="I54" s="4">
        <v>241</v>
      </c>
      <c r="J54" s="2" t="s">
        <v>255</v>
      </c>
      <c r="K54" s="2" t="s">
        <v>428</v>
      </c>
    </row>
    <row r="55" spans="1:11" x14ac:dyDescent="0.2">
      <c r="A55" s="2">
        <v>29</v>
      </c>
      <c r="B55" s="2">
        <v>27</v>
      </c>
      <c r="C55" s="2">
        <v>27</v>
      </c>
      <c r="D55" s="2">
        <v>27</v>
      </c>
      <c r="E55" s="2">
        <v>25</v>
      </c>
      <c r="F55" s="16">
        <v>23</v>
      </c>
      <c r="G55" s="17">
        <v>23</v>
      </c>
      <c r="H55" s="2" t="s">
        <v>208</v>
      </c>
      <c r="I55" s="4">
        <v>247</v>
      </c>
      <c r="J55" s="2" t="s">
        <v>255</v>
      </c>
      <c r="K55" s="2" t="s">
        <v>434</v>
      </c>
    </row>
    <row r="56" spans="1:11" x14ac:dyDescent="0.2">
      <c r="A56" s="2">
        <v>29</v>
      </c>
      <c r="B56" s="2">
        <v>27</v>
      </c>
      <c r="C56" s="2">
        <v>27</v>
      </c>
      <c r="D56" s="2">
        <v>27</v>
      </c>
      <c r="E56" s="2">
        <v>25</v>
      </c>
      <c r="F56" s="16">
        <v>23</v>
      </c>
      <c r="G56" s="17">
        <v>23</v>
      </c>
      <c r="H56" s="2" t="s">
        <v>209</v>
      </c>
      <c r="I56" s="4">
        <v>248</v>
      </c>
      <c r="J56" s="2" t="s">
        <v>255</v>
      </c>
      <c r="K56" s="2" t="s">
        <v>435</v>
      </c>
    </row>
    <row r="57" spans="1:11" x14ac:dyDescent="0.2">
      <c r="A57" s="2">
        <v>30</v>
      </c>
      <c r="B57" s="2">
        <v>28</v>
      </c>
      <c r="C57" s="2">
        <v>28</v>
      </c>
      <c r="D57" s="2">
        <v>28</v>
      </c>
      <c r="E57" s="2">
        <v>26</v>
      </c>
      <c r="F57" s="2">
        <v>24</v>
      </c>
      <c r="G57" s="14">
        <v>24</v>
      </c>
      <c r="H57" s="2" t="s">
        <v>84</v>
      </c>
      <c r="I57" s="4">
        <v>100</v>
      </c>
      <c r="J57" s="2" t="s">
        <v>247</v>
      </c>
      <c r="K57" s="2" t="s">
        <v>341</v>
      </c>
    </row>
    <row r="58" spans="1:11" x14ac:dyDescent="0.2">
      <c r="A58" s="2">
        <v>30</v>
      </c>
      <c r="B58" s="2">
        <v>28</v>
      </c>
      <c r="C58" s="2">
        <v>28</v>
      </c>
      <c r="D58" s="2">
        <v>28</v>
      </c>
      <c r="E58" s="2">
        <v>26</v>
      </c>
      <c r="F58" s="2">
        <v>24</v>
      </c>
      <c r="G58" s="14">
        <v>24</v>
      </c>
      <c r="H58" s="2" t="s">
        <v>85</v>
      </c>
      <c r="I58" s="4">
        <v>101</v>
      </c>
      <c r="J58" s="2" t="s">
        <v>247</v>
      </c>
      <c r="K58" s="2" t="s">
        <v>342</v>
      </c>
    </row>
    <row r="59" spans="1:11" x14ac:dyDescent="0.2">
      <c r="A59" s="2">
        <v>30</v>
      </c>
      <c r="B59" s="2">
        <v>28</v>
      </c>
      <c r="C59" s="2">
        <v>28</v>
      </c>
      <c r="D59" s="2">
        <v>28</v>
      </c>
      <c r="E59" s="2">
        <v>26</v>
      </c>
      <c r="F59" s="2">
        <v>24</v>
      </c>
      <c r="G59" s="14">
        <v>24</v>
      </c>
      <c r="H59" s="2" t="s">
        <v>86</v>
      </c>
      <c r="I59" s="4">
        <v>102</v>
      </c>
      <c r="J59" s="2" t="s">
        <v>247</v>
      </c>
      <c r="K59" s="2" t="s">
        <v>343</v>
      </c>
    </row>
    <row r="60" spans="1:11" x14ac:dyDescent="0.2">
      <c r="A60" s="2">
        <v>30</v>
      </c>
      <c r="B60" s="2">
        <v>28</v>
      </c>
      <c r="C60" s="2">
        <v>28</v>
      </c>
      <c r="D60" s="2">
        <v>28</v>
      </c>
      <c r="E60" s="2">
        <v>26</v>
      </c>
      <c r="F60" s="2">
        <v>24</v>
      </c>
      <c r="G60" s="14">
        <v>24</v>
      </c>
      <c r="H60" s="2" t="s">
        <v>87</v>
      </c>
      <c r="I60" s="4">
        <v>103</v>
      </c>
      <c r="J60" s="2" t="s">
        <v>247</v>
      </c>
      <c r="K60" s="2" t="s">
        <v>344</v>
      </c>
    </row>
    <row r="61" spans="1:11" x14ac:dyDescent="0.2">
      <c r="A61" s="2">
        <v>30</v>
      </c>
      <c r="B61" s="2">
        <v>28</v>
      </c>
      <c r="C61" s="2">
        <v>28</v>
      </c>
      <c r="D61" s="2">
        <v>28</v>
      </c>
      <c r="E61" s="2">
        <v>26</v>
      </c>
      <c r="F61" s="2">
        <v>24</v>
      </c>
      <c r="G61" s="14">
        <v>24</v>
      </c>
      <c r="H61" s="2" t="s">
        <v>88</v>
      </c>
      <c r="I61" s="4">
        <v>104</v>
      </c>
      <c r="J61" s="2" t="s">
        <v>247</v>
      </c>
      <c r="K61" s="2" t="s">
        <v>345</v>
      </c>
    </row>
    <row r="62" spans="1:11" x14ac:dyDescent="0.2">
      <c r="A62" s="2">
        <v>30</v>
      </c>
      <c r="B62" s="2">
        <v>28</v>
      </c>
      <c r="C62" s="2">
        <v>28</v>
      </c>
      <c r="D62" s="2">
        <v>28</v>
      </c>
      <c r="E62" s="2">
        <v>26</v>
      </c>
      <c r="F62" s="2">
        <v>24</v>
      </c>
      <c r="G62" s="14">
        <v>24</v>
      </c>
      <c r="H62" s="2" t="s">
        <v>89</v>
      </c>
      <c r="I62" s="4">
        <v>105</v>
      </c>
      <c r="J62" s="2" t="s">
        <v>247</v>
      </c>
      <c r="K62" s="2" t="s">
        <v>346</v>
      </c>
    </row>
    <row r="63" spans="1:11" x14ac:dyDescent="0.2">
      <c r="A63" s="2">
        <v>30</v>
      </c>
      <c r="B63" s="2">
        <v>28</v>
      </c>
      <c r="C63" s="2">
        <v>28</v>
      </c>
      <c r="D63" s="2">
        <v>28</v>
      </c>
      <c r="E63" s="2">
        <v>26</v>
      </c>
      <c r="F63" s="2">
        <v>24</v>
      </c>
      <c r="G63" s="14">
        <v>24</v>
      </c>
      <c r="H63" s="2" t="s">
        <v>78</v>
      </c>
      <c r="I63" s="4">
        <v>94</v>
      </c>
      <c r="J63" s="2" t="s">
        <v>247</v>
      </c>
      <c r="K63" s="2" t="s">
        <v>335</v>
      </c>
    </row>
    <row r="64" spans="1:11" x14ac:dyDescent="0.2">
      <c r="A64" s="2">
        <v>30</v>
      </c>
      <c r="B64" s="2">
        <v>28</v>
      </c>
      <c r="C64" s="2">
        <v>28</v>
      </c>
      <c r="D64" s="2">
        <v>28</v>
      </c>
      <c r="E64" s="2">
        <v>26</v>
      </c>
      <c r="F64" s="2">
        <v>24</v>
      </c>
      <c r="G64" s="14">
        <v>24</v>
      </c>
      <c r="H64" s="2" t="s">
        <v>79</v>
      </c>
      <c r="I64" s="4">
        <v>95</v>
      </c>
      <c r="J64" s="2" t="s">
        <v>247</v>
      </c>
      <c r="K64" s="2" t="s">
        <v>336</v>
      </c>
    </row>
    <row r="65" spans="1:11" x14ac:dyDescent="0.2">
      <c r="A65" s="2">
        <v>30</v>
      </c>
      <c r="B65" s="2">
        <v>28</v>
      </c>
      <c r="C65" s="2">
        <v>28</v>
      </c>
      <c r="D65" s="2">
        <v>28</v>
      </c>
      <c r="E65" s="2">
        <v>26</v>
      </c>
      <c r="F65" s="2">
        <v>24</v>
      </c>
      <c r="G65" s="14">
        <v>24</v>
      </c>
      <c r="H65" s="2" t="s">
        <v>80</v>
      </c>
      <c r="I65" s="4">
        <v>96</v>
      </c>
      <c r="J65" s="2" t="s">
        <v>247</v>
      </c>
      <c r="K65" s="2" t="s">
        <v>337</v>
      </c>
    </row>
    <row r="66" spans="1:11" x14ac:dyDescent="0.2">
      <c r="A66" s="2">
        <v>30</v>
      </c>
      <c r="B66" s="2">
        <v>28</v>
      </c>
      <c r="C66" s="2">
        <v>28</v>
      </c>
      <c r="D66" s="2">
        <v>28</v>
      </c>
      <c r="E66" s="2">
        <v>26</v>
      </c>
      <c r="F66" s="2">
        <v>24</v>
      </c>
      <c r="G66" s="14">
        <v>24</v>
      </c>
      <c r="H66" s="2" t="s">
        <v>81</v>
      </c>
      <c r="I66" s="4">
        <v>97</v>
      </c>
      <c r="J66" s="2" t="s">
        <v>247</v>
      </c>
      <c r="K66" s="2" t="s">
        <v>338</v>
      </c>
    </row>
    <row r="67" spans="1:11" x14ac:dyDescent="0.2">
      <c r="A67" s="2">
        <v>30</v>
      </c>
      <c r="B67" s="2">
        <v>28</v>
      </c>
      <c r="C67" s="2">
        <v>28</v>
      </c>
      <c r="D67" s="2">
        <v>28</v>
      </c>
      <c r="E67" s="2">
        <v>26</v>
      </c>
      <c r="F67" s="2">
        <v>24</v>
      </c>
      <c r="G67" s="14">
        <v>24</v>
      </c>
      <c r="H67" s="2" t="s">
        <v>82</v>
      </c>
      <c r="I67" s="4">
        <v>98</v>
      </c>
      <c r="J67" s="2" t="s">
        <v>247</v>
      </c>
      <c r="K67" s="2" t="s">
        <v>339</v>
      </c>
    </row>
    <row r="68" spans="1:11" x14ac:dyDescent="0.2">
      <c r="A68" s="2">
        <v>30</v>
      </c>
      <c r="B68" s="2">
        <v>28</v>
      </c>
      <c r="C68" s="2">
        <v>28</v>
      </c>
      <c r="D68" s="2">
        <v>28</v>
      </c>
      <c r="E68" s="2">
        <v>26</v>
      </c>
      <c r="F68" s="2">
        <v>24</v>
      </c>
      <c r="G68" s="14">
        <v>24</v>
      </c>
      <c r="H68" s="2" t="s">
        <v>83</v>
      </c>
      <c r="I68" s="4">
        <v>99</v>
      </c>
      <c r="J68" s="2" t="s">
        <v>247</v>
      </c>
      <c r="K68" s="2" t="s">
        <v>340</v>
      </c>
    </row>
    <row r="69" spans="1:11" x14ac:dyDescent="0.2">
      <c r="A69" s="2">
        <v>31</v>
      </c>
      <c r="B69" s="2">
        <v>29</v>
      </c>
      <c r="C69" s="2">
        <v>29</v>
      </c>
      <c r="D69" s="2">
        <v>29</v>
      </c>
      <c r="E69" s="2">
        <v>27</v>
      </c>
      <c r="F69" s="2">
        <v>25</v>
      </c>
      <c r="G69" s="14">
        <v>25</v>
      </c>
      <c r="H69" s="2" t="s">
        <v>174</v>
      </c>
      <c r="I69" s="4">
        <v>201</v>
      </c>
      <c r="J69" s="2" t="s">
        <v>254</v>
      </c>
      <c r="K69" s="2" t="s">
        <v>400</v>
      </c>
    </row>
    <row r="70" spans="1:11" x14ac:dyDescent="0.2">
      <c r="A70" s="2">
        <v>31</v>
      </c>
      <c r="B70" s="2">
        <v>29</v>
      </c>
      <c r="C70" s="2">
        <v>29</v>
      </c>
      <c r="D70" s="2">
        <v>29</v>
      </c>
      <c r="E70" s="2">
        <v>27</v>
      </c>
      <c r="F70" s="2">
        <v>25</v>
      </c>
      <c r="G70" s="14">
        <v>25</v>
      </c>
      <c r="H70" s="2" t="s">
        <v>176</v>
      </c>
      <c r="I70" s="4">
        <v>203</v>
      </c>
      <c r="J70" s="2" t="s">
        <v>254</v>
      </c>
      <c r="K70" s="2" t="s">
        <v>402</v>
      </c>
    </row>
    <row r="71" spans="1:11" x14ac:dyDescent="0.2">
      <c r="A71" s="2">
        <v>32</v>
      </c>
      <c r="B71" s="16">
        <v>29</v>
      </c>
      <c r="C71" s="16">
        <v>29</v>
      </c>
      <c r="D71" s="16">
        <v>29</v>
      </c>
      <c r="E71" s="16">
        <v>27</v>
      </c>
      <c r="F71" s="16">
        <v>25</v>
      </c>
      <c r="G71" s="17">
        <v>25</v>
      </c>
      <c r="H71" s="2" t="s">
        <v>175</v>
      </c>
      <c r="I71" s="4">
        <v>202</v>
      </c>
      <c r="J71" s="2" t="s">
        <v>254</v>
      </c>
      <c r="K71" s="2" t="s">
        <v>401</v>
      </c>
    </row>
    <row r="72" spans="1:11" x14ac:dyDescent="0.2">
      <c r="A72" s="2">
        <v>33</v>
      </c>
      <c r="B72" s="2">
        <v>30</v>
      </c>
      <c r="C72" s="2">
        <v>30</v>
      </c>
      <c r="D72" s="2">
        <v>30</v>
      </c>
      <c r="E72" s="2">
        <v>28</v>
      </c>
      <c r="F72" s="2">
        <v>26</v>
      </c>
      <c r="G72" s="14">
        <v>26</v>
      </c>
      <c r="H72" s="2" t="s">
        <v>177</v>
      </c>
      <c r="I72" s="4">
        <v>204</v>
      </c>
      <c r="J72" s="2" t="s">
        <v>254</v>
      </c>
      <c r="K72" s="2" t="s">
        <v>403</v>
      </c>
    </row>
    <row r="73" spans="1:11" x14ac:dyDescent="0.2">
      <c r="A73" s="2">
        <v>33</v>
      </c>
      <c r="B73" s="2">
        <v>30</v>
      </c>
      <c r="C73" s="2">
        <v>30</v>
      </c>
      <c r="D73" s="2">
        <v>30</v>
      </c>
      <c r="E73" s="2">
        <v>28</v>
      </c>
      <c r="F73" s="2">
        <v>26</v>
      </c>
      <c r="G73" s="14">
        <v>26</v>
      </c>
      <c r="H73" s="2" t="s">
        <v>178</v>
      </c>
      <c r="I73" s="4">
        <v>205</v>
      </c>
      <c r="J73" s="2" t="s">
        <v>254</v>
      </c>
      <c r="K73" s="2" t="s">
        <v>404</v>
      </c>
    </row>
    <row r="74" spans="1:11" x14ac:dyDescent="0.2">
      <c r="A74" s="2">
        <v>33</v>
      </c>
      <c r="B74" s="2">
        <v>30</v>
      </c>
      <c r="C74" s="2">
        <v>30</v>
      </c>
      <c r="D74" s="2">
        <v>30</v>
      </c>
      <c r="E74" s="2">
        <v>28</v>
      </c>
      <c r="F74" s="2">
        <v>26</v>
      </c>
      <c r="G74" s="14">
        <v>26</v>
      </c>
      <c r="H74" s="2" t="s">
        <v>179</v>
      </c>
      <c r="I74" s="4">
        <v>206</v>
      </c>
      <c r="J74" s="2" t="s">
        <v>254</v>
      </c>
      <c r="K74" s="2" t="s">
        <v>405</v>
      </c>
    </row>
    <row r="75" spans="1:11" x14ac:dyDescent="0.2">
      <c r="A75" s="2">
        <v>33</v>
      </c>
      <c r="B75" s="2">
        <v>30</v>
      </c>
      <c r="C75" s="2">
        <v>30</v>
      </c>
      <c r="D75" s="2">
        <v>30</v>
      </c>
      <c r="E75" s="2">
        <v>28</v>
      </c>
      <c r="F75" s="2">
        <v>26</v>
      </c>
      <c r="G75" s="14">
        <v>26</v>
      </c>
      <c r="H75" s="2" t="s">
        <v>180</v>
      </c>
      <c r="I75" s="4">
        <v>207</v>
      </c>
      <c r="J75" s="2" t="s">
        <v>254</v>
      </c>
      <c r="K75" s="2" t="s">
        <v>406</v>
      </c>
    </row>
    <row r="76" spans="1:11" x14ac:dyDescent="0.2">
      <c r="A76" s="2">
        <v>33</v>
      </c>
      <c r="B76" s="2">
        <v>30</v>
      </c>
      <c r="C76" s="2">
        <v>30</v>
      </c>
      <c r="D76" s="2">
        <v>30</v>
      </c>
      <c r="E76" s="2">
        <v>28</v>
      </c>
      <c r="F76" s="2">
        <v>26</v>
      </c>
      <c r="G76" s="14">
        <v>26</v>
      </c>
      <c r="H76" s="2" t="s">
        <v>181</v>
      </c>
      <c r="I76" s="4">
        <v>208</v>
      </c>
      <c r="J76" s="2" t="s">
        <v>254</v>
      </c>
      <c r="K76" s="2" t="s">
        <v>407</v>
      </c>
    </row>
    <row r="77" spans="1:11" x14ac:dyDescent="0.2">
      <c r="A77" s="2">
        <v>34</v>
      </c>
      <c r="B77" s="2">
        <v>31</v>
      </c>
      <c r="C77" s="2">
        <v>31</v>
      </c>
      <c r="D77" s="2">
        <v>31</v>
      </c>
      <c r="E77" s="2">
        <v>29</v>
      </c>
      <c r="F77" s="2">
        <v>27</v>
      </c>
      <c r="G77" s="14">
        <v>27</v>
      </c>
      <c r="H77" s="2" t="s">
        <v>172</v>
      </c>
      <c r="I77" s="4">
        <v>199</v>
      </c>
      <c r="J77" s="2" t="s">
        <v>254</v>
      </c>
      <c r="K77" s="2" t="s">
        <v>398</v>
      </c>
    </row>
    <row r="78" spans="1:11" x14ac:dyDescent="0.2">
      <c r="A78" s="2">
        <v>34</v>
      </c>
      <c r="B78" s="2">
        <v>31</v>
      </c>
      <c r="C78" s="2">
        <v>31</v>
      </c>
      <c r="D78" s="2">
        <v>31</v>
      </c>
      <c r="E78" s="2">
        <v>29</v>
      </c>
      <c r="F78" s="2">
        <v>27</v>
      </c>
      <c r="G78" s="14">
        <v>27</v>
      </c>
      <c r="H78" s="2" t="s">
        <v>173</v>
      </c>
      <c r="I78" s="4">
        <v>200</v>
      </c>
      <c r="J78" s="2" t="s">
        <v>254</v>
      </c>
      <c r="K78" s="2" t="s">
        <v>399</v>
      </c>
    </row>
    <row r="79" spans="1:11" x14ac:dyDescent="0.2">
      <c r="A79" s="2">
        <v>34</v>
      </c>
      <c r="B79" s="2">
        <v>31</v>
      </c>
      <c r="C79" s="2">
        <v>31</v>
      </c>
      <c r="D79" s="2">
        <v>31</v>
      </c>
      <c r="E79" s="2">
        <v>29</v>
      </c>
      <c r="F79" s="2">
        <v>27</v>
      </c>
      <c r="G79" s="14">
        <v>27</v>
      </c>
      <c r="H79" s="2" t="s">
        <v>3</v>
      </c>
      <c r="I79" s="4">
        <v>4</v>
      </c>
      <c r="J79" s="2" t="s">
        <v>240</v>
      </c>
      <c r="K79" s="2" t="s">
        <v>257</v>
      </c>
    </row>
    <row r="80" spans="1:11" x14ac:dyDescent="0.2">
      <c r="A80" s="2">
        <v>35</v>
      </c>
      <c r="B80" s="2">
        <v>32</v>
      </c>
      <c r="C80" s="2">
        <v>32</v>
      </c>
      <c r="D80" s="2">
        <v>32</v>
      </c>
      <c r="E80" s="16">
        <v>29</v>
      </c>
      <c r="F80" s="16">
        <v>27</v>
      </c>
      <c r="G80" s="17">
        <v>27</v>
      </c>
      <c r="H80" s="2" t="s">
        <v>182</v>
      </c>
      <c r="I80" s="4">
        <v>209</v>
      </c>
      <c r="J80" s="2" t="s">
        <v>254</v>
      </c>
      <c r="K80" s="2" t="s">
        <v>408</v>
      </c>
    </row>
    <row r="81" spans="1:11" x14ac:dyDescent="0.2">
      <c r="A81" s="2">
        <v>35</v>
      </c>
      <c r="B81" s="2">
        <v>32</v>
      </c>
      <c r="C81" s="2">
        <v>32</v>
      </c>
      <c r="D81" s="2">
        <v>32</v>
      </c>
      <c r="E81" s="16">
        <v>29</v>
      </c>
      <c r="F81" s="16">
        <v>27</v>
      </c>
      <c r="G81" s="17">
        <v>27</v>
      </c>
      <c r="H81" s="2" t="s">
        <v>183</v>
      </c>
      <c r="I81" s="4">
        <v>210</v>
      </c>
      <c r="J81" s="2" t="s">
        <v>254</v>
      </c>
      <c r="K81" s="2" t="s">
        <v>409</v>
      </c>
    </row>
    <row r="82" spans="1:11" x14ac:dyDescent="0.2">
      <c r="A82" s="2">
        <v>35</v>
      </c>
      <c r="B82" s="2">
        <v>32</v>
      </c>
      <c r="C82" s="2">
        <v>32</v>
      </c>
      <c r="D82" s="2">
        <v>32</v>
      </c>
      <c r="E82" s="16">
        <v>29</v>
      </c>
      <c r="F82" s="16">
        <v>27</v>
      </c>
      <c r="G82" s="17">
        <v>27</v>
      </c>
      <c r="H82" s="2" t="s">
        <v>184</v>
      </c>
      <c r="I82" s="4">
        <v>211</v>
      </c>
      <c r="J82" s="2" t="s">
        <v>254</v>
      </c>
      <c r="K82" s="2" t="s">
        <v>410</v>
      </c>
    </row>
    <row r="83" spans="1:11" x14ac:dyDescent="0.2">
      <c r="A83" s="2">
        <v>35</v>
      </c>
      <c r="B83" s="2">
        <v>32</v>
      </c>
      <c r="C83" s="2">
        <v>32</v>
      </c>
      <c r="D83" s="2">
        <v>32</v>
      </c>
      <c r="E83" s="16">
        <v>29</v>
      </c>
      <c r="F83" s="16">
        <v>27</v>
      </c>
      <c r="G83" s="17">
        <v>27</v>
      </c>
      <c r="H83" s="2" t="s">
        <v>185</v>
      </c>
      <c r="I83" s="4">
        <v>212</v>
      </c>
      <c r="J83" s="2" t="s">
        <v>254</v>
      </c>
      <c r="K83" s="2" t="s">
        <v>411</v>
      </c>
    </row>
    <row r="84" spans="1:11" x14ac:dyDescent="0.2">
      <c r="A84" s="2">
        <v>35</v>
      </c>
      <c r="B84" s="2">
        <v>32</v>
      </c>
      <c r="C84" s="2">
        <v>32</v>
      </c>
      <c r="D84" s="2">
        <v>32</v>
      </c>
      <c r="E84" s="16">
        <v>29</v>
      </c>
      <c r="F84" s="16">
        <v>27</v>
      </c>
      <c r="G84" s="17">
        <v>27</v>
      </c>
      <c r="H84" s="2" t="s">
        <v>186</v>
      </c>
      <c r="I84" s="4">
        <v>213</v>
      </c>
      <c r="J84" s="2" t="s">
        <v>254</v>
      </c>
      <c r="K84" s="2" t="s">
        <v>412</v>
      </c>
    </row>
    <row r="85" spans="1:11" x14ac:dyDescent="0.2">
      <c r="A85" s="2">
        <v>35</v>
      </c>
      <c r="B85" s="2">
        <v>32</v>
      </c>
      <c r="C85" s="2">
        <v>32</v>
      </c>
      <c r="D85" s="2">
        <v>32</v>
      </c>
      <c r="E85" s="16">
        <v>29</v>
      </c>
      <c r="F85" s="16">
        <v>27</v>
      </c>
      <c r="G85" s="17">
        <v>27</v>
      </c>
      <c r="H85" s="2" t="s">
        <v>187</v>
      </c>
      <c r="I85" s="4">
        <v>214</v>
      </c>
      <c r="J85" s="2" t="s">
        <v>254</v>
      </c>
      <c r="K85" s="2" t="s">
        <v>413</v>
      </c>
    </row>
    <row r="86" spans="1:11" x14ac:dyDescent="0.2">
      <c r="A86" s="2">
        <v>35</v>
      </c>
      <c r="B86" s="2">
        <v>32</v>
      </c>
      <c r="C86" s="2">
        <v>32</v>
      </c>
      <c r="D86" s="2">
        <v>32</v>
      </c>
      <c r="E86" s="16">
        <v>29</v>
      </c>
      <c r="F86" s="16">
        <v>27</v>
      </c>
      <c r="G86" s="17">
        <v>27</v>
      </c>
      <c r="H86" s="2" t="s">
        <v>188</v>
      </c>
      <c r="I86" s="4">
        <v>215</v>
      </c>
      <c r="J86" s="2" t="s">
        <v>254</v>
      </c>
      <c r="K86" s="2" t="s">
        <v>414</v>
      </c>
    </row>
    <row r="87" spans="1:11" x14ac:dyDescent="0.2">
      <c r="A87" s="2">
        <v>35</v>
      </c>
      <c r="B87" s="2">
        <v>32</v>
      </c>
      <c r="C87" s="2">
        <v>32</v>
      </c>
      <c r="D87" s="2">
        <v>32</v>
      </c>
      <c r="E87" s="16">
        <v>29</v>
      </c>
      <c r="F87" s="16">
        <v>27</v>
      </c>
      <c r="G87" s="17">
        <v>27</v>
      </c>
      <c r="H87" s="2" t="s">
        <v>189</v>
      </c>
      <c r="I87" s="4">
        <v>216</v>
      </c>
      <c r="J87" s="2" t="s">
        <v>254</v>
      </c>
      <c r="K87" s="2" t="s">
        <v>415</v>
      </c>
    </row>
    <row r="88" spans="1:11" x14ac:dyDescent="0.2">
      <c r="A88" s="2">
        <v>35</v>
      </c>
      <c r="B88" s="2">
        <v>32</v>
      </c>
      <c r="C88" s="2">
        <v>32</v>
      </c>
      <c r="D88" s="2">
        <v>32</v>
      </c>
      <c r="E88" s="16">
        <v>29</v>
      </c>
      <c r="F88" s="16">
        <v>27</v>
      </c>
      <c r="G88" s="17">
        <v>27</v>
      </c>
      <c r="H88" s="2" t="s">
        <v>190</v>
      </c>
      <c r="I88" s="4">
        <v>217</v>
      </c>
      <c r="J88" s="2" t="s">
        <v>254</v>
      </c>
      <c r="K88" s="2" t="s">
        <v>416</v>
      </c>
    </row>
    <row r="89" spans="1:11" x14ac:dyDescent="0.2">
      <c r="A89" s="2">
        <v>36</v>
      </c>
      <c r="B89" s="2">
        <v>33</v>
      </c>
      <c r="C89" s="2">
        <v>33</v>
      </c>
      <c r="D89" s="2">
        <v>33</v>
      </c>
      <c r="E89" s="2">
        <v>30</v>
      </c>
      <c r="F89" s="2">
        <v>28</v>
      </c>
      <c r="G89" s="14">
        <v>28</v>
      </c>
      <c r="H89" s="2" t="s">
        <v>7</v>
      </c>
      <c r="I89" s="4">
        <v>8</v>
      </c>
      <c r="J89" s="2" t="s">
        <v>240</v>
      </c>
      <c r="K89" s="2" t="s">
        <v>260</v>
      </c>
    </row>
    <row r="90" spans="1:11" x14ac:dyDescent="0.2">
      <c r="A90" s="2">
        <v>37</v>
      </c>
      <c r="B90" s="2">
        <v>34</v>
      </c>
      <c r="C90" s="2">
        <v>34</v>
      </c>
      <c r="D90" s="2">
        <v>34</v>
      </c>
      <c r="E90" s="2">
        <v>31</v>
      </c>
      <c r="F90" s="2">
        <v>29</v>
      </c>
      <c r="G90" s="17">
        <v>28</v>
      </c>
      <c r="H90" s="2" t="s">
        <v>16</v>
      </c>
      <c r="I90" s="4">
        <v>17</v>
      </c>
      <c r="J90" s="2" t="s">
        <v>240</v>
      </c>
      <c r="K90" s="2" t="s">
        <v>270</v>
      </c>
    </row>
    <row r="91" spans="1:11" x14ac:dyDescent="0.2">
      <c r="A91" s="2">
        <v>38</v>
      </c>
      <c r="B91" s="2">
        <v>35</v>
      </c>
      <c r="C91" s="2">
        <v>35</v>
      </c>
      <c r="D91" s="2">
        <v>35</v>
      </c>
      <c r="E91" s="2">
        <v>32</v>
      </c>
      <c r="F91" s="2">
        <v>30</v>
      </c>
      <c r="G91" s="14">
        <v>29</v>
      </c>
      <c r="H91" s="2" t="s">
        <v>10</v>
      </c>
      <c r="I91" s="4">
        <v>11</v>
      </c>
      <c r="J91" s="2" t="s">
        <v>240</v>
      </c>
      <c r="K91" s="2" t="s">
        <v>264</v>
      </c>
    </row>
    <row r="92" spans="1:11" x14ac:dyDescent="0.2">
      <c r="A92" s="2">
        <v>39</v>
      </c>
      <c r="B92" s="2">
        <v>36</v>
      </c>
      <c r="C92" s="2">
        <v>36</v>
      </c>
      <c r="D92" s="2">
        <v>36</v>
      </c>
      <c r="E92" s="2">
        <v>33</v>
      </c>
      <c r="F92" s="2">
        <v>31</v>
      </c>
      <c r="G92" s="14">
        <v>30</v>
      </c>
      <c r="H92" s="2" t="s">
        <v>9</v>
      </c>
      <c r="I92" s="4">
        <v>10</v>
      </c>
      <c r="J92" s="2" t="s">
        <v>240</v>
      </c>
      <c r="K92" s="2" t="s">
        <v>263</v>
      </c>
    </row>
    <row r="93" spans="1:11" x14ac:dyDescent="0.2">
      <c r="A93" s="2">
        <v>40</v>
      </c>
      <c r="B93" s="2">
        <v>37</v>
      </c>
      <c r="C93" s="2">
        <v>37</v>
      </c>
      <c r="D93" s="2">
        <v>37</v>
      </c>
      <c r="E93" s="2">
        <v>34</v>
      </c>
      <c r="F93" s="2">
        <v>32</v>
      </c>
      <c r="G93" s="14">
        <v>31</v>
      </c>
      <c r="H93" s="2" t="s">
        <v>216</v>
      </c>
      <c r="I93" s="4">
        <v>255</v>
      </c>
      <c r="J93" s="2" t="s">
        <v>255</v>
      </c>
      <c r="K93" s="2" t="s">
        <v>442</v>
      </c>
    </row>
    <row r="94" spans="1:11" x14ac:dyDescent="0.2">
      <c r="A94" s="2">
        <v>40</v>
      </c>
      <c r="B94" s="2">
        <v>37</v>
      </c>
      <c r="C94" s="2">
        <v>37</v>
      </c>
      <c r="D94" s="2">
        <v>37</v>
      </c>
      <c r="E94" s="2">
        <v>34</v>
      </c>
      <c r="F94" s="2">
        <v>32</v>
      </c>
      <c r="G94" s="14">
        <v>31</v>
      </c>
      <c r="H94" s="2" t="s">
        <v>217</v>
      </c>
      <c r="I94" s="4">
        <v>256</v>
      </c>
      <c r="J94" s="2" t="s">
        <v>255</v>
      </c>
      <c r="K94" s="2" t="s">
        <v>443</v>
      </c>
    </row>
    <row r="95" spans="1:11" x14ac:dyDescent="0.2">
      <c r="A95" s="2">
        <v>40</v>
      </c>
      <c r="B95" s="2">
        <v>37</v>
      </c>
      <c r="C95" s="2">
        <v>37</v>
      </c>
      <c r="D95" s="2">
        <v>37</v>
      </c>
      <c r="E95" s="2">
        <v>34</v>
      </c>
      <c r="F95" s="2">
        <v>32</v>
      </c>
      <c r="G95" s="14">
        <v>31</v>
      </c>
      <c r="H95" s="2" t="s">
        <v>218</v>
      </c>
      <c r="I95" s="4">
        <v>257</v>
      </c>
      <c r="J95" s="2" t="s">
        <v>255</v>
      </c>
      <c r="K95" s="2" t="s">
        <v>444</v>
      </c>
    </row>
    <row r="96" spans="1:11" x14ac:dyDescent="0.2">
      <c r="A96" s="2">
        <v>40</v>
      </c>
      <c r="B96" s="2">
        <v>37</v>
      </c>
      <c r="C96" s="2">
        <v>37</v>
      </c>
      <c r="D96" s="2">
        <v>37</v>
      </c>
      <c r="E96" s="2">
        <v>34</v>
      </c>
      <c r="F96" s="2">
        <v>32</v>
      </c>
      <c r="G96" s="14">
        <v>31</v>
      </c>
      <c r="H96" s="2" t="s">
        <v>219</v>
      </c>
      <c r="I96" s="4">
        <v>258</v>
      </c>
      <c r="J96" s="2" t="s">
        <v>255</v>
      </c>
      <c r="K96" s="2" t="s">
        <v>445</v>
      </c>
    </row>
    <row r="97" spans="1:12" x14ac:dyDescent="0.2">
      <c r="A97" s="2">
        <v>40</v>
      </c>
      <c r="B97" s="2">
        <v>37</v>
      </c>
      <c r="C97" s="2">
        <v>37</v>
      </c>
      <c r="D97" s="2">
        <v>37</v>
      </c>
      <c r="E97" s="2">
        <v>34</v>
      </c>
      <c r="F97" s="2">
        <v>32</v>
      </c>
      <c r="G97" s="14">
        <v>31</v>
      </c>
      <c r="H97" s="2" t="s">
        <v>220</v>
      </c>
      <c r="I97" s="4">
        <v>259</v>
      </c>
      <c r="J97" s="2" t="s">
        <v>255</v>
      </c>
      <c r="K97" s="2" t="s">
        <v>446</v>
      </c>
    </row>
    <row r="98" spans="1:12" x14ac:dyDescent="0.2">
      <c r="A98" s="2">
        <v>41</v>
      </c>
      <c r="B98" s="2">
        <v>38</v>
      </c>
      <c r="C98" s="2">
        <v>38</v>
      </c>
      <c r="D98" s="16">
        <v>37</v>
      </c>
      <c r="E98" s="16">
        <v>34</v>
      </c>
      <c r="F98" s="16">
        <v>32</v>
      </c>
      <c r="G98" s="17">
        <v>31</v>
      </c>
      <c r="H98" s="2" t="s">
        <v>215</v>
      </c>
      <c r="I98" s="4">
        <v>254</v>
      </c>
      <c r="J98" s="2" t="s">
        <v>255</v>
      </c>
      <c r="K98" s="2" t="s">
        <v>441</v>
      </c>
    </row>
    <row r="99" spans="1:12" x14ac:dyDescent="0.2">
      <c r="A99" s="2">
        <v>42</v>
      </c>
      <c r="B99" s="2">
        <v>39</v>
      </c>
      <c r="C99" s="2">
        <v>39</v>
      </c>
      <c r="D99" s="2">
        <v>38</v>
      </c>
      <c r="E99" s="2">
        <v>35</v>
      </c>
      <c r="F99" s="2">
        <v>33</v>
      </c>
      <c r="G99" s="14">
        <v>32</v>
      </c>
      <c r="H99" s="2" t="s">
        <v>43</v>
      </c>
      <c r="I99" s="4">
        <v>45</v>
      </c>
      <c r="J99" s="2" t="s">
        <v>240</v>
      </c>
      <c r="K99" s="2" t="s">
        <v>300</v>
      </c>
    </row>
    <row r="100" spans="1:12" x14ac:dyDescent="0.2">
      <c r="A100" s="2">
        <v>43</v>
      </c>
      <c r="B100" s="2">
        <v>40</v>
      </c>
      <c r="C100" s="2">
        <v>40</v>
      </c>
      <c r="D100" s="2">
        <v>39</v>
      </c>
      <c r="E100" s="2">
        <v>36</v>
      </c>
      <c r="F100" s="2">
        <v>34</v>
      </c>
      <c r="G100" s="14">
        <v>33</v>
      </c>
      <c r="H100" s="2" t="s">
        <v>135</v>
      </c>
      <c r="I100" s="4">
        <v>160</v>
      </c>
      <c r="J100" s="2" t="s">
        <v>242</v>
      </c>
      <c r="K100" s="2" t="s">
        <v>363</v>
      </c>
    </row>
    <row r="101" spans="1:12" x14ac:dyDescent="0.2">
      <c r="A101" s="2">
        <v>43</v>
      </c>
      <c r="B101" s="2">
        <v>40</v>
      </c>
      <c r="C101" s="2">
        <v>40</v>
      </c>
      <c r="D101" s="2">
        <v>39</v>
      </c>
      <c r="E101" s="2">
        <v>36</v>
      </c>
      <c r="F101" s="2">
        <v>34</v>
      </c>
      <c r="G101" s="14">
        <v>33</v>
      </c>
      <c r="H101" s="2" t="s">
        <v>136</v>
      </c>
      <c r="I101" s="4">
        <v>161</v>
      </c>
      <c r="J101" s="2" t="s">
        <v>242</v>
      </c>
      <c r="K101" s="2" t="s">
        <v>364</v>
      </c>
    </row>
    <row r="102" spans="1:12" x14ac:dyDescent="0.2">
      <c r="A102" s="2">
        <v>44</v>
      </c>
      <c r="B102" s="2">
        <v>41</v>
      </c>
      <c r="C102" s="2">
        <v>41</v>
      </c>
      <c r="D102" s="16">
        <v>39</v>
      </c>
      <c r="E102" s="16">
        <v>36</v>
      </c>
      <c r="F102" s="16">
        <v>34</v>
      </c>
      <c r="G102" s="17">
        <v>33</v>
      </c>
      <c r="H102" s="2" t="s">
        <v>137</v>
      </c>
      <c r="I102" s="4">
        <v>162</v>
      </c>
      <c r="J102" s="2" t="s">
        <v>242</v>
      </c>
      <c r="K102" s="2" t="s">
        <v>365</v>
      </c>
    </row>
    <row r="103" spans="1:12" x14ac:dyDescent="0.2">
      <c r="A103" s="2">
        <v>45</v>
      </c>
      <c r="B103" s="2">
        <v>42</v>
      </c>
      <c r="C103" s="2">
        <v>42</v>
      </c>
      <c r="D103" s="2">
        <v>40</v>
      </c>
      <c r="E103" s="2">
        <v>37</v>
      </c>
      <c r="F103" s="2">
        <v>35</v>
      </c>
      <c r="G103" s="14">
        <v>34</v>
      </c>
      <c r="H103" s="2" t="s">
        <v>228</v>
      </c>
      <c r="I103" s="4">
        <v>271</v>
      </c>
      <c r="J103" s="2" t="s">
        <v>256</v>
      </c>
      <c r="K103" s="2" t="s">
        <v>453</v>
      </c>
    </row>
    <row r="104" spans="1:12" x14ac:dyDescent="0.2">
      <c r="A104" s="2">
        <v>45</v>
      </c>
      <c r="B104" s="2">
        <v>42</v>
      </c>
      <c r="C104" s="2">
        <v>42</v>
      </c>
      <c r="D104" s="2">
        <v>40</v>
      </c>
      <c r="E104" s="2">
        <v>37</v>
      </c>
      <c r="F104" s="2">
        <v>35</v>
      </c>
      <c r="G104" s="14">
        <v>34</v>
      </c>
      <c r="H104" s="2" t="s">
        <v>230</v>
      </c>
      <c r="I104" s="4">
        <v>274</v>
      </c>
      <c r="J104" s="2" t="s">
        <v>256</v>
      </c>
      <c r="K104" s="2" t="s">
        <v>454</v>
      </c>
    </row>
    <row r="105" spans="1:12" x14ac:dyDescent="0.2">
      <c r="A105" s="2">
        <v>45</v>
      </c>
      <c r="B105" s="2">
        <v>42</v>
      </c>
      <c r="C105" s="2">
        <v>42</v>
      </c>
      <c r="D105" s="2">
        <v>40</v>
      </c>
      <c r="E105" s="2">
        <v>37</v>
      </c>
      <c r="F105" s="2">
        <v>35</v>
      </c>
      <c r="G105" s="14">
        <v>34</v>
      </c>
      <c r="H105" s="2" t="s">
        <v>222</v>
      </c>
      <c r="I105" s="3" t="s">
        <v>222</v>
      </c>
      <c r="J105" s="2" t="s">
        <v>256</v>
      </c>
      <c r="K105" s="2" t="s">
        <v>491</v>
      </c>
    </row>
    <row r="106" spans="1:12" x14ac:dyDescent="0.2">
      <c r="A106" s="2">
        <v>46</v>
      </c>
      <c r="B106" s="2">
        <v>43</v>
      </c>
      <c r="C106" s="2">
        <v>43</v>
      </c>
      <c r="D106" s="2">
        <v>41</v>
      </c>
      <c r="E106" s="16">
        <v>37</v>
      </c>
      <c r="F106" s="16">
        <v>35</v>
      </c>
      <c r="G106" s="17">
        <v>34</v>
      </c>
      <c r="H106" s="2" t="s">
        <v>227</v>
      </c>
      <c r="I106" s="4">
        <v>270</v>
      </c>
      <c r="J106" s="2" t="s">
        <v>256</v>
      </c>
      <c r="K106" s="2" t="s">
        <v>452</v>
      </c>
    </row>
    <row r="107" spans="1:12" x14ac:dyDescent="0.2">
      <c r="A107" s="2">
        <v>47</v>
      </c>
      <c r="B107" s="2">
        <v>44</v>
      </c>
      <c r="C107" s="2">
        <v>44</v>
      </c>
      <c r="D107" s="2">
        <v>42</v>
      </c>
      <c r="E107" s="2">
        <v>38</v>
      </c>
      <c r="F107" s="2">
        <v>36</v>
      </c>
      <c r="G107" s="14">
        <v>35</v>
      </c>
      <c r="H107" s="2" t="s">
        <v>197</v>
      </c>
      <c r="I107" s="4">
        <v>235</v>
      </c>
      <c r="J107" s="2" t="s">
        <v>255</v>
      </c>
      <c r="K107" s="2" t="s">
        <v>423</v>
      </c>
    </row>
    <row r="108" spans="1:12" x14ac:dyDescent="0.2">
      <c r="A108" s="2">
        <v>47</v>
      </c>
      <c r="B108" s="2">
        <v>44</v>
      </c>
      <c r="C108" s="2">
        <v>44</v>
      </c>
      <c r="D108" s="2">
        <v>42</v>
      </c>
      <c r="E108" s="2">
        <v>38</v>
      </c>
      <c r="F108" s="2">
        <v>36</v>
      </c>
      <c r="G108" s="14">
        <v>35</v>
      </c>
      <c r="H108" s="2" t="s">
        <v>198</v>
      </c>
      <c r="I108" s="4">
        <v>236</v>
      </c>
      <c r="J108" s="2" t="s">
        <v>255</v>
      </c>
      <c r="K108" s="2" t="s">
        <v>424</v>
      </c>
    </row>
    <row r="109" spans="1:12" x14ac:dyDescent="0.2">
      <c r="A109" s="2">
        <v>48</v>
      </c>
      <c r="B109" s="2">
        <v>45</v>
      </c>
      <c r="C109" s="2">
        <v>45</v>
      </c>
      <c r="D109" s="2">
        <v>43</v>
      </c>
      <c r="E109" s="2">
        <v>39</v>
      </c>
      <c r="F109" s="2">
        <v>37</v>
      </c>
      <c r="G109" s="14">
        <v>36</v>
      </c>
      <c r="H109" s="2" t="s">
        <v>169</v>
      </c>
      <c r="I109" s="4">
        <v>196</v>
      </c>
      <c r="J109" s="2" t="s">
        <v>253</v>
      </c>
      <c r="K109" s="2" t="s">
        <v>395</v>
      </c>
    </row>
    <row r="110" spans="1:12" x14ac:dyDescent="0.2">
      <c r="A110" s="2">
        <v>48</v>
      </c>
      <c r="B110" s="2">
        <v>45</v>
      </c>
      <c r="C110" s="2">
        <v>45</v>
      </c>
      <c r="D110" s="2">
        <v>43</v>
      </c>
      <c r="E110" s="2">
        <v>39</v>
      </c>
      <c r="F110" s="2">
        <v>37</v>
      </c>
      <c r="G110" s="14">
        <v>36</v>
      </c>
      <c r="H110" s="2" t="s">
        <v>170</v>
      </c>
      <c r="I110" s="4">
        <v>197</v>
      </c>
      <c r="J110" s="2" t="s">
        <v>253</v>
      </c>
      <c r="K110" s="2" t="s">
        <v>396</v>
      </c>
    </row>
    <row r="111" spans="1:12" x14ac:dyDescent="0.2">
      <c r="A111" s="2">
        <v>48</v>
      </c>
      <c r="B111" s="2">
        <v>45</v>
      </c>
      <c r="C111" s="2">
        <v>45</v>
      </c>
      <c r="D111" s="2">
        <v>43</v>
      </c>
      <c r="E111" s="2">
        <v>39</v>
      </c>
      <c r="F111" s="2">
        <v>37</v>
      </c>
      <c r="G111" s="14">
        <v>36</v>
      </c>
      <c r="H111" s="2" t="s">
        <v>171</v>
      </c>
      <c r="I111" s="4">
        <v>198</v>
      </c>
      <c r="J111" s="2" t="s">
        <v>253</v>
      </c>
      <c r="K111" s="2" t="s">
        <v>397</v>
      </c>
    </row>
    <row r="112" spans="1:12" x14ac:dyDescent="0.2">
      <c r="A112" s="2">
        <v>49</v>
      </c>
      <c r="B112" s="2">
        <v>46</v>
      </c>
      <c r="C112" s="2">
        <v>46</v>
      </c>
      <c r="D112" s="2">
        <v>44</v>
      </c>
      <c r="E112" s="2">
        <v>40</v>
      </c>
      <c r="F112" s="2">
        <v>38</v>
      </c>
      <c r="G112" s="14">
        <v>37</v>
      </c>
      <c r="H112" s="2" t="s">
        <v>18</v>
      </c>
      <c r="I112" s="4">
        <v>19</v>
      </c>
      <c r="J112" s="2" t="s">
        <v>240</v>
      </c>
      <c r="K112" s="6" t="s">
        <v>272</v>
      </c>
      <c r="L112" s="9"/>
    </row>
    <row r="113" spans="1:12" x14ac:dyDescent="0.2">
      <c r="A113" s="2">
        <v>49</v>
      </c>
      <c r="B113" s="2">
        <v>46</v>
      </c>
      <c r="C113" s="2">
        <v>46</v>
      </c>
      <c r="D113" s="2">
        <v>44</v>
      </c>
      <c r="E113" s="2">
        <v>40</v>
      </c>
      <c r="F113" s="2">
        <v>38</v>
      </c>
      <c r="G113" s="14">
        <v>37</v>
      </c>
      <c r="H113" s="2" t="s">
        <v>19</v>
      </c>
      <c r="I113" s="4">
        <v>20</v>
      </c>
      <c r="J113" s="2" t="s">
        <v>240</v>
      </c>
      <c r="K113" s="6" t="s">
        <v>273</v>
      </c>
      <c r="L113" s="9"/>
    </row>
    <row r="114" spans="1:12" x14ac:dyDescent="0.2">
      <c r="A114" s="2">
        <v>49</v>
      </c>
      <c r="B114" s="2">
        <v>46</v>
      </c>
      <c r="C114" s="2">
        <v>46</v>
      </c>
      <c r="D114" s="2">
        <v>44</v>
      </c>
      <c r="E114" s="2">
        <v>40</v>
      </c>
      <c r="F114" s="2">
        <v>38</v>
      </c>
      <c r="G114" s="14">
        <v>37</v>
      </c>
      <c r="H114" s="2" t="s">
        <v>20</v>
      </c>
      <c r="I114" s="4">
        <v>21</v>
      </c>
      <c r="J114" s="2" t="s">
        <v>240</v>
      </c>
      <c r="K114" s="6" t="s">
        <v>274</v>
      </c>
      <c r="L114" s="9"/>
    </row>
    <row r="115" spans="1:12" x14ac:dyDescent="0.2">
      <c r="A115" s="2">
        <v>49</v>
      </c>
      <c r="B115" s="2">
        <v>46</v>
      </c>
      <c r="C115" s="2">
        <v>46</v>
      </c>
      <c r="D115" s="2">
        <v>44</v>
      </c>
      <c r="E115" s="2">
        <v>40</v>
      </c>
      <c r="F115" s="2">
        <v>38</v>
      </c>
      <c r="G115" s="14">
        <v>37</v>
      </c>
      <c r="H115" s="2" t="s">
        <v>21</v>
      </c>
      <c r="I115" s="4">
        <v>22</v>
      </c>
      <c r="J115" s="2" t="s">
        <v>240</v>
      </c>
      <c r="K115" s="6" t="s">
        <v>275</v>
      </c>
      <c r="L115" s="9"/>
    </row>
    <row r="116" spans="1:12" x14ac:dyDescent="0.2">
      <c r="A116" s="2">
        <v>49</v>
      </c>
      <c r="B116" s="2">
        <v>46</v>
      </c>
      <c r="C116" s="2">
        <v>46</v>
      </c>
      <c r="D116" s="2">
        <v>44</v>
      </c>
      <c r="E116" s="2">
        <v>40</v>
      </c>
      <c r="F116" s="2">
        <v>38</v>
      </c>
      <c r="G116" s="14">
        <v>37</v>
      </c>
      <c r="H116" s="2" t="s">
        <v>22</v>
      </c>
      <c r="I116" s="4">
        <v>23</v>
      </c>
      <c r="J116" s="2" t="s">
        <v>240</v>
      </c>
      <c r="K116" s="6" t="s">
        <v>276</v>
      </c>
      <c r="L116" s="9"/>
    </row>
    <row r="117" spans="1:12" x14ac:dyDescent="0.2">
      <c r="A117" s="2">
        <v>49</v>
      </c>
      <c r="B117" s="2">
        <v>46</v>
      </c>
      <c r="C117" s="2">
        <v>46</v>
      </c>
      <c r="D117" s="2">
        <v>44</v>
      </c>
      <c r="E117" s="2">
        <v>40</v>
      </c>
      <c r="F117" s="2">
        <v>38</v>
      </c>
      <c r="G117" s="14">
        <v>37</v>
      </c>
      <c r="H117" s="2" t="s">
        <v>24</v>
      </c>
      <c r="I117" s="4">
        <v>25</v>
      </c>
      <c r="J117" s="2" t="s">
        <v>240</v>
      </c>
      <c r="K117" s="6" t="s">
        <v>278</v>
      </c>
      <c r="L117" s="9"/>
    </row>
    <row r="118" spans="1:12" x14ac:dyDescent="0.2">
      <c r="A118" s="2">
        <v>49</v>
      </c>
      <c r="B118" s="2">
        <v>46</v>
      </c>
      <c r="C118" s="2">
        <v>46</v>
      </c>
      <c r="D118" s="2">
        <v>44</v>
      </c>
      <c r="E118" s="2">
        <v>40</v>
      </c>
      <c r="F118" s="2">
        <v>38</v>
      </c>
      <c r="G118" s="14">
        <v>37</v>
      </c>
      <c r="H118" s="2" t="s">
        <v>25</v>
      </c>
      <c r="I118" s="4">
        <v>26</v>
      </c>
      <c r="J118" s="2" t="s">
        <v>240</v>
      </c>
      <c r="K118" s="6" t="s">
        <v>298</v>
      </c>
      <c r="L118" s="9"/>
    </row>
    <row r="119" spans="1:12" x14ac:dyDescent="0.2">
      <c r="A119" s="2">
        <v>50</v>
      </c>
      <c r="B119" s="2">
        <v>47</v>
      </c>
      <c r="C119" s="2">
        <v>47</v>
      </c>
      <c r="D119" s="2">
        <v>45</v>
      </c>
      <c r="E119" s="2">
        <v>41</v>
      </c>
      <c r="F119" s="2">
        <v>39</v>
      </c>
      <c r="G119" s="14">
        <v>38</v>
      </c>
      <c r="H119" s="2" t="s">
        <v>27</v>
      </c>
      <c r="I119" s="4">
        <v>28</v>
      </c>
      <c r="J119" s="2" t="s">
        <v>240</v>
      </c>
      <c r="K119" s="6" t="s">
        <v>280</v>
      </c>
      <c r="L119" s="9"/>
    </row>
    <row r="120" spans="1:12" x14ac:dyDescent="0.2">
      <c r="A120" s="2">
        <v>50</v>
      </c>
      <c r="B120" s="2">
        <v>47</v>
      </c>
      <c r="C120" s="2">
        <v>47</v>
      </c>
      <c r="D120" s="2">
        <v>45</v>
      </c>
      <c r="E120" s="2">
        <v>41</v>
      </c>
      <c r="F120" s="2">
        <v>39</v>
      </c>
      <c r="G120" s="14">
        <v>38</v>
      </c>
      <c r="H120" s="2" t="s">
        <v>28</v>
      </c>
      <c r="I120" s="4">
        <v>29</v>
      </c>
      <c r="J120" s="2" t="s">
        <v>240</v>
      </c>
      <c r="K120" s="6" t="s">
        <v>281</v>
      </c>
      <c r="L120" s="10"/>
    </row>
    <row r="121" spans="1:12" x14ac:dyDescent="0.2">
      <c r="A121" s="2">
        <v>50</v>
      </c>
      <c r="B121" s="2">
        <v>47</v>
      </c>
      <c r="C121" s="2">
        <v>47</v>
      </c>
      <c r="D121" s="2">
        <v>45</v>
      </c>
      <c r="E121" s="2">
        <v>41</v>
      </c>
      <c r="F121" s="2">
        <v>39</v>
      </c>
      <c r="G121" s="14">
        <v>38</v>
      </c>
      <c r="H121" s="2" t="s">
        <v>29</v>
      </c>
      <c r="I121" s="4">
        <v>30</v>
      </c>
      <c r="J121" s="2" t="s">
        <v>240</v>
      </c>
      <c r="K121" s="6" t="s">
        <v>282</v>
      </c>
      <c r="L121" s="11"/>
    </row>
    <row r="122" spans="1:12" x14ac:dyDescent="0.2">
      <c r="A122" s="2">
        <v>50</v>
      </c>
      <c r="B122" s="2">
        <v>47</v>
      </c>
      <c r="C122" s="2">
        <v>47</v>
      </c>
      <c r="D122" s="2">
        <v>45</v>
      </c>
      <c r="E122" s="2">
        <v>41</v>
      </c>
      <c r="F122" s="2">
        <v>39</v>
      </c>
      <c r="G122" s="14">
        <v>38</v>
      </c>
      <c r="H122" s="2" t="s">
        <v>30</v>
      </c>
      <c r="I122" s="4">
        <v>31</v>
      </c>
      <c r="J122" s="2" t="s">
        <v>240</v>
      </c>
      <c r="K122" s="6" t="s">
        <v>283</v>
      </c>
      <c r="L122" s="9"/>
    </row>
    <row r="123" spans="1:12" x14ac:dyDescent="0.2">
      <c r="A123" s="2">
        <v>50</v>
      </c>
      <c r="B123" s="2">
        <v>47</v>
      </c>
      <c r="C123" s="2">
        <v>47</v>
      </c>
      <c r="D123" s="2">
        <v>45</v>
      </c>
      <c r="E123" s="2">
        <v>41</v>
      </c>
      <c r="F123" s="2">
        <v>39</v>
      </c>
      <c r="G123" s="14">
        <v>38</v>
      </c>
      <c r="H123" s="2" t="s">
        <v>32</v>
      </c>
      <c r="I123" s="4">
        <v>33</v>
      </c>
      <c r="J123" s="2" t="s">
        <v>240</v>
      </c>
      <c r="K123" s="6" t="s">
        <v>285</v>
      </c>
      <c r="L123" s="9"/>
    </row>
    <row r="124" spans="1:12" x14ac:dyDescent="0.2">
      <c r="A124" s="2">
        <v>50</v>
      </c>
      <c r="B124" s="2">
        <v>47</v>
      </c>
      <c r="C124" s="2">
        <v>47</v>
      </c>
      <c r="D124" s="2">
        <v>45</v>
      </c>
      <c r="E124" s="2">
        <v>41</v>
      </c>
      <c r="F124" s="2">
        <v>39</v>
      </c>
      <c r="G124" s="14">
        <v>38</v>
      </c>
      <c r="H124" s="2" t="s">
        <v>34</v>
      </c>
      <c r="I124" s="4">
        <v>35</v>
      </c>
      <c r="J124" s="2" t="s">
        <v>240</v>
      </c>
      <c r="K124" s="6" t="s">
        <v>287</v>
      </c>
      <c r="L124" s="9"/>
    </row>
    <row r="125" spans="1:12" x14ac:dyDescent="0.2">
      <c r="A125" s="2">
        <v>51</v>
      </c>
      <c r="B125" s="16">
        <v>47</v>
      </c>
      <c r="C125" s="16">
        <v>47</v>
      </c>
      <c r="D125" s="16">
        <v>45</v>
      </c>
      <c r="E125" s="16">
        <v>41</v>
      </c>
      <c r="F125" s="16">
        <v>39</v>
      </c>
      <c r="G125" s="17">
        <v>38</v>
      </c>
      <c r="H125" s="2" t="s">
        <v>26</v>
      </c>
      <c r="I125" s="4">
        <v>27</v>
      </c>
      <c r="J125" s="2" t="s">
        <v>240</v>
      </c>
      <c r="K125" s="6" t="s">
        <v>279</v>
      </c>
      <c r="L125" s="9"/>
    </row>
    <row r="126" spans="1:12" x14ac:dyDescent="0.2">
      <c r="A126" s="2">
        <v>51</v>
      </c>
      <c r="B126" s="16">
        <v>47</v>
      </c>
      <c r="C126" s="16">
        <v>47</v>
      </c>
      <c r="D126" s="16">
        <v>45</v>
      </c>
      <c r="E126" s="16">
        <v>41</v>
      </c>
      <c r="F126" s="16">
        <v>39</v>
      </c>
      <c r="G126" s="17">
        <v>38</v>
      </c>
      <c r="H126" s="2" t="s">
        <v>33</v>
      </c>
      <c r="I126" s="4">
        <v>34</v>
      </c>
      <c r="J126" s="2" t="s">
        <v>240</v>
      </c>
      <c r="K126" s="6" t="s">
        <v>286</v>
      </c>
      <c r="L126" s="9"/>
    </row>
    <row r="127" spans="1:12" x14ac:dyDescent="0.2">
      <c r="A127" s="2">
        <v>51</v>
      </c>
      <c r="B127" s="16">
        <v>47</v>
      </c>
      <c r="C127" s="16">
        <v>47</v>
      </c>
      <c r="D127" s="16">
        <v>45</v>
      </c>
      <c r="E127" s="16">
        <v>41</v>
      </c>
      <c r="F127" s="16">
        <v>39</v>
      </c>
      <c r="G127" s="17">
        <v>38</v>
      </c>
      <c r="H127" s="2" t="s">
        <v>35</v>
      </c>
      <c r="I127" s="4">
        <v>37</v>
      </c>
      <c r="J127" s="2" t="s">
        <v>240</v>
      </c>
      <c r="K127" s="6" t="s">
        <v>288</v>
      </c>
      <c r="L127" s="9"/>
    </row>
    <row r="128" spans="1:12" x14ac:dyDescent="0.2">
      <c r="A128" s="2">
        <v>51</v>
      </c>
      <c r="B128" s="16">
        <v>47</v>
      </c>
      <c r="C128" s="16">
        <v>47</v>
      </c>
      <c r="D128" s="16">
        <v>45</v>
      </c>
      <c r="E128" s="16">
        <v>41</v>
      </c>
      <c r="F128" s="16">
        <v>39</v>
      </c>
      <c r="G128" s="17">
        <v>38</v>
      </c>
      <c r="H128" s="2" t="s">
        <v>36</v>
      </c>
      <c r="I128" s="4">
        <v>38</v>
      </c>
      <c r="J128" s="2" t="s">
        <v>240</v>
      </c>
      <c r="K128" s="6" t="s">
        <v>289</v>
      </c>
      <c r="L128" s="9"/>
    </row>
    <row r="129" spans="1:12" x14ac:dyDescent="0.2">
      <c r="A129" s="2">
        <v>51</v>
      </c>
      <c r="B129" s="16">
        <v>47</v>
      </c>
      <c r="C129" s="16">
        <v>47</v>
      </c>
      <c r="D129" s="16">
        <v>45</v>
      </c>
      <c r="E129" s="16">
        <v>41</v>
      </c>
      <c r="F129" s="16">
        <v>39</v>
      </c>
      <c r="G129" s="17">
        <v>38</v>
      </c>
      <c r="H129" s="2" t="s">
        <v>37</v>
      </c>
      <c r="I129" s="4">
        <v>39</v>
      </c>
      <c r="J129" s="2" t="s">
        <v>240</v>
      </c>
      <c r="K129" s="6" t="s">
        <v>290</v>
      </c>
      <c r="L129" s="9"/>
    </row>
    <row r="130" spans="1:12" x14ac:dyDescent="0.2">
      <c r="A130" s="2">
        <v>51</v>
      </c>
      <c r="B130" s="16">
        <v>47</v>
      </c>
      <c r="C130" s="16">
        <v>47</v>
      </c>
      <c r="D130" s="16">
        <v>45</v>
      </c>
      <c r="E130" s="16">
        <v>41</v>
      </c>
      <c r="F130" s="16">
        <v>39</v>
      </c>
      <c r="G130" s="17">
        <v>38</v>
      </c>
      <c r="H130" s="2" t="s">
        <v>38</v>
      </c>
      <c r="I130" s="4">
        <v>40</v>
      </c>
      <c r="J130" s="2" t="s">
        <v>240</v>
      </c>
      <c r="K130" s="6" t="s">
        <v>291</v>
      </c>
      <c r="L130" s="9"/>
    </row>
    <row r="131" spans="1:12" x14ac:dyDescent="0.2">
      <c r="A131" s="2">
        <v>51</v>
      </c>
      <c r="B131" s="16">
        <v>47</v>
      </c>
      <c r="C131" s="16">
        <v>47</v>
      </c>
      <c r="D131" s="16">
        <v>45</v>
      </c>
      <c r="E131" s="16">
        <v>41</v>
      </c>
      <c r="F131" s="16">
        <v>39</v>
      </c>
      <c r="G131" s="17">
        <v>38</v>
      </c>
      <c r="H131" s="2" t="s">
        <v>39</v>
      </c>
      <c r="I131" s="4">
        <v>41</v>
      </c>
      <c r="J131" s="2" t="s">
        <v>240</v>
      </c>
      <c r="K131" s="6" t="s">
        <v>299</v>
      </c>
      <c r="L131" s="9"/>
    </row>
    <row r="132" spans="1:12" x14ac:dyDescent="0.2">
      <c r="A132" s="2">
        <v>52</v>
      </c>
      <c r="B132" s="2">
        <v>48</v>
      </c>
      <c r="C132" s="2">
        <v>48</v>
      </c>
      <c r="D132" s="2">
        <v>46</v>
      </c>
      <c r="E132" s="2">
        <v>42</v>
      </c>
      <c r="F132" s="16">
        <v>39</v>
      </c>
      <c r="G132" s="17">
        <v>38</v>
      </c>
      <c r="H132" s="2" t="s">
        <v>199</v>
      </c>
      <c r="I132" s="4">
        <v>237</v>
      </c>
      <c r="J132" s="2" t="s">
        <v>255</v>
      </c>
      <c r="K132" s="6" t="s">
        <v>425</v>
      </c>
      <c r="L132" s="9"/>
    </row>
    <row r="133" spans="1:12" x14ac:dyDescent="0.2">
      <c r="A133" s="2">
        <v>52</v>
      </c>
      <c r="B133" s="2">
        <v>48</v>
      </c>
      <c r="C133" s="2">
        <v>48</v>
      </c>
      <c r="D133" s="2">
        <v>46</v>
      </c>
      <c r="E133" s="2">
        <v>42</v>
      </c>
      <c r="F133" s="16">
        <v>39</v>
      </c>
      <c r="G133" s="17">
        <v>38</v>
      </c>
      <c r="H133" s="2" t="s">
        <v>201</v>
      </c>
      <c r="I133" s="4">
        <v>239</v>
      </c>
      <c r="J133" s="2" t="s">
        <v>255</v>
      </c>
      <c r="K133" s="6" t="s">
        <v>427</v>
      </c>
      <c r="L133" s="9"/>
    </row>
    <row r="134" spans="1:12" x14ac:dyDescent="0.2">
      <c r="A134" s="2">
        <v>52</v>
      </c>
      <c r="B134" s="2">
        <v>48</v>
      </c>
      <c r="C134" s="2">
        <v>48</v>
      </c>
      <c r="D134" s="2">
        <v>46</v>
      </c>
      <c r="E134" s="2">
        <v>42</v>
      </c>
      <c r="F134" s="16">
        <v>39</v>
      </c>
      <c r="G134" s="17">
        <v>38</v>
      </c>
      <c r="H134" s="2" t="s">
        <v>203</v>
      </c>
      <c r="I134" s="4">
        <v>242</v>
      </c>
      <c r="J134" s="2" t="s">
        <v>255</v>
      </c>
      <c r="K134" s="6" t="s">
        <v>429</v>
      </c>
      <c r="L134" s="9"/>
    </row>
    <row r="135" spans="1:12" x14ac:dyDescent="0.2">
      <c r="A135" s="2">
        <v>52</v>
      </c>
      <c r="B135" s="2">
        <v>48</v>
      </c>
      <c r="C135" s="2">
        <v>48</v>
      </c>
      <c r="D135" s="2">
        <v>46</v>
      </c>
      <c r="E135" s="2">
        <v>42</v>
      </c>
      <c r="F135" s="16">
        <v>39</v>
      </c>
      <c r="G135" s="17">
        <v>38</v>
      </c>
      <c r="H135" s="2" t="s">
        <v>206</v>
      </c>
      <c r="I135" s="4">
        <v>245</v>
      </c>
      <c r="J135" s="2" t="s">
        <v>255</v>
      </c>
      <c r="K135" s="6" t="s">
        <v>432</v>
      </c>
      <c r="L135" s="9"/>
    </row>
    <row r="136" spans="1:12" x14ac:dyDescent="0.2">
      <c r="A136" s="2">
        <v>53</v>
      </c>
      <c r="B136" s="2">
        <v>49</v>
      </c>
      <c r="C136" s="2">
        <v>49</v>
      </c>
      <c r="D136" s="2">
        <v>47</v>
      </c>
      <c r="E136" s="2">
        <v>42</v>
      </c>
      <c r="F136" s="16">
        <v>39</v>
      </c>
      <c r="G136" s="17">
        <v>38</v>
      </c>
      <c r="H136" s="2" t="s">
        <v>14</v>
      </c>
      <c r="I136" s="4">
        <v>15</v>
      </c>
      <c r="J136" s="2" t="s">
        <v>240</v>
      </c>
      <c r="K136" s="6" t="s">
        <v>268</v>
      </c>
      <c r="L136" s="9"/>
    </row>
    <row r="137" spans="1:12" x14ac:dyDescent="0.2">
      <c r="A137" s="2">
        <v>53</v>
      </c>
      <c r="B137" s="2">
        <v>49</v>
      </c>
      <c r="C137" s="2">
        <v>49</v>
      </c>
      <c r="D137" s="2">
        <v>47</v>
      </c>
      <c r="E137" s="2">
        <v>42</v>
      </c>
      <c r="F137" s="16">
        <v>39</v>
      </c>
      <c r="G137" s="17">
        <v>38</v>
      </c>
      <c r="H137" s="2" t="s">
        <v>139</v>
      </c>
      <c r="I137" s="4">
        <v>164</v>
      </c>
      <c r="J137" s="2" t="s">
        <v>252</v>
      </c>
      <c r="K137" s="6" t="s">
        <v>367</v>
      </c>
      <c r="L137" s="9"/>
    </row>
    <row r="138" spans="1:12" x14ac:dyDescent="0.2">
      <c r="A138" s="2">
        <v>53</v>
      </c>
      <c r="B138" s="2">
        <v>49</v>
      </c>
      <c r="C138" s="2">
        <v>49</v>
      </c>
      <c r="D138" s="2">
        <v>47</v>
      </c>
      <c r="E138" s="2">
        <v>42</v>
      </c>
      <c r="F138" s="16">
        <v>39</v>
      </c>
      <c r="G138" s="17">
        <v>38</v>
      </c>
      <c r="H138" s="2" t="s">
        <v>140</v>
      </c>
      <c r="I138" s="4">
        <v>165</v>
      </c>
      <c r="J138" s="2" t="s">
        <v>252</v>
      </c>
      <c r="K138" s="6" t="s">
        <v>368</v>
      </c>
      <c r="L138" s="9"/>
    </row>
    <row r="139" spans="1:12" x14ac:dyDescent="0.2">
      <c r="A139" s="2">
        <v>53</v>
      </c>
      <c r="B139" s="2">
        <v>49</v>
      </c>
      <c r="C139" s="2">
        <v>49</v>
      </c>
      <c r="D139" s="2">
        <v>47</v>
      </c>
      <c r="E139" s="2">
        <v>42</v>
      </c>
      <c r="F139" s="16">
        <v>39</v>
      </c>
      <c r="G139" s="17">
        <v>38</v>
      </c>
      <c r="H139" s="2" t="s">
        <v>141</v>
      </c>
      <c r="I139" s="4">
        <v>166</v>
      </c>
      <c r="J139" s="2" t="s">
        <v>252</v>
      </c>
      <c r="K139" s="6" t="s">
        <v>369</v>
      </c>
      <c r="L139" s="9"/>
    </row>
    <row r="140" spans="1:12" x14ac:dyDescent="0.2">
      <c r="A140" s="2">
        <v>53</v>
      </c>
      <c r="B140" s="2">
        <v>49</v>
      </c>
      <c r="C140" s="2">
        <v>49</v>
      </c>
      <c r="D140" s="2">
        <v>47</v>
      </c>
      <c r="E140" s="2">
        <v>42</v>
      </c>
      <c r="F140" s="16">
        <v>39</v>
      </c>
      <c r="G140" s="17">
        <v>38</v>
      </c>
      <c r="H140" s="2" t="s">
        <v>142</v>
      </c>
      <c r="I140" s="4">
        <v>167</v>
      </c>
      <c r="J140" s="2" t="s">
        <v>252</v>
      </c>
      <c r="K140" s="6" t="s">
        <v>370</v>
      </c>
      <c r="L140" s="9"/>
    </row>
    <row r="141" spans="1:12" x14ac:dyDescent="0.2">
      <c r="A141" s="2">
        <v>53</v>
      </c>
      <c r="B141" s="2">
        <v>49</v>
      </c>
      <c r="C141" s="2">
        <v>49</v>
      </c>
      <c r="D141" s="2">
        <v>47</v>
      </c>
      <c r="E141" s="2">
        <v>42</v>
      </c>
      <c r="F141" s="16">
        <v>39</v>
      </c>
      <c r="G141" s="17">
        <v>38</v>
      </c>
      <c r="H141" s="2" t="s">
        <v>143</v>
      </c>
      <c r="I141" s="4">
        <v>168</v>
      </c>
      <c r="J141" s="2" t="s">
        <v>252</v>
      </c>
      <c r="K141" s="6" t="s">
        <v>371</v>
      </c>
      <c r="L141" s="9"/>
    </row>
    <row r="142" spans="1:12" x14ac:dyDescent="0.2">
      <c r="A142" s="2">
        <v>53</v>
      </c>
      <c r="B142" s="2">
        <v>49</v>
      </c>
      <c r="C142" s="2">
        <v>49</v>
      </c>
      <c r="D142" s="2">
        <v>47</v>
      </c>
      <c r="E142" s="2">
        <v>42</v>
      </c>
      <c r="F142" s="16">
        <v>39</v>
      </c>
      <c r="G142" s="17">
        <v>38</v>
      </c>
      <c r="H142" s="2" t="s">
        <v>144</v>
      </c>
      <c r="I142" s="4">
        <v>169</v>
      </c>
      <c r="J142" s="2" t="s">
        <v>252</v>
      </c>
      <c r="K142" s="6" t="s">
        <v>494</v>
      </c>
      <c r="L142" s="9"/>
    </row>
    <row r="143" spans="1:12" x14ac:dyDescent="0.2">
      <c r="A143" s="2">
        <v>53</v>
      </c>
      <c r="B143" s="2">
        <v>49</v>
      </c>
      <c r="C143" s="2">
        <v>49</v>
      </c>
      <c r="D143" s="2">
        <v>47</v>
      </c>
      <c r="E143" s="2">
        <v>42</v>
      </c>
      <c r="F143" s="16">
        <v>39</v>
      </c>
      <c r="G143" s="17">
        <v>38</v>
      </c>
      <c r="H143" s="2" t="s">
        <v>145</v>
      </c>
      <c r="I143" s="4">
        <v>170</v>
      </c>
      <c r="J143" s="2" t="s">
        <v>252</v>
      </c>
      <c r="K143" s="6" t="s">
        <v>493</v>
      </c>
      <c r="L143" s="9"/>
    </row>
    <row r="144" spans="1:12" x14ac:dyDescent="0.2">
      <c r="A144" s="2">
        <v>53</v>
      </c>
      <c r="B144" s="2">
        <v>49</v>
      </c>
      <c r="C144" s="2">
        <v>49</v>
      </c>
      <c r="D144" s="2">
        <v>47</v>
      </c>
      <c r="E144" s="2">
        <v>42</v>
      </c>
      <c r="F144" s="16">
        <v>39</v>
      </c>
      <c r="G144" s="17">
        <v>38</v>
      </c>
      <c r="H144" s="2" t="s">
        <v>146</v>
      </c>
      <c r="I144" s="4">
        <v>171</v>
      </c>
      <c r="J144" s="2" t="s">
        <v>252</v>
      </c>
      <c r="K144" s="6" t="s">
        <v>372</v>
      </c>
      <c r="L144" s="9"/>
    </row>
    <row r="145" spans="1:12" x14ac:dyDescent="0.2">
      <c r="A145" s="2">
        <v>53</v>
      </c>
      <c r="B145" s="2">
        <v>49</v>
      </c>
      <c r="C145" s="2">
        <v>49</v>
      </c>
      <c r="D145" s="2">
        <v>47</v>
      </c>
      <c r="E145" s="2">
        <v>42</v>
      </c>
      <c r="F145" s="16">
        <v>39</v>
      </c>
      <c r="G145" s="17">
        <v>38</v>
      </c>
      <c r="H145" s="2" t="s">
        <v>147</v>
      </c>
      <c r="I145" s="4">
        <v>172</v>
      </c>
      <c r="J145" s="2" t="s">
        <v>252</v>
      </c>
      <c r="K145" s="6" t="s">
        <v>373</v>
      </c>
      <c r="L145" s="9"/>
    </row>
    <row r="146" spans="1:12" x14ac:dyDescent="0.2">
      <c r="A146" s="2">
        <v>53</v>
      </c>
      <c r="B146" s="2">
        <v>49</v>
      </c>
      <c r="C146" s="2">
        <v>49</v>
      </c>
      <c r="D146" s="2">
        <v>47</v>
      </c>
      <c r="E146" s="2">
        <v>42</v>
      </c>
      <c r="F146" s="16">
        <v>39</v>
      </c>
      <c r="G146" s="17">
        <v>38</v>
      </c>
      <c r="H146" s="2" t="s">
        <v>148</v>
      </c>
      <c r="I146" s="4">
        <v>173</v>
      </c>
      <c r="J146" s="2" t="s">
        <v>252</v>
      </c>
      <c r="K146" s="6" t="s">
        <v>374</v>
      </c>
      <c r="L146" s="9"/>
    </row>
    <row r="147" spans="1:12" x14ac:dyDescent="0.2">
      <c r="A147" s="2">
        <v>53</v>
      </c>
      <c r="B147" s="2">
        <v>49</v>
      </c>
      <c r="C147" s="2">
        <v>49</v>
      </c>
      <c r="D147" s="2">
        <v>47</v>
      </c>
      <c r="E147" s="2">
        <v>42</v>
      </c>
      <c r="F147" s="16">
        <v>39</v>
      </c>
      <c r="G147" s="17">
        <v>38</v>
      </c>
      <c r="H147" s="2" t="s">
        <v>155</v>
      </c>
      <c r="I147" s="4">
        <v>182</v>
      </c>
      <c r="J147" s="2" t="s">
        <v>253</v>
      </c>
      <c r="K147" s="6" t="s">
        <v>381</v>
      </c>
      <c r="L147" s="9"/>
    </row>
    <row r="148" spans="1:12" x14ac:dyDescent="0.2">
      <c r="A148" s="2">
        <v>53</v>
      </c>
      <c r="B148" s="2">
        <v>49</v>
      </c>
      <c r="C148" s="2">
        <v>49</v>
      </c>
      <c r="D148" s="2">
        <v>47</v>
      </c>
      <c r="E148" s="2">
        <v>42</v>
      </c>
      <c r="F148" s="16">
        <v>39</v>
      </c>
      <c r="G148" s="17">
        <v>38</v>
      </c>
      <c r="H148" s="2" t="s">
        <v>156</v>
      </c>
      <c r="I148" s="4">
        <v>183</v>
      </c>
      <c r="J148" s="2" t="s">
        <v>253</v>
      </c>
      <c r="K148" s="6" t="s">
        <v>382</v>
      </c>
      <c r="L148" s="9"/>
    </row>
    <row r="149" spans="1:12" x14ac:dyDescent="0.2">
      <c r="A149" s="2">
        <v>53</v>
      </c>
      <c r="B149" s="2">
        <v>49</v>
      </c>
      <c r="C149" s="2">
        <v>49</v>
      </c>
      <c r="D149" s="2">
        <v>47</v>
      </c>
      <c r="E149" s="2">
        <v>42</v>
      </c>
      <c r="F149" s="16">
        <v>39</v>
      </c>
      <c r="G149" s="17">
        <v>38</v>
      </c>
      <c r="H149" s="2" t="s">
        <v>157</v>
      </c>
      <c r="I149" s="4">
        <v>184</v>
      </c>
      <c r="J149" s="2" t="s">
        <v>253</v>
      </c>
      <c r="K149" s="6" t="s">
        <v>383</v>
      </c>
      <c r="L149" s="9"/>
    </row>
    <row r="150" spans="1:12" x14ac:dyDescent="0.2">
      <c r="A150" s="2">
        <v>53</v>
      </c>
      <c r="B150" s="2">
        <v>49</v>
      </c>
      <c r="C150" s="2">
        <v>49</v>
      </c>
      <c r="D150" s="2">
        <v>47</v>
      </c>
      <c r="E150" s="2">
        <v>42</v>
      </c>
      <c r="F150" s="16">
        <v>39</v>
      </c>
      <c r="G150" s="17">
        <v>38</v>
      </c>
      <c r="H150" s="2" t="s">
        <v>158</v>
      </c>
      <c r="I150" s="4">
        <v>185</v>
      </c>
      <c r="J150" s="2" t="s">
        <v>253</v>
      </c>
      <c r="K150" s="6" t="s">
        <v>384</v>
      </c>
      <c r="L150" s="9"/>
    </row>
    <row r="151" spans="1:12" x14ac:dyDescent="0.2">
      <c r="A151" s="2">
        <v>53</v>
      </c>
      <c r="B151" s="2">
        <v>49</v>
      </c>
      <c r="C151" s="2">
        <v>49</v>
      </c>
      <c r="D151" s="2">
        <v>47</v>
      </c>
      <c r="E151" s="2">
        <v>42</v>
      </c>
      <c r="F151" s="16">
        <v>39</v>
      </c>
      <c r="G151" s="17">
        <v>38</v>
      </c>
      <c r="H151" s="2" t="s">
        <v>159</v>
      </c>
      <c r="I151" s="4">
        <v>186</v>
      </c>
      <c r="J151" s="2" t="s">
        <v>253</v>
      </c>
      <c r="K151" s="6" t="s">
        <v>385</v>
      </c>
      <c r="L151" s="9"/>
    </row>
    <row r="152" spans="1:12" x14ac:dyDescent="0.2">
      <c r="A152" s="2">
        <v>53</v>
      </c>
      <c r="B152" s="2">
        <v>49</v>
      </c>
      <c r="C152" s="2">
        <v>49</v>
      </c>
      <c r="D152" s="2">
        <v>47</v>
      </c>
      <c r="E152" s="2">
        <v>42</v>
      </c>
      <c r="F152" s="16">
        <v>39</v>
      </c>
      <c r="G152" s="17">
        <v>38</v>
      </c>
      <c r="H152" s="2" t="s">
        <v>160</v>
      </c>
      <c r="I152" s="4">
        <v>187</v>
      </c>
      <c r="J152" s="2" t="s">
        <v>253</v>
      </c>
      <c r="K152" s="6" t="s">
        <v>386</v>
      </c>
      <c r="L152" s="9"/>
    </row>
    <row r="153" spans="1:12" x14ac:dyDescent="0.2">
      <c r="A153" s="2">
        <v>53</v>
      </c>
      <c r="B153" s="2">
        <v>49</v>
      </c>
      <c r="C153" s="2">
        <v>49</v>
      </c>
      <c r="D153" s="2">
        <v>47</v>
      </c>
      <c r="E153" s="2">
        <v>42</v>
      </c>
      <c r="F153" s="16">
        <v>39</v>
      </c>
      <c r="G153" s="17">
        <v>38</v>
      </c>
      <c r="H153" s="2" t="s">
        <v>161</v>
      </c>
      <c r="I153" s="4">
        <v>188</v>
      </c>
      <c r="J153" s="2" t="s">
        <v>253</v>
      </c>
      <c r="K153" s="6" t="s">
        <v>387</v>
      </c>
      <c r="L153" s="9"/>
    </row>
    <row r="154" spans="1:12" x14ac:dyDescent="0.2">
      <c r="A154" s="2">
        <v>53</v>
      </c>
      <c r="B154" s="2">
        <v>49</v>
      </c>
      <c r="C154" s="2">
        <v>49</v>
      </c>
      <c r="D154" s="2">
        <v>47</v>
      </c>
      <c r="E154" s="2">
        <v>42</v>
      </c>
      <c r="F154" s="16">
        <v>39</v>
      </c>
      <c r="G154" s="17">
        <v>38</v>
      </c>
      <c r="H154" s="2" t="s">
        <v>166</v>
      </c>
      <c r="I154" s="4">
        <v>193</v>
      </c>
      <c r="J154" s="2" t="s">
        <v>253</v>
      </c>
      <c r="K154" s="6" t="s">
        <v>392</v>
      </c>
      <c r="L154" s="9"/>
    </row>
    <row r="155" spans="1:12" x14ac:dyDescent="0.2">
      <c r="A155" s="2">
        <v>53</v>
      </c>
      <c r="B155" s="2">
        <v>49</v>
      </c>
      <c r="C155" s="2">
        <v>49</v>
      </c>
      <c r="D155" s="2">
        <v>47</v>
      </c>
      <c r="E155" s="2">
        <v>42</v>
      </c>
      <c r="F155" s="16">
        <v>39</v>
      </c>
      <c r="G155" s="17">
        <v>38</v>
      </c>
      <c r="H155" s="2" t="s">
        <v>60</v>
      </c>
      <c r="I155" s="4">
        <v>64</v>
      </c>
      <c r="J155" s="2" t="s">
        <v>247</v>
      </c>
      <c r="K155" s="6" t="s">
        <v>317</v>
      </c>
      <c r="L155" s="9"/>
    </row>
    <row r="156" spans="1:12" x14ac:dyDescent="0.2">
      <c r="A156" s="2">
        <v>53</v>
      </c>
      <c r="B156" s="2">
        <v>49</v>
      </c>
      <c r="C156" s="2">
        <v>49</v>
      </c>
      <c r="D156" s="2">
        <v>47</v>
      </c>
      <c r="E156" s="2">
        <v>42</v>
      </c>
      <c r="F156" s="16">
        <v>39</v>
      </c>
      <c r="G156" s="17">
        <v>38</v>
      </c>
      <c r="H156" s="2" t="s">
        <v>5</v>
      </c>
      <c r="I156" s="4">
        <v>6</v>
      </c>
      <c r="J156" s="2" t="s">
        <v>240</v>
      </c>
      <c r="K156" s="6" t="s">
        <v>259</v>
      </c>
      <c r="L156" s="9"/>
    </row>
    <row r="157" spans="1:12" x14ac:dyDescent="0.2">
      <c r="A157" s="2">
        <v>54</v>
      </c>
      <c r="B157" s="2">
        <v>50</v>
      </c>
      <c r="C157" s="2">
        <v>50</v>
      </c>
      <c r="D157" s="2">
        <v>48</v>
      </c>
      <c r="E157" s="2">
        <v>43</v>
      </c>
      <c r="F157" s="2">
        <v>40</v>
      </c>
      <c r="G157" s="14">
        <v>39</v>
      </c>
      <c r="H157" s="2" t="s">
        <v>125</v>
      </c>
      <c r="I157" s="4">
        <v>142</v>
      </c>
      <c r="J157" s="2" t="s">
        <v>251</v>
      </c>
      <c r="K157" s="6" t="s">
        <v>483</v>
      </c>
      <c r="L157" s="9"/>
    </row>
    <row r="158" spans="1:12" x14ac:dyDescent="0.2">
      <c r="A158" s="2">
        <v>54</v>
      </c>
      <c r="B158" s="2">
        <v>50</v>
      </c>
      <c r="C158" s="2">
        <v>50</v>
      </c>
      <c r="D158" s="2">
        <v>48</v>
      </c>
      <c r="E158" s="2">
        <v>43</v>
      </c>
      <c r="F158" s="2">
        <v>40</v>
      </c>
      <c r="G158" s="14">
        <v>39</v>
      </c>
      <c r="H158" s="2" t="s">
        <v>126</v>
      </c>
      <c r="I158" s="4">
        <v>143</v>
      </c>
      <c r="J158" s="2" t="s">
        <v>251</v>
      </c>
      <c r="K158" s="6" t="s">
        <v>484</v>
      </c>
      <c r="L158" s="9"/>
    </row>
    <row r="159" spans="1:12" x14ac:dyDescent="0.2">
      <c r="A159" s="2">
        <v>54</v>
      </c>
      <c r="B159" s="2">
        <v>50</v>
      </c>
      <c r="C159" s="2">
        <v>50</v>
      </c>
      <c r="D159" s="2">
        <v>48</v>
      </c>
      <c r="E159" s="2">
        <v>43</v>
      </c>
      <c r="F159" s="2">
        <v>40</v>
      </c>
      <c r="G159" s="14">
        <v>39</v>
      </c>
      <c r="H159" s="2" t="s">
        <v>129</v>
      </c>
      <c r="I159" s="4">
        <v>146</v>
      </c>
      <c r="J159" s="2" t="s">
        <v>251</v>
      </c>
      <c r="K159" s="6" t="s">
        <v>487</v>
      </c>
      <c r="L159" s="9"/>
    </row>
    <row r="160" spans="1:12" x14ac:dyDescent="0.2">
      <c r="A160" s="2">
        <v>54</v>
      </c>
      <c r="B160" s="2">
        <v>50</v>
      </c>
      <c r="C160" s="2">
        <v>50</v>
      </c>
      <c r="D160" s="2">
        <v>48</v>
      </c>
      <c r="E160" s="2">
        <v>43</v>
      </c>
      <c r="F160" s="2">
        <v>40</v>
      </c>
      <c r="G160" s="14">
        <v>39</v>
      </c>
      <c r="H160" s="2" t="s">
        <v>130</v>
      </c>
      <c r="I160" s="4">
        <v>147</v>
      </c>
      <c r="J160" s="2" t="s">
        <v>251</v>
      </c>
      <c r="K160" s="6" t="s">
        <v>488</v>
      </c>
      <c r="L160" s="9"/>
    </row>
    <row r="161" spans="1:12" x14ac:dyDescent="0.2">
      <c r="A161" s="2">
        <v>54</v>
      </c>
      <c r="B161" s="2">
        <v>50</v>
      </c>
      <c r="C161" s="2">
        <v>50</v>
      </c>
      <c r="D161" s="2">
        <v>48</v>
      </c>
      <c r="E161" s="2">
        <v>43</v>
      </c>
      <c r="F161" s="2">
        <v>40</v>
      </c>
      <c r="G161" s="14">
        <v>39</v>
      </c>
      <c r="H161" s="2" t="s">
        <v>131</v>
      </c>
      <c r="I161" s="4">
        <v>148</v>
      </c>
      <c r="J161" s="2" t="s">
        <v>251</v>
      </c>
      <c r="K161" s="6" t="s">
        <v>489</v>
      </c>
      <c r="L161" s="9"/>
    </row>
    <row r="162" spans="1:12" x14ac:dyDescent="0.2">
      <c r="A162" s="2">
        <v>55</v>
      </c>
      <c r="B162" s="2">
        <v>51</v>
      </c>
      <c r="C162" s="2">
        <v>51</v>
      </c>
      <c r="D162" s="2">
        <v>49</v>
      </c>
      <c r="E162" s="2">
        <v>44</v>
      </c>
      <c r="F162" s="2">
        <v>41</v>
      </c>
      <c r="G162" s="17">
        <v>39</v>
      </c>
      <c r="H162" s="2" t="s">
        <v>4</v>
      </c>
      <c r="I162" s="4">
        <v>5</v>
      </c>
      <c r="J162" s="2" t="s">
        <v>240</v>
      </c>
      <c r="K162" s="6" t="s">
        <v>258</v>
      </c>
      <c r="L162" s="9"/>
    </row>
    <row r="163" spans="1:12" x14ac:dyDescent="0.2">
      <c r="A163" s="2">
        <v>56</v>
      </c>
      <c r="B163" s="2">
        <v>52</v>
      </c>
      <c r="C163" s="2">
        <v>52</v>
      </c>
      <c r="D163" s="2">
        <v>50</v>
      </c>
      <c r="E163" s="2">
        <v>45</v>
      </c>
      <c r="F163" s="2">
        <v>42</v>
      </c>
      <c r="G163" s="14">
        <v>40</v>
      </c>
      <c r="H163" s="2" t="s">
        <v>132</v>
      </c>
      <c r="I163" s="4">
        <v>151</v>
      </c>
      <c r="J163" s="2" t="s">
        <v>251</v>
      </c>
      <c r="K163" s="6" t="s">
        <v>490</v>
      </c>
      <c r="L163" s="9"/>
    </row>
    <row r="164" spans="1:12" x14ac:dyDescent="0.2">
      <c r="A164" s="2">
        <v>57</v>
      </c>
      <c r="B164" s="2">
        <v>53</v>
      </c>
      <c r="C164" s="2">
        <v>53</v>
      </c>
      <c r="D164" s="2">
        <v>51</v>
      </c>
      <c r="E164" s="2">
        <v>46</v>
      </c>
      <c r="F164" s="2">
        <v>43</v>
      </c>
      <c r="G164" s="14">
        <v>41</v>
      </c>
      <c r="H164" s="2" t="s">
        <v>103</v>
      </c>
      <c r="I164" s="4">
        <v>119</v>
      </c>
      <c r="J164" s="2" t="s">
        <v>249</v>
      </c>
      <c r="K164" s="6" t="s">
        <v>359</v>
      </c>
      <c r="L164" s="9"/>
    </row>
    <row r="165" spans="1:12" x14ac:dyDescent="0.2">
      <c r="A165" s="2">
        <v>58</v>
      </c>
      <c r="B165" s="2">
        <v>54</v>
      </c>
      <c r="C165" s="2">
        <v>54</v>
      </c>
      <c r="D165" s="2">
        <v>52</v>
      </c>
      <c r="E165" s="2">
        <v>47</v>
      </c>
      <c r="F165" s="2">
        <v>44</v>
      </c>
      <c r="G165" s="14">
        <v>42</v>
      </c>
      <c r="H165" s="2" t="s">
        <v>104</v>
      </c>
      <c r="I165" s="4">
        <v>120</v>
      </c>
      <c r="J165" s="2" t="s">
        <v>249</v>
      </c>
      <c r="K165" s="6" t="s">
        <v>360</v>
      </c>
      <c r="L165" s="9"/>
    </row>
    <row r="166" spans="1:12" x14ac:dyDescent="0.2">
      <c r="A166" s="2">
        <v>59</v>
      </c>
      <c r="B166" s="2">
        <v>55</v>
      </c>
      <c r="C166" s="2">
        <v>55</v>
      </c>
      <c r="D166" s="2">
        <v>53</v>
      </c>
      <c r="E166" s="2">
        <v>48</v>
      </c>
      <c r="F166" s="2">
        <v>45</v>
      </c>
      <c r="G166" s="14">
        <v>43</v>
      </c>
      <c r="H166" s="2" t="s">
        <v>41</v>
      </c>
      <c r="I166" s="4">
        <v>43</v>
      </c>
      <c r="J166" s="2" t="s">
        <v>240</v>
      </c>
      <c r="K166" s="6" t="s">
        <v>293</v>
      </c>
      <c r="L166" s="9"/>
    </row>
    <row r="167" spans="1:12" x14ac:dyDescent="0.2">
      <c r="A167" s="2">
        <v>60</v>
      </c>
      <c r="B167" s="2">
        <v>56</v>
      </c>
      <c r="C167" s="2">
        <v>56</v>
      </c>
      <c r="D167" s="2">
        <v>54</v>
      </c>
      <c r="E167" s="2">
        <v>49</v>
      </c>
      <c r="F167" s="2">
        <v>46</v>
      </c>
      <c r="G167" s="14">
        <v>44</v>
      </c>
      <c r="H167" s="2" t="s">
        <v>31</v>
      </c>
      <c r="I167" s="4">
        <v>32</v>
      </c>
      <c r="J167" s="2" t="s">
        <v>240</v>
      </c>
      <c r="K167" s="6" t="s">
        <v>284</v>
      </c>
      <c r="L167" s="9"/>
    </row>
    <row r="168" spans="1:12" x14ac:dyDescent="0.2">
      <c r="A168" s="2">
        <v>61</v>
      </c>
      <c r="B168" s="2">
        <v>57</v>
      </c>
      <c r="C168" s="2">
        <v>57</v>
      </c>
      <c r="D168" s="2">
        <v>55</v>
      </c>
      <c r="E168" s="2">
        <v>50</v>
      </c>
      <c r="F168" s="2">
        <v>47</v>
      </c>
      <c r="G168" s="14">
        <v>45</v>
      </c>
      <c r="H168" s="2" t="s">
        <v>123</v>
      </c>
      <c r="I168" s="4">
        <v>139</v>
      </c>
      <c r="J168" s="2" t="s">
        <v>251</v>
      </c>
      <c r="K168" s="6" t="s">
        <v>481</v>
      </c>
      <c r="L168" s="9"/>
    </row>
    <row r="169" spans="1:12" x14ac:dyDescent="0.2">
      <c r="A169" s="2">
        <v>61</v>
      </c>
      <c r="B169" s="2">
        <v>57</v>
      </c>
      <c r="C169" s="2">
        <v>57</v>
      </c>
      <c r="D169" s="2">
        <v>55</v>
      </c>
      <c r="E169" s="2">
        <v>50</v>
      </c>
      <c r="F169" s="2">
        <v>47</v>
      </c>
      <c r="G169" s="14">
        <v>45</v>
      </c>
      <c r="H169" s="2" t="s">
        <v>124</v>
      </c>
      <c r="I169" s="4">
        <v>140</v>
      </c>
      <c r="J169" s="2" t="s">
        <v>251</v>
      </c>
      <c r="K169" s="6" t="s">
        <v>482</v>
      </c>
      <c r="L169" s="9"/>
    </row>
    <row r="170" spans="1:12" x14ac:dyDescent="0.2">
      <c r="A170" s="2">
        <v>62</v>
      </c>
      <c r="B170" s="2">
        <v>58</v>
      </c>
      <c r="C170" s="2">
        <v>58</v>
      </c>
      <c r="D170" s="2">
        <v>56</v>
      </c>
      <c r="E170" s="2">
        <v>51</v>
      </c>
      <c r="F170" s="2">
        <v>48</v>
      </c>
      <c r="G170" s="14">
        <v>46</v>
      </c>
      <c r="H170" s="2" t="s">
        <v>127</v>
      </c>
      <c r="I170" s="4">
        <v>144</v>
      </c>
      <c r="J170" s="2" t="s">
        <v>251</v>
      </c>
      <c r="K170" s="6" t="s">
        <v>485</v>
      </c>
      <c r="L170" s="9"/>
    </row>
    <row r="171" spans="1:12" x14ac:dyDescent="0.2">
      <c r="A171" s="2">
        <v>62</v>
      </c>
      <c r="B171" s="2">
        <v>58</v>
      </c>
      <c r="C171" s="2">
        <v>58</v>
      </c>
      <c r="D171" s="2">
        <v>56</v>
      </c>
      <c r="E171" s="2">
        <v>51</v>
      </c>
      <c r="F171" s="2">
        <v>48</v>
      </c>
      <c r="G171" s="14">
        <v>46</v>
      </c>
      <c r="H171" s="2" t="s">
        <v>128</v>
      </c>
      <c r="I171" s="4">
        <v>145</v>
      </c>
      <c r="J171" s="2" t="s">
        <v>251</v>
      </c>
      <c r="K171" s="6" t="s">
        <v>486</v>
      </c>
      <c r="L171" s="9"/>
    </row>
    <row r="172" spans="1:12" x14ac:dyDescent="0.2">
      <c r="A172" s="2">
        <v>63</v>
      </c>
      <c r="B172" s="2">
        <v>59</v>
      </c>
      <c r="C172" s="2">
        <v>59</v>
      </c>
      <c r="D172" s="2">
        <v>57</v>
      </c>
      <c r="E172" s="2">
        <v>52</v>
      </c>
      <c r="F172" s="2">
        <v>49</v>
      </c>
      <c r="G172" s="14">
        <v>47</v>
      </c>
      <c r="H172" s="2" t="s">
        <v>47</v>
      </c>
      <c r="I172" s="4">
        <v>51</v>
      </c>
      <c r="J172" s="2" t="s">
        <v>241</v>
      </c>
      <c r="K172" s="6" t="s">
        <v>304</v>
      </c>
      <c r="L172" s="9"/>
    </row>
    <row r="173" spans="1:12" x14ac:dyDescent="0.2">
      <c r="A173" s="2">
        <v>63</v>
      </c>
      <c r="B173" s="2">
        <v>59</v>
      </c>
      <c r="C173" s="2">
        <v>59</v>
      </c>
      <c r="D173" s="2">
        <v>57</v>
      </c>
      <c r="E173" s="2">
        <v>52</v>
      </c>
      <c r="F173" s="2">
        <v>49</v>
      </c>
      <c r="G173" s="14">
        <v>47</v>
      </c>
      <c r="H173" s="2" t="s">
        <v>48</v>
      </c>
      <c r="I173" s="4">
        <v>52</v>
      </c>
      <c r="J173" s="2" t="s">
        <v>241</v>
      </c>
      <c r="K173" s="6" t="s">
        <v>305</v>
      </c>
      <c r="L173" s="9"/>
    </row>
    <row r="174" spans="1:12" x14ac:dyDescent="0.2">
      <c r="A174" s="2">
        <v>63</v>
      </c>
      <c r="B174" s="2">
        <v>59</v>
      </c>
      <c r="C174" s="2">
        <v>59</v>
      </c>
      <c r="D174" s="2">
        <v>57</v>
      </c>
      <c r="E174" s="2">
        <v>52</v>
      </c>
      <c r="F174" s="2">
        <v>49</v>
      </c>
      <c r="G174" s="14">
        <v>47</v>
      </c>
      <c r="H174" s="2" t="s">
        <v>49</v>
      </c>
      <c r="I174" s="4">
        <v>53</v>
      </c>
      <c r="J174" s="2" t="s">
        <v>241</v>
      </c>
      <c r="K174" s="6" t="s">
        <v>306</v>
      </c>
      <c r="L174" s="9"/>
    </row>
    <row r="175" spans="1:12" x14ac:dyDescent="0.2">
      <c r="A175" s="2">
        <v>63</v>
      </c>
      <c r="B175" s="2">
        <v>59</v>
      </c>
      <c r="C175" s="2">
        <v>59</v>
      </c>
      <c r="D175" s="2">
        <v>57</v>
      </c>
      <c r="E175" s="2">
        <v>52</v>
      </c>
      <c r="F175" s="2">
        <v>49</v>
      </c>
      <c r="G175" s="14">
        <v>47</v>
      </c>
      <c r="H175" s="2" t="s">
        <v>50</v>
      </c>
      <c r="I175" s="4">
        <v>54</v>
      </c>
      <c r="J175" s="2" t="s">
        <v>241</v>
      </c>
      <c r="K175" s="6" t="s">
        <v>307</v>
      </c>
      <c r="L175" s="9"/>
    </row>
    <row r="176" spans="1:12" x14ac:dyDescent="0.2">
      <c r="A176" s="2">
        <v>63</v>
      </c>
      <c r="B176" s="2">
        <v>59</v>
      </c>
      <c r="C176" s="2">
        <v>59</v>
      </c>
      <c r="D176" s="2">
        <v>57</v>
      </c>
      <c r="E176" s="2">
        <v>52</v>
      </c>
      <c r="F176" s="2">
        <v>49</v>
      </c>
      <c r="G176" s="14">
        <v>47</v>
      </c>
      <c r="H176" s="2" t="s">
        <v>51</v>
      </c>
      <c r="I176" s="4">
        <v>55</v>
      </c>
      <c r="J176" s="2" t="s">
        <v>241</v>
      </c>
      <c r="K176" s="6" t="s">
        <v>308</v>
      </c>
      <c r="L176" s="9"/>
    </row>
    <row r="177" spans="1:12" x14ac:dyDescent="0.2">
      <c r="A177" s="2">
        <v>64</v>
      </c>
      <c r="B177" s="2">
        <v>60</v>
      </c>
      <c r="C177" s="2">
        <v>60</v>
      </c>
      <c r="D177" s="2">
        <v>58</v>
      </c>
      <c r="E177" s="2">
        <v>53</v>
      </c>
      <c r="F177" s="2">
        <v>50</v>
      </c>
      <c r="G177" s="14">
        <v>48</v>
      </c>
      <c r="H177" s="2" t="s">
        <v>116</v>
      </c>
      <c r="I177" s="4">
        <v>132</v>
      </c>
      <c r="J177" s="2" t="s">
        <v>251</v>
      </c>
      <c r="K177" s="6" t="s">
        <v>475</v>
      </c>
      <c r="L177" s="9"/>
    </row>
    <row r="178" spans="1:12" x14ac:dyDescent="0.2">
      <c r="A178" s="2">
        <v>64</v>
      </c>
      <c r="B178" s="2">
        <v>60</v>
      </c>
      <c r="C178" s="2">
        <v>60</v>
      </c>
      <c r="D178" s="2">
        <v>58</v>
      </c>
      <c r="E178" s="2">
        <v>53</v>
      </c>
      <c r="F178" s="2">
        <v>50</v>
      </c>
      <c r="G178" s="14">
        <v>48</v>
      </c>
      <c r="H178" s="2" t="s">
        <v>117</v>
      </c>
      <c r="I178" s="4">
        <v>133</v>
      </c>
      <c r="J178" s="2" t="s">
        <v>251</v>
      </c>
      <c r="K178" s="6" t="s">
        <v>476</v>
      </c>
      <c r="L178" s="9"/>
    </row>
    <row r="179" spans="1:12" ht="17" x14ac:dyDescent="0.2">
      <c r="A179" s="2">
        <v>64</v>
      </c>
      <c r="B179" s="2">
        <v>60</v>
      </c>
      <c r="C179" s="2">
        <v>60</v>
      </c>
      <c r="D179" s="2">
        <v>58</v>
      </c>
      <c r="E179" s="2">
        <v>53</v>
      </c>
      <c r="F179" s="2">
        <v>50</v>
      </c>
      <c r="G179" s="14">
        <v>48</v>
      </c>
      <c r="H179" s="2" t="s">
        <v>118</v>
      </c>
      <c r="I179" s="4">
        <v>134</v>
      </c>
      <c r="J179" s="2" t="s">
        <v>251</v>
      </c>
      <c r="K179" s="7" t="s">
        <v>492</v>
      </c>
      <c r="L179" s="9"/>
    </row>
    <row r="180" spans="1:12" x14ac:dyDescent="0.2">
      <c r="A180" s="2">
        <v>64</v>
      </c>
      <c r="B180" s="2">
        <v>60</v>
      </c>
      <c r="C180" s="2">
        <v>60</v>
      </c>
      <c r="D180" s="2">
        <v>58</v>
      </c>
      <c r="E180" s="2">
        <v>53</v>
      </c>
      <c r="F180" s="2">
        <v>50</v>
      </c>
      <c r="G180" s="14">
        <v>48</v>
      </c>
      <c r="H180" s="2" t="s">
        <v>119</v>
      </c>
      <c r="I180" s="4">
        <v>135</v>
      </c>
      <c r="J180" s="2" t="s">
        <v>251</v>
      </c>
      <c r="K180" s="8" t="s">
        <v>477</v>
      </c>
      <c r="L180" s="9"/>
    </row>
    <row r="181" spans="1:12" x14ac:dyDescent="0.2">
      <c r="A181" s="2">
        <v>64</v>
      </c>
      <c r="B181" s="2">
        <v>60</v>
      </c>
      <c r="C181" s="2">
        <v>60</v>
      </c>
      <c r="D181" s="2">
        <v>58</v>
      </c>
      <c r="E181" s="2">
        <v>53</v>
      </c>
      <c r="F181" s="2">
        <v>50</v>
      </c>
      <c r="G181" s="14">
        <v>48</v>
      </c>
      <c r="H181" s="2" t="s">
        <v>120</v>
      </c>
      <c r="I181" s="4">
        <v>136</v>
      </c>
      <c r="J181" s="2" t="s">
        <v>251</v>
      </c>
      <c r="K181" s="6" t="s">
        <v>478</v>
      </c>
      <c r="L181" s="9"/>
    </row>
    <row r="182" spans="1:12" x14ac:dyDescent="0.2">
      <c r="A182" s="2">
        <v>64</v>
      </c>
      <c r="B182" s="2">
        <v>60</v>
      </c>
      <c r="C182" s="2">
        <v>60</v>
      </c>
      <c r="D182" s="2">
        <v>58</v>
      </c>
      <c r="E182" s="2">
        <v>53</v>
      </c>
      <c r="F182" s="2">
        <v>50</v>
      </c>
      <c r="G182" s="14">
        <v>48</v>
      </c>
      <c r="H182" s="2" t="s">
        <v>121</v>
      </c>
      <c r="I182" s="4">
        <v>137</v>
      </c>
      <c r="J182" s="2" t="s">
        <v>251</v>
      </c>
      <c r="K182" s="6" t="s">
        <v>479</v>
      </c>
      <c r="L182" s="9"/>
    </row>
    <row r="183" spans="1:12" x14ac:dyDescent="0.2">
      <c r="A183" s="2">
        <v>64</v>
      </c>
      <c r="B183" s="2">
        <v>60</v>
      </c>
      <c r="C183" s="2">
        <v>60</v>
      </c>
      <c r="D183" s="2">
        <v>58</v>
      </c>
      <c r="E183" s="2">
        <v>53</v>
      </c>
      <c r="F183" s="2">
        <v>50</v>
      </c>
      <c r="G183" s="14">
        <v>48</v>
      </c>
      <c r="H183" s="2" t="s">
        <v>122</v>
      </c>
      <c r="I183" s="4">
        <v>138</v>
      </c>
      <c r="J183" s="2" t="s">
        <v>251</v>
      </c>
      <c r="K183" s="6" t="s">
        <v>480</v>
      </c>
      <c r="L183" s="9"/>
    </row>
    <row r="184" spans="1:12" x14ac:dyDescent="0.2">
      <c r="A184" s="2">
        <v>65</v>
      </c>
      <c r="B184" s="16">
        <v>60</v>
      </c>
      <c r="C184" s="16">
        <v>60</v>
      </c>
      <c r="D184" s="16">
        <v>58</v>
      </c>
      <c r="E184" s="16">
        <v>53</v>
      </c>
      <c r="F184" s="16">
        <v>50</v>
      </c>
      <c r="G184" s="17">
        <v>48</v>
      </c>
      <c r="H184" s="2" t="s">
        <v>115</v>
      </c>
      <c r="I184" s="4">
        <v>131</v>
      </c>
      <c r="J184" s="2" t="s">
        <v>251</v>
      </c>
      <c r="K184" s="6" t="s">
        <v>474</v>
      </c>
      <c r="L184" s="9"/>
    </row>
    <row r="185" spans="1:12" x14ac:dyDescent="0.2">
      <c r="A185" s="2">
        <v>66</v>
      </c>
      <c r="B185" s="2">
        <v>61</v>
      </c>
      <c r="C185" s="2">
        <v>61</v>
      </c>
      <c r="D185" s="2">
        <v>59</v>
      </c>
      <c r="E185" s="2">
        <v>54</v>
      </c>
      <c r="F185" s="2">
        <v>51</v>
      </c>
      <c r="G185" s="14">
        <v>49</v>
      </c>
      <c r="H185" s="2" t="s">
        <v>102</v>
      </c>
      <c r="I185" s="4">
        <v>118</v>
      </c>
      <c r="J185" s="2" t="s">
        <v>249</v>
      </c>
      <c r="K185" s="6" t="s">
        <v>358</v>
      </c>
      <c r="L185" s="9"/>
    </row>
    <row r="186" spans="1:12" x14ac:dyDescent="0.2">
      <c r="A186" s="2">
        <v>67</v>
      </c>
      <c r="B186" s="2">
        <v>62</v>
      </c>
      <c r="C186" s="2">
        <v>62</v>
      </c>
      <c r="D186" s="2">
        <v>60</v>
      </c>
      <c r="E186" s="2">
        <v>55</v>
      </c>
      <c r="F186" s="2">
        <v>52</v>
      </c>
      <c r="G186" s="14">
        <v>50</v>
      </c>
      <c r="H186" s="2" t="s">
        <v>45</v>
      </c>
      <c r="I186" s="4">
        <v>48</v>
      </c>
      <c r="J186" s="2" t="s">
        <v>241</v>
      </c>
      <c r="K186" s="6" t="s">
        <v>302</v>
      </c>
      <c r="L186" s="9"/>
    </row>
    <row r="187" spans="1:12" x14ac:dyDescent="0.2">
      <c r="A187" s="2">
        <v>67</v>
      </c>
      <c r="B187" s="2">
        <v>62</v>
      </c>
      <c r="C187" s="2">
        <v>62</v>
      </c>
      <c r="D187" s="2">
        <v>60</v>
      </c>
      <c r="E187" s="2">
        <v>55</v>
      </c>
      <c r="F187" s="2">
        <v>52</v>
      </c>
      <c r="G187" s="14">
        <v>50</v>
      </c>
      <c r="H187" s="2" t="s">
        <v>46</v>
      </c>
      <c r="I187" s="4">
        <v>50</v>
      </c>
      <c r="J187" s="2" t="s">
        <v>241</v>
      </c>
      <c r="K187" s="6" t="s">
        <v>303</v>
      </c>
      <c r="L187" s="9"/>
    </row>
    <row r="188" spans="1:12" x14ac:dyDescent="0.2">
      <c r="A188" s="2">
        <v>68</v>
      </c>
      <c r="B188" s="2">
        <v>63</v>
      </c>
      <c r="C188" s="16">
        <v>62</v>
      </c>
      <c r="D188" s="16">
        <v>60</v>
      </c>
      <c r="E188" s="16">
        <v>55</v>
      </c>
      <c r="F188" s="16">
        <v>52</v>
      </c>
      <c r="G188" s="17">
        <v>50</v>
      </c>
      <c r="H188" s="2" t="s">
        <v>44</v>
      </c>
      <c r="I188" s="4">
        <v>47</v>
      </c>
      <c r="J188" s="2" t="s">
        <v>241</v>
      </c>
      <c r="K188" s="6" t="s">
        <v>301</v>
      </c>
      <c r="L188" s="9"/>
    </row>
    <row r="189" spans="1:12" x14ac:dyDescent="0.2">
      <c r="A189" s="2">
        <v>69</v>
      </c>
      <c r="B189" s="2">
        <v>64</v>
      </c>
      <c r="C189" s="2">
        <v>63</v>
      </c>
      <c r="D189" s="2">
        <v>61</v>
      </c>
      <c r="E189" s="2">
        <v>56</v>
      </c>
      <c r="F189" s="2">
        <v>53</v>
      </c>
      <c r="G189" s="14">
        <v>51</v>
      </c>
      <c r="H189" s="2" t="s">
        <v>231</v>
      </c>
      <c r="I189" s="4">
        <v>275</v>
      </c>
      <c r="J189" s="2" t="s">
        <v>256</v>
      </c>
      <c r="K189" s="6" t="s">
        <v>455</v>
      </c>
      <c r="L189" s="9"/>
    </row>
    <row r="190" spans="1:12" x14ac:dyDescent="0.2">
      <c r="A190" s="2">
        <v>69</v>
      </c>
      <c r="B190" s="2">
        <v>64</v>
      </c>
      <c r="C190" s="2">
        <v>63</v>
      </c>
      <c r="D190" s="2">
        <v>61</v>
      </c>
      <c r="E190" s="2">
        <v>56</v>
      </c>
      <c r="F190" s="2">
        <v>53</v>
      </c>
      <c r="G190" s="14">
        <v>51</v>
      </c>
      <c r="H190" s="2" t="s">
        <v>236</v>
      </c>
      <c r="I190" s="4">
        <v>287</v>
      </c>
      <c r="J190" s="2" t="s">
        <v>256</v>
      </c>
      <c r="K190" s="6" t="s">
        <v>460</v>
      </c>
      <c r="L190" s="9"/>
    </row>
    <row r="191" spans="1:12" x14ac:dyDescent="0.2">
      <c r="A191" s="2">
        <v>69</v>
      </c>
      <c r="B191" s="2">
        <v>64</v>
      </c>
      <c r="C191" s="2">
        <v>63</v>
      </c>
      <c r="D191" s="2">
        <v>61</v>
      </c>
      <c r="E191" s="2">
        <v>56</v>
      </c>
      <c r="F191" s="2">
        <v>53</v>
      </c>
      <c r="G191" s="14">
        <v>51</v>
      </c>
      <c r="H191" s="2" t="s">
        <v>237</v>
      </c>
      <c r="I191" s="4">
        <v>288</v>
      </c>
      <c r="J191" s="2" t="s">
        <v>256</v>
      </c>
      <c r="K191" s="6" t="s">
        <v>461</v>
      </c>
      <c r="L191" s="9"/>
    </row>
    <row r="192" spans="1:12" x14ac:dyDescent="0.2">
      <c r="A192" s="2">
        <v>70</v>
      </c>
      <c r="B192" s="2">
        <v>65</v>
      </c>
      <c r="C192" s="2">
        <v>64</v>
      </c>
      <c r="D192" s="2">
        <v>62</v>
      </c>
      <c r="E192" s="2">
        <v>57</v>
      </c>
      <c r="F192" s="16">
        <v>53</v>
      </c>
      <c r="G192" s="17">
        <v>51</v>
      </c>
      <c r="H192" s="2" t="s">
        <v>235</v>
      </c>
      <c r="I192" s="4">
        <v>286</v>
      </c>
      <c r="J192" s="2" t="s">
        <v>256</v>
      </c>
      <c r="K192" s="6" t="s">
        <v>459</v>
      </c>
      <c r="L192" s="9"/>
    </row>
    <row r="193" spans="1:12" x14ac:dyDescent="0.2">
      <c r="A193" s="2">
        <v>71</v>
      </c>
      <c r="B193" s="2">
        <v>66</v>
      </c>
      <c r="C193" s="2">
        <v>65</v>
      </c>
      <c r="D193" s="2">
        <v>63</v>
      </c>
      <c r="E193" s="2">
        <v>58</v>
      </c>
      <c r="F193" s="2">
        <v>54</v>
      </c>
      <c r="G193" s="14">
        <v>52</v>
      </c>
      <c r="H193" s="2" t="s">
        <v>52</v>
      </c>
      <c r="I193" s="4">
        <v>56</v>
      </c>
      <c r="J193" s="2" t="s">
        <v>241</v>
      </c>
      <c r="K193" s="6" t="s">
        <v>309</v>
      </c>
      <c r="L193" s="9"/>
    </row>
    <row r="194" spans="1:12" x14ac:dyDescent="0.2">
      <c r="A194" s="2">
        <v>72</v>
      </c>
      <c r="B194" s="2">
        <v>67</v>
      </c>
      <c r="C194" s="2">
        <v>66</v>
      </c>
      <c r="D194" s="2">
        <v>64</v>
      </c>
      <c r="E194" s="2">
        <v>59</v>
      </c>
      <c r="F194" s="2">
        <v>55</v>
      </c>
      <c r="G194" s="14">
        <v>53</v>
      </c>
      <c r="H194" s="2" t="s">
        <v>53</v>
      </c>
      <c r="I194" s="4">
        <v>57</v>
      </c>
      <c r="J194" s="2" t="s">
        <v>247</v>
      </c>
      <c r="K194" s="6" t="s">
        <v>310</v>
      </c>
      <c r="L194" s="9"/>
    </row>
    <row r="195" spans="1:12" x14ac:dyDescent="0.2">
      <c r="A195" s="2">
        <v>72</v>
      </c>
      <c r="B195" s="2">
        <v>67</v>
      </c>
      <c r="C195" s="2">
        <v>66</v>
      </c>
      <c r="D195" s="2">
        <v>64</v>
      </c>
      <c r="E195" s="2">
        <v>59</v>
      </c>
      <c r="F195" s="2">
        <v>55</v>
      </c>
      <c r="G195" s="14">
        <v>53</v>
      </c>
      <c r="H195" s="2" t="s">
        <v>55</v>
      </c>
      <c r="I195" s="4">
        <v>59</v>
      </c>
      <c r="J195" s="2" t="s">
        <v>247</v>
      </c>
      <c r="K195" s="6" t="s">
        <v>312</v>
      </c>
      <c r="L195" s="9"/>
    </row>
    <row r="196" spans="1:12" x14ac:dyDescent="0.2">
      <c r="A196" s="2">
        <v>72</v>
      </c>
      <c r="B196" s="2">
        <v>67</v>
      </c>
      <c r="C196" s="2">
        <v>66</v>
      </c>
      <c r="D196" s="2">
        <v>64</v>
      </c>
      <c r="E196" s="2">
        <v>59</v>
      </c>
      <c r="F196" s="2">
        <v>55</v>
      </c>
      <c r="G196" s="14">
        <v>53</v>
      </c>
      <c r="H196" s="2" t="s">
        <v>56</v>
      </c>
      <c r="I196" s="4">
        <v>60</v>
      </c>
      <c r="J196" s="2" t="s">
        <v>247</v>
      </c>
      <c r="K196" s="6" t="s">
        <v>313</v>
      </c>
      <c r="L196" s="9"/>
    </row>
    <row r="197" spans="1:12" x14ac:dyDescent="0.2">
      <c r="A197" s="2">
        <v>72</v>
      </c>
      <c r="B197" s="2">
        <v>67</v>
      </c>
      <c r="C197" s="2">
        <v>66</v>
      </c>
      <c r="D197" s="2">
        <v>64</v>
      </c>
      <c r="E197" s="2">
        <v>59</v>
      </c>
      <c r="F197" s="2">
        <v>55</v>
      </c>
      <c r="G197" s="14">
        <v>53</v>
      </c>
      <c r="H197" s="2" t="s">
        <v>57</v>
      </c>
      <c r="I197" s="4">
        <v>61</v>
      </c>
      <c r="J197" s="2" t="s">
        <v>247</v>
      </c>
      <c r="K197" s="6" t="s">
        <v>314</v>
      </c>
      <c r="L197" s="9"/>
    </row>
    <row r="198" spans="1:12" x14ac:dyDescent="0.2">
      <c r="A198" s="2">
        <v>72</v>
      </c>
      <c r="B198" s="2">
        <v>67</v>
      </c>
      <c r="C198" s="2">
        <v>66</v>
      </c>
      <c r="D198" s="2">
        <v>64</v>
      </c>
      <c r="E198" s="2">
        <v>59</v>
      </c>
      <c r="F198" s="2">
        <v>55</v>
      </c>
      <c r="G198" s="14">
        <v>53</v>
      </c>
      <c r="H198" s="2" t="s">
        <v>58</v>
      </c>
      <c r="I198" s="4">
        <v>62</v>
      </c>
      <c r="J198" s="2" t="s">
        <v>247</v>
      </c>
      <c r="K198" s="6" t="s">
        <v>315</v>
      </c>
      <c r="L198" s="9"/>
    </row>
    <row r="199" spans="1:12" x14ac:dyDescent="0.2">
      <c r="A199" s="2">
        <v>72</v>
      </c>
      <c r="B199" s="2">
        <v>67</v>
      </c>
      <c r="C199" s="2">
        <v>66</v>
      </c>
      <c r="D199" s="2">
        <v>64</v>
      </c>
      <c r="E199" s="2">
        <v>59</v>
      </c>
      <c r="F199" s="2">
        <v>55</v>
      </c>
      <c r="G199" s="14">
        <v>53</v>
      </c>
      <c r="H199" s="2" t="s">
        <v>59</v>
      </c>
      <c r="I199" s="4">
        <v>63</v>
      </c>
      <c r="J199" s="2" t="s">
        <v>247</v>
      </c>
      <c r="K199" s="6" t="s">
        <v>316</v>
      </c>
      <c r="L199" s="9"/>
    </row>
    <row r="200" spans="1:12" x14ac:dyDescent="0.2">
      <c r="A200" s="2">
        <v>73</v>
      </c>
      <c r="B200" s="2">
        <v>68</v>
      </c>
      <c r="C200" s="2">
        <v>67</v>
      </c>
      <c r="D200" s="2">
        <v>65</v>
      </c>
      <c r="E200" s="2">
        <v>60</v>
      </c>
      <c r="F200" s="2">
        <v>56</v>
      </c>
      <c r="G200" s="14">
        <v>54</v>
      </c>
      <c r="H200" s="2" t="s">
        <v>61</v>
      </c>
      <c r="I200" s="4">
        <v>65</v>
      </c>
      <c r="J200" s="2" t="s">
        <v>247</v>
      </c>
      <c r="K200" s="6" t="s">
        <v>318</v>
      </c>
      <c r="L200" s="9"/>
    </row>
    <row r="201" spans="1:12" x14ac:dyDescent="0.2">
      <c r="A201" s="2">
        <v>73</v>
      </c>
      <c r="B201" s="2">
        <v>68</v>
      </c>
      <c r="C201" s="2">
        <v>67</v>
      </c>
      <c r="D201" s="2">
        <v>65</v>
      </c>
      <c r="E201" s="2">
        <v>60</v>
      </c>
      <c r="F201" s="2">
        <v>56</v>
      </c>
      <c r="G201" s="14">
        <v>54</v>
      </c>
      <c r="H201" s="2" t="s">
        <v>62</v>
      </c>
      <c r="I201" s="4">
        <v>66</v>
      </c>
      <c r="J201" s="2" t="s">
        <v>247</v>
      </c>
      <c r="K201" s="6" t="s">
        <v>319</v>
      </c>
      <c r="L201" s="9"/>
    </row>
    <row r="202" spans="1:12" x14ac:dyDescent="0.2">
      <c r="A202" s="2">
        <v>73</v>
      </c>
      <c r="B202" s="2">
        <v>68</v>
      </c>
      <c r="C202" s="2">
        <v>67</v>
      </c>
      <c r="D202" s="2">
        <v>65</v>
      </c>
      <c r="E202" s="2">
        <v>60</v>
      </c>
      <c r="F202" s="2">
        <v>56</v>
      </c>
      <c r="G202" s="14">
        <v>54</v>
      </c>
      <c r="H202" s="2" t="s">
        <v>63</v>
      </c>
      <c r="I202" s="4">
        <v>67</v>
      </c>
      <c r="J202" s="2" t="s">
        <v>247</v>
      </c>
      <c r="K202" s="6" t="s">
        <v>320</v>
      </c>
      <c r="L202" s="9"/>
    </row>
    <row r="203" spans="1:12" x14ac:dyDescent="0.2">
      <c r="A203" s="2">
        <v>73</v>
      </c>
      <c r="B203" s="2">
        <v>68</v>
      </c>
      <c r="C203" s="2">
        <v>67</v>
      </c>
      <c r="D203" s="2">
        <v>65</v>
      </c>
      <c r="E203" s="2">
        <v>60</v>
      </c>
      <c r="F203" s="2">
        <v>56</v>
      </c>
      <c r="G203" s="14">
        <v>54</v>
      </c>
      <c r="H203" s="2" t="s">
        <v>64</v>
      </c>
      <c r="I203" s="4">
        <v>68</v>
      </c>
      <c r="J203" s="2" t="s">
        <v>247</v>
      </c>
      <c r="K203" s="6" t="s">
        <v>321</v>
      </c>
      <c r="L203" s="9"/>
    </row>
    <row r="204" spans="1:12" x14ac:dyDescent="0.2">
      <c r="A204" s="2">
        <v>73</v>
      </c>
      <c r="B204" s="2">
        <v>68</v>
      </c>
      <c r="C204" s="2">
        <v>67</v>
      </c>
      <c r="D204" s="2">
        <v>65</v>
      </c>
      <c r="E204" s="2">
        <v>60</v>
      </c>
      <c r="F204" s="2">
        <v>56</v>
      </c>
      <c r="G204" s="14">
        <v>54</v>
      </c>
      <c r="H204" s="2" t="s">
        <v>65</v>
      </c>
      <c r="I204" s="4">
        <v>69</v>
      </c>
      <c r="J204" s="2" t="s">
        <v>247</v>
      </c>
      <c r="K204" s="6" t="s">
        <v>322</v>
      </c>
      <c r="L204" s="9"/>
    </row>
    <row r="205" spans="1:12" x14ac:dyDescent="0.2">
      <c r="A205" s="2">
        <v>73</v>
      </c>
      <c r="B205" s="2">
        <v>68</v>
      </c>
      <c r="C205" s="2">
        <v>67</v>
      </c>
      <c r="D205" s="2">
        <v>65</v>
      </c>
      <c r="E205" s="2">
        <v>60</v>
      </c>
      <c r="F205" s="2">
        <v>56</v>
      </c>
      <c r="G205" s="14">
        <v>54</v>
      </c>
      <c r="H205" s="2" t="s">
        <v>66</v>
      </c>
      <c r="I205" s="4">
        <v>70</v>
      </c>
      <c r="J205" s="2" t="s">
        <v>247</v>
      </c>
      <c r="K205" s="6" t="s">
        <v>323</v>
      </c>
      <c r="L205" s="9"/>
    </row>
    <row r="206" spans="1:12" x14ac:dyDescent="0.2">
      <c r="A206" s="2">
        <v>73</v>
      </c>
      <c r="B206" s="2">
        <v>68</v>
      </c>
      <c r="C206" s="2">
        <v>67</v>
      </c>
      <c r="D206" s="2">
        <v>65</v>
      </c>
      <c r="E206" s="2">
        <v>60</v>
      </c>
      <c r="F206" s="2">
        <v>56</v>
      </c>
      <c r="G206" s="14">
        <v>54</v>
      </c>
      <c r="H206" s="2" t="s">
        <v>67</v>
      </c>
      <c r="I206" s="4">
        <v>71</v>
      </c>
      <c r="J206" s="2" t="s">
        <v>247</v>
      </c>
      <c r="K206" s="6" t="s">
        <v>324</v>
      </c>
      <c r="L206" s="9"/>
    </row>
    <row r="207" spans="1:12" x14ac:dyDescent="0.2">
      <c r="A207" s="2">
        <v>73</v>
      </c>
      <c r="B207" s="2">
        <v>68</v>
      </c>
      <c r="C207" s="2">
        <v>67</v>
      </c>
      <c r="D207" s="2">
        <v>65</v>
      </c>
      <c r="E207" s="2">
        <v>60</v>
      </c>
      <c r="F207" s="2">
        <v>56</v>
      </c>
      <c r="G207" s="14">
        <v>54</v>
      </c>
      <c r="H207" s="2" t="s">
        <v>68</v>
      </c>
      <c r="I207" s="4">
        <v>72</v>
      </c>
      <c r="J207" s="2" t="s">
        <v>247</v>
      </c>
      <c r="K207" s="6" t="s">
        <v>325</v>
      </c>
      <c r="L207" s="9"/>
    </row>
    <row r="208" spans="1:12" x14ac:dyDescent="0.2">
      <c r="A208" s="2">
        <v>73</v>
      </c>
      <c r="B208" s="2">
        <v>68</v>
      </c>
      <c r="C208" s="2">
        <v>67</v>
      </c>
      <c r="D208" s="2">
        <v>65</v>
      </c>
      <c r="E208" s="2">
        <v>60</v>
      </c>
      <c r="F208" s="2">
        <v>56</v>
      </c>
      <c r="G208" s="14">
        <v>54</v>
      </c>
      <c r="H208" s="2" t="s">
        <v>69</v>
      </c>
      <c r="I208" s="4">
        <v>73</v>
      </c>
      <c r="J208" s="2" t="s">
        <v>247</v>
      </c>
      <c r="K208" s="6" t="s">
        <v>326</v>
      </c>
      <c r="L208" s="9"/>
    </row>
    <row r="209" spans="1:12" x14ac:dyDescent="0.2">
      <c r="A209" s="2">
        <v>73</v>
      </c>
      <c r="B209" s="2">
        <v>68</v>
      </c>
      <c r="C209" s="2">
        <v>67</v>
      </c>
      <c r="D209" s="2">
        <v>65</v>
      </c>
      <c r="E209" s="2">
        <v>60</v>
      </c>
      <c r="F209" s="2">
        <v>56</v>
      </c>
      <c r="G209" s="14">
        <v>54</v>
      </c>
      <c r="H209" s="2" t="s">
        <v>70</v>
      </c>
      <c r="I209" s="4">
        <v>74</v>
      </c>
      <c r="J209" s="2" t="s">
        <v>247</v>
      </c>
      <c r="K209" s="6" t="s">
        <v>327</v>
      </c>
      <c r="L209" s="9"/>
    </row>
    <row r="210" spans="1:12" x14ac:dyDescent="0.2">
      <c r="A210" s="2">
        <v>73</v>
      </c>
      <c r="B210" s="2">
        <v>68</v>
      </c>
      <c r="C210" s="2">
        <v>67</v>
      </c>
      <c r="D210" s="2">
        <v>65</v>
      </c>
      <c r="E210" s="2">
        <v>60</v>
      </c>
      <c r="F210" s="2">
        <v>56</v>
      </c>
      <c r="G210" s="14">
        <v>54</v>
      </c>
      <c r="H210" s="2" t="s">
        <v>71</v>
      </c>
      <c r="I210" s="4">
        <v>75</v>
      </c>
      <c r="J210" s="2" t="s">
        <v>247</v>
      </c>
      <c r="K210" s="6" t="s">
        <v>328</v>
      </c>
      <c r="L210" s="9"/>
    </row>
    <row r="211" spans="1:12" x14ac:dyDescent="0.2">
      <c r="A211" s="2">
        <v>73</v>
      </c>
      <c r="B211" s="2">
        <v>68</v>
      </c>
      <c r="C211" s="2">
        <v>67</v>
      </c>
      <c r="D211" s="2">
        <v>65</v>
      </c>
      <c r="E211" s="2">
        <v>60</v>
      </c>
      <c r="F211" s="2">
        <v>56</v>
      </c>
      <c r="G211" s="14">
        <v>54</v>
      </c>
      <c r="H211" s="2" t="s">
        <v>72</v>
      </c>
      <c r="I211" s="4">
        <v>76</v>
      </c>
      <c r="J211" s="2" t="s">
        <v>247</v>
      </c>
      <c r="K211" s="6" t="s">
        <v>329</v>
      </c>
      <c r="L211" s="9"/>
    </row>
    <row r="212" spans="1:12" x14ac:dyDescent="0.2">
      <c r="A212" s="2">
        <v>73</v>
      </c>
      <c r="B212" s="2">
        <v>68</v>
      </c>
      <c r="C212" s="2">
        <v>67</v>
      </c>
      <c r="D212" s="2">
        <v>65</v>
      </c>
      <c r="E212" s="2">
        <v>60</v>
      </c>
      <c r="F212" s="2">
        <v>56</v>
      </c>
      <c r="G212" s="14">
        <v>54</v>
      </c>
      <c r="H212" s="2" t="s">
        <v>73</v>
      </c>
      <c r="I212" s="4">
        <v>77</v>
      </c>
      <c r="J212" s="2" t="s">
        <v>247</v>
      </c>
      <c r="K212" s="6" t="s">
        <v>330</v>
      </c>
      <c r="L212" s="9"/>
    </row>
    <row r="213" spans="1:12" x14ac:dyDescent="0.2">
      <c r="A213" s="2">
        <v>73</v>
      </c>
      <c r="B213" s="2">
        <v>68</v>
      </c>
      <c r="C213" s="2">
        <v>67</v>
      </c>
      <c r="D213" s="2">
        <v>65</v>
      </c>
      <c r="E213" s="2">
        <v>60</v>
      </c>
      <c r="F213" s="2">
        <v>56</v>
      </c>
      <c r="G213" s="14">
        <v>54</v>
      </c>
      <c r="H213" s="2" t="s">
        <v>74</v>
      </c>
      <c r="I213" s="4">
        <v>78</v>
      </c>
      <c r="J213" s="2" t="s">
        <v>247</v>
      </c>
      <c r="K213" s="6" t="s">
        <v>331</v>
      </c>
      <c r="L213" s="9"/>
    </row>
    <row r="214" spans="1:12" x14ac:dyDescent="0.2">
      <c r="A214" s="2">
        <v>73</v>
      </c>
      <c r="B214" s="2">
        <v>68</v>
      </c>
      <c r="C214" s="2">
        <v>67</v>
      </c>
      <c r="D214" s="2">
        <v>65</v>
      </c>
      <c r="E214" s="2">
        <v>60</v>
      </c>
      <c r="F214" s="2">
        <v>56</v>
      </c>
      <c r="G214" s="14">
        <v>54</v>
      </c>
      <c r="H214" s="2" t="s">
        <v>75</v>
      </c>
      <c r="I214" s="4">
        <v>79</v>
      </c>
      <c r="J214" s="2" t="s">
        <v>247</v>
      </c>
      <c r="K214" s="6" t="s">
        <v>332</v>
      </c>
      <c r="L214" s="9"/>
    </row>
    <row r="215" spans="1:12" x14ac:dyDescent="0.2">
      <c r="A215" s="2">
        <v>73</v>
      </c>
      <c r="B215" s="2">
        <v>68</v>
      </c>
      <c r="C215" s="2">
        <v>67</v>
      </c>
      <c r="D215" s="2">
        <v>65</v>
      </c>
      <c r="E215" s="2">
        <v>60</v>
      </c>
      <c r="F215" s="2">
        <v>56</v>
      </c>
      <c r="G215" s="14">
        <v>54</v>
      </c>
      <c r="H215" s="2" t="s">
        <v>76</v>
      </c>
      <c r="I215" s="4">
        <v>80</v>
      </c>
      <c r="J215" s="2" t="s">
        <v>247</v>
      </c>
      <c r="K215" s="6" t="s">
        <v>333</v>
      </c>
      <c r="L215" s="9"/>
    </row>
    <row r="216" spans="1:12" x14ac:dyDescent="0.2">
      <c r="A216" s="2">
        <v>73</v>
      </c>
      <c r="B216" s="2">
        <v>68</v>
      </c>
      <c r="C216" s="2">
        <v>67</v>
      </c>
      <c r="D216" s="2">
        <v>65</v>
      </c>
      <c r="E216" s="2">
        <v>60</v>
      </c>
      <c r="F216" s="2">
        <v>56</v>
      </c>
      <c r="G216" s="14">
        <v>54</v>
      </c>
      <c r="H216" s="2" t="s">
        <v>77</v>
      </c>
      <c r="I216" s="4">
        <v>81</v>
      </c>
      <c r="J216" s="2" t="s">
        <v>247</v>
      </c>
      <c r="K216" s="6" t="s">
        <v>334</v>
      </c>
      <c r="L216" s="9"/>
    </row>
    <row r="217" spans="1:12" x14ac:dyDescent="0.2">
      <c r="A217" s="2">
        <v>74</v>
      </c>
      <c r="B217" s="2">
        <v>69</v>
      </c>
      <c r="C217" s="2">
        <v>68</v>
      </c>
      <c r="D217" s="16">
        <v>65</v>
      </c>
      <c r="E217" s="16">
        <v>60</v>
      </c>
      <c r="F217" s="16">
        <v>56</v>
      </c>
      <c r="G217" s="17">
        <v>54</v>
      </c>
      <c r="H217" s="2" t="s">
        <v>96</v>
      </c>
      <c r="I217" s="4">
        <v>112</v>
      </c>
      <c r="J217" s="2" t="s">
        <v>249</v>
      </c>
      <c r="K217" s="6" t="s">
        <v>352</v>
      </c>
      <c r="L217" s="9"/>
    </row>
    <row r="218" spans="1:12" x14ac:dyDescent="0.2">
      <c r="A218" s="2">
        <v>74</v>
      </c>
      <c r="B218" s="2">
        <v>69</v>
      </c>
      <c r="C218" s="2">
        <v>68</v>
      </c>
      <c r="D218" s="16">
        <v>65</v>
      </c>
      <c r="E218" s="16">
        <v>60</v>
      </c>
      <c r="F218" s="16">
        <v>56</v>
      </c>
      <c r="G218" s="17">
        <v>54</v>
      </c>
      <c r="H218" s="2" t="s">
        <v>97</v>
      </c>
      <c r="I218" s="4">
        <v>113</v>
      </c>
      <c r="J218" s="2" t="s">
        <v>249</v>
      </c>
      <c r="K218" s="6" t="s">
        <v>353</v>
      </c>
      <c r="L218" s="9"/>
    </row>
    <row r="219" spans="1:12" x14ac:dyDescent="0.2">
      <c r="A219" s="2">
        <v>74</v>
      </c>
      <c r="B219" s="2">
        <v>69</v>
      </c>
      <c r="C219" s="2">
        <v>68</v>
      </c>
      <c r="D219" s="16">
        <v>65</v>
      </c>
      <c r="E219" s="16">
        <v>60</v>
      </c>
      <c r="F219" s="16">
        <v>56</v>
      </c>
      <c r="G219" s="17">
        <v>54</v>
      </c>
      <c r="H219" s="2" t="s">
        <v>98</v>
      </c>
      <c r="I219" s="4">
        <v>114</v>
      </c>
      <c r="J219" s="2" t="s">
        <v>249</v>
      </c>
      <c r="K219" s="6" t="s">
        <v>354</v>
      </c>
      <c r="L219" s="9"/>
    </row>
    <row r="220" spans="1:12" x14ac:dyDescent="0.2">
      <c r="A220" s="2">
        <v>74</v>
      </c>
      <c r="B220" s="2">
        <v>69</v>
      </c>
      <c r="C220" s="2">
        <v>68</v>
      </c>
      <c r="D220" s="16">
        <v>65</v>
      </c>
      <c r="E220" s="16">
        <v>60</v>
      </c>
      <c r="F220" s="16">
        <v>56</v>
      </c>
      <c r="G220" s="17">
        <v>54</v>
      </c>
      <c r="H220" s="2" t="s">
        <v>99</v>
      </c>
      <c r="I220" s="4">
        <v>115</v>
      </c>
      <c r="J220" s="2" t="s">
        <v>249</v>
      </c>
      <c r="K220" s="6" t="s">
        <v>355</v>
      </c>
      <c r="L220" s="9"/>
    </row>
    <row r="221" spans="1:12" x14ac:dyDescent="0.2">
      <c r="A221" s="2">
        <v>74</v>
      </c>
      <c r="B221" s="2">
        <v>69</v>
      </c>
      <c r="C221" s="2">
        <v>68</v>
      </c>
      <c r="D221" s="16">
        <v>65</v>
      </c>
      <c r="E221" s="16">
        <v>60</v>
      </c>
      <c r="F221" s="16">
        <v>56</v>
      </c>
      <c r="G221" s="17">
        <v>54</v>
      </c>
      <c r="H221" s="2" t="s">
        <v>100</v>
      </c>
      <c r="I221" s="4">
        <v>116</v>
      </c>
      <c r="J221" s="2" t="s">
        <v>249</v>
      </c>
      <c r="K221" s="6" t="s">
        <v>356</v>
      </c>
      <c r="L221" s="9"/>
    </row>
    <row r="222" spans="1:12" x14ac:dyDescent="0.2">
      <c r="A222" s="2">
        <v>74</v>
      </c>
      <c r="B222" s="2">
        <v>69</v>
      </c>
      <c r="C222" s="2">
        <v>68</v>
      </c>
      <c r="D222" s="16">
        <v>65</v>
      </c>
      <c r="E222" s="16">
        <v>60</v>
      </c>
      <c r="F222" s="16">
        <v>56</v>
      </c>
      <c r="G222" s="17">
        <v>54</v>
      </c>
      <c r="H222" s="2" t="s">
        <v>101</v>
      </c>
      <c r="I222" s="4">
        <v>117</v>
      </c>
      <c r="J222" s="2" t="s">
        <v>249</v>
      </c>
      <c r="K222" s="6" t="s">
        <v>357</v>
      </c>
      <c r="L222" s="9"/>
    </row>
    <row r="223" spans="1:12" x14ac:dyDescent="0.2">
      <c r="A223" s="2">
        <v>75</v>
      </c>
      <c r="B223" s="16">
        <v>69</v>
      </c>
      <c r="C223" s="16">
        <v>68</v>
      </c>
      <c r="D223" s="16">
        <v>65</v>
      </c>
      <c r="E223" s="16">
        <v>60</v>
      </c>
      <c r="F223" s="16">
        <v>56</v>
      </c>
      <c r="G223" s="17">
        <v>54</v>
      </c>
      <c r="H223" s="2" t="s">
        <v>193</v>
      </c>
      <c r="I223" s="4">
        <v>224</v>
      </c>
      <c r="J223" s="2" t="s">
        <v>254</v>
      </c>
      <c r="K223" s="6" t="s">
        <v>419</v>
      </c>
      <c r="L223" s="9"/>
    </row>
    <row r="224" spans="1:12" x14ac:dyDescent="0.2">
      <c r="A224" s="2">
        <v>75</v>
      </c>
      <c r="B224" s="16">
        <v>69</v>
      </c>
      <c r="C224" s="16">
        <v>68</v>
      </c>
      <c r="D224" s="16">
        <v>65</v>
      </c>
      <c r="E224" s="16">
        <v>60</v>
      </c>
      <c r="F224" s="16">
        <v>56</v>
      </c>
      <c r="G224" s="17">
        <v>54</v>
      </c>
      <c r="H224" s="2" t="s">
        <v>212</v>
      </c>
      <c r="I224" s="4">
        <v>251</v>
      </c>
      <c r="J224" s="2" t="s">
        <v>255</v>
      </c>
      <c r="K224" s="6" t="s">
        <v>438</v>
      </c>
      <c r="L224" s="9"/>
    </row>
    <row r="225" spans="1:12" x14ac:dyDescent="0.2">
      <c r="A225" s="2">
        <v>75</v>
      </c>
      <c r="B225" s="16">
        <v>69</v>
      </c>
      <c r="C225" s="16">
        <v>68</v>
      </c>
      <c r="D225" s="16">
        <v>65</v>
      </c>
      <c r="E225" s="16">
        <v>60</v>
      </c>
      <c r="F225" s="16">
        <v>56</v>
      </c>
      <c r="G225" s="17">
        <v>54</v>
      </c>
      <c r="H225" s="2" t="s">
        <v>213</v>
      </c>
      <c r="I225" s="4">
        <v>252</v>
      </c>
      <c r="J225" s="2" t="s">
        <v>255</v>
      </c>
      <c r="K225" s="6" t="s">
        <v>439</v>
      </c>
      <c r="L225" s="9"/>
    </row>
    <row r="226" spans="1:12" x14ac:dyDescent="0.2">
      <c r="A226" s="2">
        <v>75</v>
      </c>
      <c r="B226" s="16">
        <v>69</v>
      </c>
      <c r="C226" s="16">
        <v>68</v>
      </c>
      <c r="D226" s="16">
        <v>65</v>
      </c>
      <c r="E226" s="16">
        <v>60</v>
      </c>
      <c r="F226" s="16">
        <v>56</v>
      </c>
      <c r="G226" s="17">
        <v>54</v>
      </c>
      <c r="H226" s="2" t="s">
        <v>214</v>
      </c>
      <c r="I226" s="4">
        <v>253</v>
      </c>
      <c r="J226" s="2" t="s">
        <v>255</v>
      </c>
      <c r="K226" s="6" t="s">
        <v>440</v>
      </c>
      <c r="L226" s="9"/>
    </row>
    <row r="227" spans="1:12" x14ac:dyDescent="0.2">
      <c r="A227" s="2">
        <v>76</v>
      </c>
      <c r="B227" s="2">
        <v>70</v>
      </c>
      <c r="C227" s="2">
        <v>69</v>
      </c>
      <c r="D227" s="2">
        <v>66</v>
      </c>
      <c r="E227" s="2">
        <v>61</v>
      </c>
      <c r="F227" s="2">
        <v>57</v>
      </c>
      <c r="G227" s="14">
        <v>55</v>
      </c>
      <c r="H227" s="2" t="s">
        <v>108</v>
      </c>
      <c r="I227" s="4">
        <v>124</v>
      </c>
      <c r="J227" s="2" t="s">
        <v>250</v>
      </c>
      <c r="K227" s="6" t="s">
        <v>467</v>
      </c>
      <c r="L227" s="9"/>
    </row>
    <row r="228" spans="1:12" x14ac:dyDescent="0.2">
      <c r="A228" s="2">
        <v>76</v>
      </c>
      <c r="B228" s="2">
        <v>70</v>
      </c>
      <c r="C228" s="2">
        <v>69</v>
      </c>
      <c r="D228" s="2">
        <v>66</v>
      </c>
      <c r="E228" s="2">
        <v>61</v>
      </c>
      <c r="F228" s="2">
        <v>57</v>
      </c>
      <c r="G228" s="14">
        <v>55</v>
      </c>
      <c r="H228" s="2" t="s">
        <v>110</v>
      </c>
      <c r="I228" s="4">
        <v>126</v>
      </c>
      <c r="J228" s="2" t="s">
        <v>250</v>
      </c>
      <c r="K228" s="6" t="s">
        <v>469</v>
      </c>
      <c r="L228" s="9"/>
    </row>
    <row r="229" spans="1:12" x14ac:dyDescent="0.2">
      <c r="A229" s="2">
        <v>76</v>
      </c>
      <c r="B229" s="2">
        <v>70</v>
      </c>
      <c r="C229" s="2">
        <v>69</v>
      </c>
      <c r="D229" s="2">
        <v>66</v>
      </c>
      <c r="E229" s="2">
        <v>61</v>
      </c>
      <c r="F229" s="2">
        <v>57</v>
      </c>
      <c r="G229" s="14">
        <v>55</v>
      </c>
      <c r="H229" s="2" t="s">
        <v>112</v>
      </c>
      <c r="I229" s="4">
        <v>128</v>
      </c>
      <c r="J229" s="2" t="s">
        <v>250</v>
      </c>
      <c r="K229" s="6" t="s">
        <v>471</v>
      </c>
      <c r="L229" s="9"/>
    </row>
    <row r="230" spans="1:12" x14ac:dyDescent="0.2">
      <c r="A230" s="2">
        <v>76</v>
      </c>
      <c r="B230" s="2">
        <v>70</v>
      </c>
      <c r="C230" s="2">
        <v>69</v>
      </c>
      <c r="D230" s="2">
        <v>66</v>
      </c>
      <c r="E230" s="2">
        <v>61</v>
      </c>
      <c r="F230" s="2">
        <v>57</v>
      </c>
      <c r="G230" s="14">
        <v>55</v>
      </c>
      <c r="H230" s="2" t="s">
        <v>113</v>
      </c>
      <c r="I230" s="4">
        <v>129</v>
      </c>
      <c r="J230" s="2" t="s">
        <v>250</v>
      </c>
      <c r="K230" s="6" t="s">
        <v>472</v>
      </c>
      <c r="L230" s="9"/>
    </row>
    <row r="231" spans="1:12" x14ac:dyDescent="0.2">
      <c r="A231" s="2">
        <v>77</v>
      </c>
      <c r="B231" s="2">
        <v>71</v>
      </c>
      <c r="C231" s="2">
        <v>70</v>
      </c>
      <c r="D231" s="2">
        <v>67</v>
      </c>
      <c r="E231" s="16">
        <v>61</v>
      </c>
      <c r="F231" s="16">
        <v>57</v>
      </c>
      <c r="G231" s="17">
        <v>55</v>
      </c>
      <c r="H231" s="2" t="s">
        <v>105</v>
      </c>
      <c r="I231" s="4">
        <v>121</v>
      </c>
      <c r="J231" s="2" t="s">
        <v>250</v>
      </c>
      <c r="K231" s="6" t="s">
        <v>464</v>
      </c>
      <c r="L231" s="9"/>
    </row>
    <row r="232" spans="1:12" x14ac:dyDescent="0.2">
      <c r="A232" s="2">
        <v>77</v>
      </c>
      <c r="B232" s="2">
        <v>71</v>
      </c>
      <c r="C232" s="2">
        <v>70</v>
      </c>
      <c r="D232" s="2">
        <v>67</v>
      </c>
      <c r="E232" s="16">
        <v>61</v>
      </c>
      <c r="F232" s="16">
        <v>57</v>
      </c>
      <c r="G232" s="17">
        <v>55</v>
      </c>
      <c r="H232" s="2" t="s">
        <v>114</v>
      </c>
      <c r="I232" s="4">
        <v>130</v>
      </c>
      <c r="J232" s="2" t="s">
        <v>250</v>
      </c>
      <c r="K232" s="6" t="s">
        <v>473</v>
      </c>
      <c r="L232" s="9"/>
    </row>
    <row r="233" spans="1:12" x14ac:dyDescent="0.2">
      <c r="A233" s="2">
        <v>78</v>
      </c>
      <c r="B233" s="2">
        <v>72</v>
      </c>
      <c r="C233" s="2">
        <v>71</v>
      </c>
      <c r="D233" s="2">
        <v>68</v>
      </c>
      <c r="E233" s="2">
        <v>62</v>
      </c>
      <c r="F233" s="2">
        <v>58</v>
      </c>
      <c r="G233" s="14">
        <v>56</v>
      </c>
      <c r="H233" s="2" t="s">
        <v>106</v>
      </c>
      <c r="I233" s="4">
        <v>122</v>
      </c>
      <c r="J233" s="2" t="s">
        <v>250</v>
      </c>
      <c r="K233" s="6" t="s">
        <v>465</v>
      </c>
      <c r="L233" s="9"/>
    </row>
    <row r="234" spans="1:12" x14ac:dyDescent="0.2">
      <c r="A234" s="2">
        <v>78</v>
      </c>
      <c r="B234" s="2">
        <v>72</v>
      </c>
      <c r="C234" s="2">
        <v>71</v>
      </c>
      <c r="D234" s="2">
        <v>68</v>
      </c>
      <c r="E234" s="2">
        <v>62</v>
      </c>
      <c r="F234" s="2">
        <v>58</v>
      </c>
      <c r="G234" s="14">
        <v>56</v>
      </c>
      <c r="H234" s="2" t="s">
        <v>107</v>
      </c>
      <c r="I234" s="4">
        <v>123</v>
      </c>
      <c r="J234" s="2" t="s">
        <v>250</v>
      </c>
      <c r="K234" s="6" t="s">
        <v>466</v>
      </c>
      <c r="L234" s="9"/>
    </row>
    <row r="235" spans="1:12" x14ac:dyDescent="0.2">
      <c r="A235" s="2">
        <v>79</v>
      </c>
      <c r="B235" s="2">
        <v>73</v>
      </c>
      <c r="C235" s="2">
        <v>72</v>
      </c>
      <c r="D235" s="2">
        <v>69</v>
      </c>
      <c r="E235" s="2">
        <v>63</v>
      </c>
      <c r="F235" s="2">
        <v>59</v>
      </c>
      <c r="G235" s="14">
        <v>57</v>
      </c>
      <c r="H235" s="2" t="s">
        <v>109</v>
      </c>
      <c r="I235" s="4">
        <v>125</v>
      </c>
      <c r="J235" s="2" t="s">
        <v>250</v>
      </c>
      <c r="K235" s="6" t="s">
        <v>468</v>
      </c>
      <c r="L235" s="9"/>
    </row>
    <row r="236" spans="1:12" x14ac:dyDescent="0.2">
      <c r="A236" s="2">
        <v>79</v>
      </c>
      <c r="B236" s="2">
        <v>73</v>
      </c>
      <c r="C236" s="2">
        <v>72</v>
      </c>
      <c r="D236" s="2">
        <v>69</v>
      </c>
      <c r="E236" s="2">
        <v>63</v>
      </c>
      <c r="F236" s="2">
        <v>59</v>
      </c>
      <c r="G236" s="14">
        <v>57</v>
      </c>
      <c r="H236" s="2" t="s">
        <v>111</v>
      </c>
      <c r="I236" s="4">
        <v>127</v>
      </c>
      <c r="J236" s="2" t="s">
        <v>250</v>
      </c>
      <c r="K236" s="6" t="s">
        <v>470</v>
      </c>
      <c r="L236" s="9"/>
    </row>
    <row r="237" spans="1:12" x14ac:dyDescent="0.2">
      <c r="K237" s="12"/>
    </row>
  </sheetData>
  <autoFilter ref="A1:K236" xr:uid="{F8BA5F1E-3AE7-4B47-A018-C67AEF227C82}">
    <sortState xmlns:xlrd2="http://schemas.microsoft.com/office/spreadsheetml/2017/richdata2" ref="A2:K236">
      <sortCondition ref="C1:C236"/>
    </sortState>
  </autoFilter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5E0F-C547-674A-B09D-93AC1E111053}">
  <dimension ref="A1:G5"/>
  <sheetViews>
    <sheetView showGridLines="0" zoomScale="107" workbookViewId="0">
      <selection activeCell="A2" sqref="A2:C5"/>
    </sheetView>
  </sheetViews>
  <sheetFormatPr baseColWidth="10" defaultRowHeight="16" x14ac:dyDescent="0.2"/>
  <cols>
    <col min="1" max="1" width="9.1640625" bestFit="1" customWidth="1"/>
    <col min="2" max="2" width="8.1640625" bestFit="1" customWidth="1"/>
    <col min="3" max="3" width="6.1640625" bestFit="1" customWidth="1"/>
    <col min="4" max="4" width="9" customWidth="1"/>
    <col min="5" max="5" width="39.83203125" bestFit="1" customWidth="1"/>
    <col min="6" max="6" width="69.5" customWidth="1"/>
    <col min="7" max="7" width="70.5" customWidth="1"/>
  </cols>
  <sheetData>
    <row r="1" spans="1:7" x14ac:dyDescent="0.2">
      <c r="A1" s="1" t="s">
        <v>243</v>
      </c>
      <c r="B1" s="1" t="s">
        <v>245</v>
      </c>
      <c r="C1" s="1" t="s">
        <v>246</v>
      </c>
      <c r="D1" s="1" t="s">
        <v>495</v>
      </c>
      <c r="E1" s="1" t="s">
        <v>239</v>
      </c>
      <c r="F1" s="1" t="s">
        <v>244</v>
      </c>
      <c r="G1" s="1" t="s">
        <v>499</v>
      </c>
    </row>
    <row r="2" spans="1:7" x14ac:dyDescent="0.2">
      <c r="A2" s="2">
        <v>64</v>
      </c>
      <c r="B2" s="2" t="s">
        <v>95</v>
      </c>
      <c r="C2" s="4">
        <v>111</v>
      </c>
      <c r="D2" s="4" t="s">
        <v>496</v>
      </c>
      <c r="E2" s="2" t="s">
        <v>248</v>
      </c>
      <c r="F2" s="2" t="s">
        <v>351</v>
      </c>
      <c r="G2" s="2" t="s">
        <v>500</v>
      </c>
    </row>
    <row r="3" spans="1:7" x14ac:dyDescent="0.2">
      <c r="A3" s="2">
        <v>82</v>
      </c>
      <c r="B3" s="2" t="s">
        <v>229</v>
      </c>
      <c r="C3" s="4">
        <v>273</v>
      </c>
      <c r="D3" s="4" t="s">
        <v>497</v>
      </c>
      <c r="E3" s="2" t="s">
        <v>256</v>
      </c>
      <c r="F3" s="2" t="s">
        <v>498</v>
      </c>
      <c r="G3" s="2" t="s">
        <v>503</v>
      </c>
    </row>
    <row r="4" spans="1:7" x14ac:dyDescent="0.2">
      <c r="A4" s="2">
        <v>65</v>
      </c>
      <c r="B4" s="2" t="s">
        <v>233</v>
      </c>
      <c r="C4" s="4">
        <v>281</v>
      </c>
      <c r="D4" s="4" t="s">
        <v>497</v>
      </c>
      <c r="E4" s="2" t="s">
        <v>256</v>
      </c>
      <c r="F4" s="2" t="s">
        <v>457</v>
      </c>
      <c r="G4" s="2" t="s">
        <v>501</v>
      </c>
    </row>
    <row r="5" spans="1:7" x14ac:dyDescent="0.2">
      <c r="A5" s="2">
        <v>2</v>
      </c>
      <c r="B5" s="2" t="s">
        <v>238</v>
      </c>
      <c r="C5" s="4">
        <v>289</v>
      </c>
      <c r="D5" s="4" t="s">
        <v>497</v>
      </c>
      <c r="E5" s="2" t="s">
        <v>256</v>
      </c>
      <c r="F5" s="2" t="s">
        <v>462</v>
      </c>
      <c r="G5" s="2" t="s">
        <v>502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F97B-B470-6047-9CDC-5175FA209C16}">
  <dimension ref="A1:AA28"/>
  <sheetViews>
    <sheetView showGridLines="0" zoomScale="90" zoomScaleNormal="400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B29" sqref="B29"/>
    </sheetView>
  </sheetViews>
  <sheetFormatPr baseColWidth="10" defaultRowHeight="16" x14ac:dyDescent="0.2"/>
  <cols>
    <col min="1" max="1" width="8.5" bestFit="1" customWidth="1"/>
    <col min="2" max="2" width="78.83203125" bestFit="1" customWidth="1"/>
    <col min="3" max="3" width="98.5" bestFit="1" customWidth="1"/>
    <col min="4" max="4" width="10.5" bestFit="1" customWidth="1"/>
    <col min="5" max="5" width="12.6640625" bestFit="1" customWidth="1"/>
    <col min="6" max="6" width="12.5" bestFit="1" customWidth="1"/>
    <col min="7" max="9" width="10.5" bestFit="1" customWidth="1"/>
    <col min="10" max="10" width="12" bestFit="1" customWidth="1"/>
    <col min="11" max="13" width="12.33203125" bestFit="1" customWidth="1"/>
    <col min="14" max="14" width="10.5" bestFit="1" customWidth="1"/>
    <col min="15" max="15" width="12.6640625" bestFit="1" customWidth="1"/>
    <col min="16" max="16" width="10.5" bestFit="1" customWidth="1"/>
    <col min="17" max="17" width="10.1640625" bestFit="1" customWidth="1"/>
    <col min="18" max="18" width="10.5" bestFit="1" customWidth="1"/>
    <col min="19" max="19" width="10.1640625" bestFit="1" customWidth="1"/>
    <col min="20" max="20" width="10.5" bestFit="1" customWidth="1"/>
    <col min="21" max="21" width="10" bestFit="1" customWidth="1"/>
    <col min="22" max="22" width="10.5" bestFit="1" customWidth="1"/>
    <col min="23" max="23" width="10" bestFit="1" customWidth="1"/>
    <col min="24" max="24" width="13.5" bestFit="1" customWidth="1"/>
    <col min="25" max="25" width="10" bestFit="1" customWidth="1"/>
    <col min="26" max="27" width="10" customWidth="1"/>
  </cols>
  <sheetData>
    <row r="1" spans="1:27" x14ac:dyDescent="0.2">
      <c r="A1" s="1" t="s">
        <v>504</v>
      </c>
      <c r="B1" s="1"/>
      <c r="C1" s="1"/>
      <c r="D1" s="1" t="s">
        <v>509</v>
      </c>
      <c r="E1" s="1"/>
      <c r="F1" s="1" t="s">
        <v>527</v>
      </c>
      <c r="G1" s="1"/>
      <c r="H1" s="1"/>
      <c r="I1" s="1"/>
      <c r="J1" s="1" t="s">
        <v>519</v>
      </c>
      <c r="K1" s="1"/>
      <c r="L1" s="1"/>
      <c r="M1" s="1"/>
      <c r="N1" s="1" t="s">
        <v>520</v>
      </c>
      <c r="O1" s="1"/>
      <c r="P1" s="1"/>
      <c r="Q1" s="1"/>
      <c r="R1" s="1" t="s">
        <v>523</v>
      </c>
      <c r="S1" s="1"/>
      <c r="T1" s="1"/>
      <c r="U1" s="1"/>
      <c r="V1" s="1" t="s">
        <v>524</v>
      </c>
      <c r="W1" s="1"/>
      <c r="X1" s="1"/>
      <c r="Y1" s="1"/>
      <c r="Z1" s="18"/>
      <c r="AA1" s="18"/>
    </row>
    <row r="2" spans="1:27" x14ac:dyDescent="0.2">
      <c r="A2" s="1"/>
      <c r="B2" s="1"/>
      <c r="C2" s="1"/>
      <c r="D2" s="1" t="s">
        <v>510</v>
      </c>
      <c r="E2" s="1"/>
      <c r="F2" s="1" t="s">
        <v>513</v>
      </c>
      <c r="G2" s="1"/>
      <c r="H2" s="1" t="s">
        <v>517</v>
      </c>
      <c r="I2" s="1"/>
      <c r="J2" s="1" t="s">
        <v>514</v>
      </c>
      <c r="K2" s="1"/>
      <c r="L2" s="1" t="s">
        <v>518</v>
      </c>
      <c r="M2" s="1"/>
      <c r="N2" s="1" t="s">
        <v>521</v>
      </c>
      <c r="O2" s="1"/>
      <c r="P2" s="1" t="s">
        <v>522</v>
      </c>
      <c r="Q2" s="1"/>
      <c r="R2" s="1" t="s">
        <v>525</v>
      </c>
      <c r="S2" s="1"/>
      <c r="T2" s="1" t="s">
        <v>526</v>
      </c>
      <c r="U2" s="1"/>
      <c r="V2" s="1" t="s">
        <v>572</v>
      </c>
      <c r="W2" s="1"/>
      <c r="X2" s="1" t="s">
        <v>573</v>
      </c>
      <c r="Y2" s="1"/>
      <c r="Z2" s="18" t="s">
        <v>575</v>
      </c>
      <c r="AA2" s="18"/>
    </row>
    <row r="3" spans="1:27" x14ac:dyDescent="0.2">
      <c r="A3" s="1"/>
      <c r="B3" s="1" t="s">
        <v>508</v>
      </c>
      <c r="C3" s="1" t="s">
        <v>507</v>
      </c>
      <c r="D3" s="1" t="s">
        <v>509</v>
      </c>
      <c r="E3" s="1" t="s">
        <v>574</v>
      </c>
      <c r="F3" s="1" t="s">
        <v>509</v>
      </c>
      <c r="G3" s="1" t="s">
        <v>574</v>
      </c>
      <c r="H3" s="1" t="s">
        <v>509</v>
      </c>
      <c r="I3" s="1" t="s">
        <v>574</v>
      </c>
      <c r="J3" s="1" t="s">
        <v>509</v>
      </c>
      <c r="K3" s="1" t="s">
        <v>574</v>
      </c>
      <c r="L3" s="1" t="s">
        <v>509</v>
      </c>
      <c r="M3" s="1" t="s">
        <v>574</v>
      </c>
      <c r="N3" s="1" t="s">
        <v>509</v>
      </c>
      <c r="O3" s="1" t="s">
        <v>574</v>
      </c>
      <c r="P3" s="1" t="s">
        <v>509</v>
      </c>
      <c r="Q3" s="1" t="s">
        <v>574</v>
      </c>
      <c r="R3" s="1" t="s">
        <v>509</v>
      </c>
      <c r="S3" s="1" t="s">
        <v>574</v>
      </c>
      <c r="T3" s="1" t="s">
        <v>509</v>
      </c>
      <c r="U3" s="1" t="s">
        <v>574</v>
      </c>
      <c r="V3" s="1" t="s">
        <v>509</v>
      </c>
      <c r="W3" s="1" t="s">
        <v>574</v>
      </c>
      <c r="X3" s="1" t="s">
        <v>509</v>
      </c>
      <c r="Y3" s="1" t="s">
        <v>574</v>
      </c>
      <c r="Z3" s="18" t="s">
        <v>509</v>
      </c>
      <c r="AA3" s="18" t="s">
        <v>574</v>
      </c>
    </row>
    <row r="4" spans="1:27" x14ac:dyDescent="0.2">
      <c r="A4" s="23">
        <v>62</v>
      </c>
      <c r="B4" s="23" t="str">
        <f>VLOOKUP(A4,Final_cluster!$A$4:$C$79, 2, FALSE)</f>
        <v>Freedom, Health, Financial Situation</v>
      </c>
      <c r="C4" s="23" t="str">
        <f>VLOOKUP(A4,Final_cluster!$A$4:$C$79, 3, FALSE)</f>
        <v>Q47P, Q48, Q50</v>
      </c>
      <c r="D4" s="23">
        <v>1</v>
      </c>
      <c r="E4" s="27">
        <v>0.57720441948945955</v>
      </c>
      <c r="F4" s="36">
        <v>1</v>
      </c>
      <c r="G4" s="42">
        <v>0.61445522319300849</v>
      </c>
      <c r="H4" s="36">
        <v>1</v>
      </c>
      <c r="I4" s="42">
        <v>0.55433842901094443</v>
      </c>
      <c r="J4" s="36">
        <v>1</v>
      </c>
      <c r="K4" s="42">
        <v>0.47167949050669727</v>
      </c>
      <c r="L4" s="36">
        <v>1</v>
      </c>
      <c r="M4" s="42">
        <v>0.46282290854714864</v>
      </c>
      <c r="N4" s="36">
        <v>1</v>
      </c>
      <c r="O4" s="36">
        <v>0.46583837291894026</v>
      </c>
      <c r="P4" s="36">
        <v>1</v>
      </c>
      <c r="Q4" s="42">
        <v>0.45467250993562136</v>
      </c>
      <c r="R4" s="36">
        <v>1</v>
      </c>
      <c r="S4" s="42">
        <v>0.47381648727173975</v>
      </c>
      <c r="T4" s="36">
        <v>1</v>
      </c>
      <c r="U4" s="42">
        <v>0.45954049162750199</v>
      </c>
      <c r="V4" s="36">
        <v>1</v>
      </c>
      <c r="W4" s="42">
        <v>0.47506671715156257</v>
      </c>
      <c r="X4" s="36">
        <v>1</v>
      </c>
      <c r="Y4" s="42">
        <v>0.45888296851705379</v>
      </c>
      <c r="Z4" s="27">
        <v>1</v>
      </c>
      <c r="AA4" s="46">
        <f t="shared" ref="AA4:AA25" si="0">AVERAGE(W4,S4,Q4,K4,G4,G4)</f>
        <v>0.51735760854193968</v>
      </c>
    </row>
    <row r="5" spans="1:27" x14ac:dyDescent="0.2">
      <c r="A5" s="23">
        <v>74</v>
      </c>
      <c r="B5" s="23" t="str">
        <f>VLOOKUP(A5,Final_cluster!$A$4:$C$79, 2, FALSE)</f>
        <v>Marital Status</v>
      </c>
      <c r="C5" s="23" t="str">
        <f>VLOOKUP(A5,Final_cluster!$A$4:$C$79, 3, FALSE)</f>
        <v>Q273</v>
      </c>
      <c r="D5" s="23">
        <v>5</v>
      </c>
      <c r="E5" s="27">
        <v>1.9309365070632613E-2</v>
      </c>
      <c r="F5" s="37">
        <v>2</v>
      </c>
      <c r="G5" s="43">
        <v>2.8639485321433126E-2</v>
      </c>
      <c r="H5" s="37">
        <v>7</v>
      </c>
      <c r="I5" s="43">
        <v>1.4329639743333346E-2</v>
      </c>
      <c r="J5" s="36">
        <v>2</v>
      </c>
      <c r="K5" s="42">
        <v>6.1347011203797611E-2</v>
      </c>
      <c r="L5" s="36">
        <v>2</v>
      </c>
      <c r="M5" s="42">
        <v>5.6484019569344915E-2</v>
      </c>
      <c r="N5" s="36">
        <v>2</v>
      </c>
      <c r="O5" s="36">
        <v>5.5519790655956441E-2</v>
      </c>
      <c r="P5" s="36">
        <v>2</v>
      </c>
      <c r="Q5" s="42">
        <v>6.3779265212246861E-2</v>
      </c>
      <c r="R5" s="36">
        <v>2</v>
      </c>
      <c r="S5" s="42">
        <v>5.6202724754190386E-2</v>
      </c>
      <c r="T5" s="36">
        <v>2</v>
      </c>
      <c r="U5" s="42">
        <v>5.6463490474491597E-2</v>
      </c>
      <c r="V5" s="36">
        <v>2</v>
      </c>
      <c r="W5" s="42">
        <v>5.6168918973550655E-2</v>
      </c>
      <c r="X5" s="36">
        <v>2</v>
      </c>
      <c r="Y5" s="42">
        <v>5.7958223543825016E-2</v>
      </c>
      <c r="Z5" s="27">
        <v>2</v>
      </c>
      <c r="AA5" s="46">
        <f t="shared" si="0"/>
        <v>4.9129481797775293E-2</v>
      </c>
    </row>
    <row r="6" spans="1:27" x14ac:dyDescent="0.2">
      <c r="A6" s="23">
        <v>38</v>
      </c>
      <c r="B6" s="23" t="str">
        <f>VLOOKUP(A6,Final_cluster!$A$4:$C$79, 2, FALSE)</f>
        <v>National Pride</v>
      </c>
      <c r="C6" s="23" t="str">
        <f>VLOOKUP(A6,Final_cluster!$A$4:$C$79, 3, FALSE)</f>
        <v>Q254P</v>
      </c>
      <c r="D6" s="23">
        <v>4</v>
      </c>
      <c r="E6" s="27">
        <v>2.4190627549949356E-2</v>
      </c>
      <c r="F6" s="36">
        <v>3</v>
      </c>
      <c r="G6" s="42">
        <v>1.9953933002191192E-2</v>
      </c>
      <c r="H6" s="36">
        <v>4</v>
      </c>
      <c r="I6" s="42">
        <v>2.2658293391176958E-2</v>
      </c>
      <c r="J6" s="36">
        <v>3</v>
      </c>
      <c r="K6" s="42">
        <v>3.6594516104353353E-2</v>
      </c>
      <c r="L6" s="36">
        <v>3</v>
      </c>
      <c r="M6" s="42">
        <v>3.2908779401099229E-2</v>
      </c>
      <c r="N6" s="36">
        <v>3</v>
      </c>
      <c r="O6" s="36">
        <v>3.1396625418880261E-2</v>
      </c>
      <c r="P6" s="36">
        <v>3</v>
      </c>
      <c r="Q6" s="42">
        <v>3.5402751263866578E-2</v>
      </c>
      <c r="R6" s="36">
        <v>3</v>
      </c>
      <c r="S6" s="42">
        <v>3.4215624133578516E-2</v>
      </c>
      <c r="T6" s="36">
        <v>3</v>
      </c>
      <c r="U6" s="42">
        <v>3.292146654367463E-2</v>
      </c>
      <c r="V6" s="36">
        <v>3</v>
      </c>
      <c r="W6" s="42">
        <v>3.450900441566794E-2</v>
      </c>
      <c r="X6" s="36">
        <v>3</v>
      </c>
      <c r="Y6" s="42">
        <v>3.2672713296957444E-2</v>
      </c>
      <c r="Z6" s="27">
        <v>3</v>
      </c>
      <c r="AA6" s="46">
        <f t="shared" si="0"/>
        <v>3.0104960320308131E-2</v>
      </c>
    </row>
    <row r="7" spans="1:27" x14ac:dyDescent="0.2">
      <c r="A7" s="23">
        <v>31</v>
      </c>
      <c r="B7" s="23" t="str">
        <f>VLOOKUP(A7,Final_cluster!$A$4:$C$79, 2, FALSE)</f>
        <v>Interest in politics</v>
      </c>
      <c r="C7" s="23" t="str">
        <f>VLOOKUP(A7,Final_cluster!$A$4:$C$79, 3, FALSE)</f>
        <v>Q4P, Q199P, Q200P</v>
      </c>
      <c r="D7" s="34">
        <v>39</v>
      </c>
      <c r="E7" s="35">
        <v>4.6449244520309586E-3</v>
      </c>
      <c r="F7" s="35">
        <v>26</v>
      </c>
      <c r="G7" s="45">
        <v>5.304194934159066E-3</v>
      </c>
      <c r="H7" s="35">
        <v>48</v>
      </c>
      <c r="I7" s="45">
        <v>3.6160844452048369E-3</v>
      </c>
      <c r="J7" s="36">
        <v>4</v>
      </c>
      <c r="K7" s="42">
        <v>2.4804327996075539E-2</v>
      </c>
      <c r="L7" s="36">
        <v>4</v>
      </c>
      <c r="M7" s="42">
        <v>2.3331285981987974E-2</v>
      </c>
      <c r="N7" s="36">
        <v>5</v>
      </c>
      <c r="O7" s="36">
        <v>2.2461943879762331E-2</v>
      </c>
      <c r="P7" s="36">
        <v>4</v>
      </c>
      <c r="Q7" s="42">
        <v>2.3601119435935645E-2</v>
      </c>
      <c r="R7" s="36">
        <v>4</v>
      </c>
      <c r="S7" s="42">
        <v>2.2975554963214299E-2</v>
      </c>
      <c r="T7" s="36">
        <v>4</v>
      </c>
      <c r="U7" s="42">
        <v>2.2175674527020697E-2</v>
      </c>
      <c r="V7" s="36">
        <v>4</v>
      </c>
      <c r="W7" s="42">
        <v>2.4325146549388055E-2</v>
      </c>
      <c r="X7" s="36">
        <v>4</v>
      </c>
      <c r="Y7" s="42">
        <v>2.4259101039317846E-2</v>
      </c>
      <c r="Z7" s="27">
        <v>4</v>
      </c>
      <c r="AA7" s="46">
        <f t="shared" si="0"/>
        <v>1.771908980215528E-2</v>
      </c>
    </row>
    <row r="8" spans="1:27" x14ac:dyDescent="0.2">
      <c r="A8" s="23">
        <v>59</v>
      </c>
      <c r="B8" s="23" t="str">
        <f>VLOOKUP(A8,Final_cluster!$A$4:$C$79, 2, FALSE)</f>
        <v>Depreviation of money, food, safety</v>
      </c>
      <c r="C8" s="23" t="str">
        <f>VLOOKUP(A8,Final_cluster!$A$4:$C$79, 3, FALSE)</f>
        <v>Q51P, Q52P, Q53P, Q54P, Q55P</v>
      </c>
      <c r="D8" s="23">
        <v>2</v>
      </c>
      <c r="E8" s="27">
        <v>2.8826483382363391E-2</v>
      </c>
      <c r="F8" s="37">
        <v>7</v>
      </c>
      <c r="G8" s="43">
        <v>1.2185021430082009E-2</v>
      </c>
      <c r="H8" s="37">
        <v>2</v>
      </c>
      <c r="I8" s="43">
        <v>3.8396293375424287E-2</v>
      </c>
      <c r="J8" s="36">
        <v>7</v>
      </c>
      <c r="K8" s="42">
        <v>1.5940328669074404E-2</v>
      </c>
      <c r="L8" s="36">
        <v>5</v>
      </c>
      <c r="M8" s="42">
        <v>2.2433297981250027E-2</v>
      </c>
      <c r="N8" s="37">
        <v>4</v>
      </c>
      <c r="O8" s="37">
        <v>2.3724294314852186E-2</v>
      </c>
      <c r="P8" s="37">
        <v>7</v>
      </c>
      <c r="Q8" s="43">
        <v>1.8600375013492793E-2</v>
      </c>
      <c r="R8" s="36">
        <v>5</v>
      </c>
      <c r="S8" s="42">
        <v>2.1105476067715373E-2</v>
      </c>
      <c r="T8" s="36">
        <v>6</v>
      </c>
      <c r="U8" s="42">
        <v>2.04163905742476E-2</v>
      </c>
      <c r="V8" s="36">
        <v>5</v>
      </c>
      <c r="W8" s="42">
        <v>2.1071850338223799E-2</v>
      </c>
      <c r="X8" s="36">
        <v>5</v>
      </c>
      <c r="Y8" s="42">
        <v>2.2041285602421617E-2</v>
      </c>
      <c r="Z8" s="27">
        <v>5</v>
      </c>
      <c r="AA8" s="46">
        <f t="shared" si="0"/>
        <v>1.6848012158111731E-2</v>
      </c>
    </row>
    <row r="9" spans="1:27" x14ac:dyDescent="0.2">
      <c r="A9" s="23">
        <v>32</v>
      </c>
      <c r="B9" s="23" t="str">
        <f>VLOOKUP(A9,Final_cluster!$A$4:$C$79, 2, FALSE)</f>
        <v>Engagement towards the political action</v>
      </c>
      <c r="C9" s="23" t="str">
        <f>VLOOKUP(A9,Final_cluster!$A$4:$C$79, 3, FALSE)</f>
        <v>Q209P, Q210P, Q211P, Q212P, Q213P, Q214P, Q215P, Q216P, Q217P</v>
      </c>
      <c r="D9" s="34">
        <v>12</v>
      </c>
      <c r="E9" s="35">
        <v>8.7337013433954631E-3</v>
      </c>
      <c r="F9" s="35">
        <v>16</v>
      </c>
      <c r="G9" s="45">
        <v>7.5740027857510031E-3</v>
      </c>
      <c r="H9" s="35">
        <v>15</v>
      </c>
      <c r="I9" s="45">
        <v>7.6903718667673589E-3</v>
      </c>
      <c r="J9" s="36">
        <v>5</v>
      </c>
      <c r="K9" s="42">
        <v>2.4351251711369766E-2</v>
      </c>
      <c r="L9" s="36">
        <v>6</v>
      </c>
      <c r="M9" s="42">
        <v>2.0527802693877526E-2</v>
      </c>
      <c r="N9" s="36">
        <v>6</v>
      </c>
      <c r="O9" s="36">
        <v>1.9741033769821989E-2</v>
      </c>
      <c r="P9" s="36">
        <v>5</v>
      </c>
      <c r="Q9" s="42">
        <v>2.2315725732870537E-2</v>
      </c>
      <c r="R9" s="36">
        <v>6</v>
      </c>
      <c r="S9" s="42">
        <v>1.8225129615717307E-2</v>
      </c>
      <c r="T9" s="36">
        <v>5</v>
      </c>
      <c r="U9" s="42">
        <v>2.2023767668754943E-2</v>
      </c>
      <c r="V9" s="36">
        <v>6</v>
      </c>
      <c r="W9" s="42">
        <v>1.9059171486010884E-2</v>
      </c>
      <c r="X9" s="36">
        <v>6</v>
      </c>
      <c r="Y9" s="42">
        <v>2.0637407365749302E-2</v>
      </c>
      <c r="Z9" s="27">
        <v>6</v>
      </c>
      <c r="AA9" s="46">
        <f t="shared" si="0"/>
        <v>1.6516547352911748E-2</v>
      </c>
    </row>
    <row r="10" spans="1:27" x14ac:dyDescent="0.2">
      <c r="A10" s="23">
        <v>75</v>
      </c>
      <c r="B10" s="23" t="str">
        <f>VLOOKUP(A10,Final_cluster!$A$4:$C$79, 2, FALSE)</f>
        <v>Occupational Group</v>
      </c>
      <c r="C10" s="23" t="str">
        <f>VLOOKUP(A10,Final_cluster!$A$4:$C$79, 3, FALSE)</f>
        <v>Q281</v>
      </c>
      <c r="D10" s="34">
        <v>18</v>
      </c>
      <c r="E10" s="35">
        <v>7.3583866011302963E-3</v>
      </c>
      <c r="F10" s="35">
        <v>23</v>
      </c>
      <c r="G10" s="45">
        <v>5.5902295477145E-3</v>
      </c>
      <c r="H10" s="35">
        <v>16</v>
      </c>
      <c r="I10" s="45">
        <v>7.3470443940089822E-3</v>
      </c>
      <c r="J10" s="36">
        <v>6</v>
      </c>
      <c r="K10" s="42">
        <v>1.9881931707301192E-2</v>
      </c>
      <c r="L10" s="36">
        <v>7</v>
      </c>
      <c r="M10" s="42">
        <v>1.7879449493081203E-2</v>
      </c>
      <c r="N10" s="36">
        <v>8</v>
      </c>
      <c r="O10" s="36">
        <v>1.6971670066879208E-2</v>
      </c>
      <c r="P10" s="36">
        <v>6</v>
      </c>
      <c r="Q10" s="42">
        <v>1.9136987800707831E-2</v>
      </c>
      <c r="R10" s="36">
        <v>9</v>
      </c>
      <c r="S10" s="42">
        <v>1.6280770741514516E-2</v>
      </c>
      <c r="T10" s="36">
        <v>7</v>
      </c>
      <c r="U10" s="42">
        <v>1.9647569494987634E-2</v>
      </c>
      <c r="V10" s="36">
        <v>7</v>
      </c>
      <c r="W10" s="42">
        <v>1.7723961562089982E-2</v>
      </c>
      <c r="X10" s="36">
        <v>7</v>
      </c>
      <c r="Y10" s="42">
        <v>1.942491661329189E-2</v>
      </c>
      <c r="Z10" s="27">
        <v>8</v>
      </c>
      <c r="AA10" s="46">
        <f t="shared" si="0"/>
        <v>1.4034018484507088E-2</v>
      </c>
    </row>
    <row r="11" spans="1:27" x14ac:dyDescent="0.2">
      <c r="A11" s="23">
        <v>76</v>
      </c>
      <c r="B11" s="23" t="str">
        <f>VLOOKUP(A11,Final_cluster!$A$4:$C$79, 2, FALSE)</f>
        <v>Religious Group</v>
      </c>
      <c r="C11" s="23" t="str">
        <f>VLOOKUP(A11,Final_cluster!$A$4:$C$79, 3, FALSE)</f>
        <v>Q289</v>
      </c>
      <c r="D11" s="23">
        <v>3</v>
      </c>
      <c r="E11" s="27">
        <v>2.7226137493371091E-2</v>
      </c>
      <c r="F11" s="36">
        <v>4</v>
      </c>
      <c r="G11" s="42">
        <v>1.7206398569941911E-2</v>
      </c>
      <c r="H11" s="36">
        <v>3</v>
      </c>
      <c r="I11" s="42">
        <v>3.2800927734157249E-2</v>
      </c>
      <c r="J11" s="36">
        <v>10</v>
      </c>
      <c r="K11" s="42">
        <v>1.122769754761713E-2</v>
      </c>
      <c r="L11" s="36">
        <v>8</v>
      </c>
      <c r="M11" s="42">
        <v>1.5890107480847303E-2</v>
      </c>
      <c r="N11" s="37">
        <v>7</v>
      </c>
      <c r="O11" s="37">
        <v>1.920388482529628E-2</v>
      </c>
      <c r="P11" s="37">
        <v>13</v>
      </c>
      <c r="Q11" s="43">
        <v>1.1589562958804849E-2</v>
      </c>
      <c r="R11" s="37">
        <v>7</v>
      </c>
      <c r="S11" s="43">
        <v>1.7870747922991981E-2</v>
      </c>
      <c r="T11" s="37">
        <v>12</v>
      </c>
      <c r="U11" s="43">
        <v>1.2286570807943049E-2</v>
      </c>
      <c r="V11" s="37">
        <v>8</v>
      </c>
      <c r="W11" s="43">
        <v>1.5674670532869705E-2</v>
      </c>
      <c r="X11" s="37">
        <v>12</v>
      </c>
      <c r="Y11" s="43">
        <v>1.2293761401933227E-2</v>
      </c>
      <c r="Z11" s="27">
        <v>7</v>
      </c>
      <c r="AA11" s="46">
        <f t="shared" si="0"/>
        <v>1.5129246017027915E-2</v>
      </c>
    </row>
    <row r="12" spans="1:27" x14ac:dyDescent="0.2">
      <c r="A12" s="23">
        <v>43</v>
      </c>
      <c r="B12" s="23" t="str">
        <f>VLOOKUP(A12,Final_cluster!$A$4:$C$79, 2, FALSE)</f>
        <v># of people in household</v>
      </c>
      <c r="C12" s="23" t="str">
        <f>VLOOKUP(A12,Final_cluster!$A$4:$C$79, 3, FALSE)</f>
        <v>Q270</v>
      </c>
      <c r="D12" s="34">
        <v>58</v>
      </c>
      <c r="E12" s="35">
        <v>2.1449354542212935E-3</v>
      </c>
      <c r="F12" s="35">
        <v>52</v>
      </c>
      <c r="G12" s="45">
        <v>2.4927157653620571E-3</v>
      </c>
      <c r="H12" s="35">
        <v>60</v>
      </c>
      <c r="I12" s="45">
        <v>2.2701735266216377E-3</v>
      </c>
      <c r="J12" s="36">
        <v>9</v>
      </c>
      <c r="K12" s="42">
        <v>1.1922815739625014E-2</v>
      </c>
      <c r="L12" s="36">
        <v>9</v>
      </c>
      <c r="M12" s="42">
        <v>1.5871648921772133E-2</v>
      </c>
      <c r="N12" s="36">
        <v>10</v>
      </c>
      <c r="O12" s="36">
        <v>1.2122151250197354E-2</v>
      </c>
      <c r="P12" s="36">
        <v>8</v>
      </c>
      <c r="Q12" s="42">
        <v>1.8338284605765764E-2</v>
      </c>
      <c r="R12" s="36">
        <v>8</v>
      </c>
      <c r="S12" s="42">
        <v>1.7491756665353873E-2</v>
      </c>
      <c r="T12" s="36">
        <v>10</v>
      </c>
      <c r="U12" s="42">
        <v>1.3348884516000824E-2</v>
      </c>
      <c r="V12" s="36">
        <v>9</v>
      </c>
      <c r="W12" s="42">
        <v>1.5288792355301731E-2</v>
      </c>
      <c r="X12" s="36">
        <v>9</v>
      </c>
      <c r="Y12" s="42">
        <v>1.3802400925188694E-2</v>
      </c>
      <c r="Z12" s="27">
        <v>10</v>
      </c>
      <c r="AA12" s="46">
        <f t="shared" si="0"/>
        <v>1.1337846816128419E-2</v>
      </c>
    </row>
    <row r="13" spans="1:27" x14ac:dyDescent="0.2">
      <c r="A13" s="23">
        <v>66</v>
      </c>
      <c r="B13" s="23" t="str">
        <f>VLOOKUP(A13,Final_cluster!$A$4:$C$79, 2, FALSE)</f>
        <v>Trust: Other than family</v>
      </c>
      <c r="C13" s="23" t="str">
        <f>VLOOKUP(A13,Final_cluster!$A$4:$C$79, 3, FALSE)</f>
        <v>Q57P, Q59P, Q60P, Q61P, Q62P, Q63P</v>
      </c>
      <c r="D13" s="34">
        <v>31</v>
      </c>
      <c r="E13" s="35">
        <v>5.281275746474922E-3</v>
      </c>
      <c r="F13" s="41">
        <v>5</v>
      </c>
      <c r="G13" s="44">
        <v>1.3931012125727678E-2</v>
      </c>
      <c r="H13" s="35">
        <v>44</v>
      </c>
      <c r="I13" s="45">
        <v>3.8765087534761134E-3</v>
      </c>
      <c r="J13" s="36">
        <v>8</v>
      </c>
      <c r="K13" s="42">
        <v>1.3360261524742562E-2</v>
      </c>
      <c r="L13" s="36">
        <v>10</v>
      </c>
      <c r="M13" s="42">
        <v>1.4291435477683388E-2</v>
      </c>
      <c r="N13" s="36">
        <v>9</v>
      </c>
      <c r="O13" s="36">
        <v>1.3047447294179245E-2</v>
      </c>
      <c r="P13" s="36">
        <v>9</v>
      </c>
      <c r="Q13" s="42">
        <v>1.474402757877858E-2</v>
      </c>
      <c r="R13" s="36">
        <v>10</v>
      </c>
      <c r="S13" s="42">
        <v>1.3894419693071135E-2</v>
      </c>
      <c r="T13" s="36">
        <v>8</v>
      </c>
      <c r="U13" s="42">
        <v>1.5516152048345038E-2</v>
      </c>
      <c r="V13" s="36">
        <v>10</v>
      </c>
      <c r="W13" s="42">
        <v>1.3236933097324478E-2</v>
      </c>
      <c r="X13" s="36">
        <v>8</v>
      </c>
      <c r="Y13" s="42">
        <v>1.6340735093985457E-2</v>
      </c>
      <c r="Z13" s="27">
        <v>9</v>
      </c>
      <c r="AA13" s="46">
        <f t="shared" si="0"/>
        <v>1.3849611024228686E-2</v>
      </c>
    </row>
    <row r="14" spans="1:27" x14ac:dyDescent="0.2">
      <c r="A14" s="23">
        <v>56</v>
      </c>
      <c r="B14" s="23" t="str">
        <f>VLOOKUP(A14,Final_cluster!$A$4:$C$79, 2, FALSE)</f>
        <v>Being a housewife just as fulfilling</v>
      </c>
      <c r="C14" s="23" t="str">
        <f>VLOOKUP(A14,Final_cluster!$A$4:$C$79, 3, FALSE)</f>
        <v>Q32P</v>
      </c>
      <c r="D14" s="34">
        <v>14</v>
      </c>
      <c r="E14" s="35">
        <v>8.0942231434118564E-3</v>
      </c>
      <c r="F14" s="41">
        <v>10</v>
      </c>
      <c r="G14" s="44">
        <v>1.064045268626709E-2</v>
      </c>
      <c r="H14" s="35">
        <v>24</v>
      </c>
      <c r="I14" s="45">
        <v>6.1251212981634166E-3</v>
      </c>
      <c r="J14" s="36">
        <v>12</v>
      </c>
      <c r="K14" s="42">
        <v>1.066939128047658E-2</v>
      </c>
      <c r="L14" s="36">
        <v>11</v>
      </c>
      <c r="M14" s="42">
        <v>1.1226723546358822E-2</v>
      </c>
      <c r="N14" s="36">
        <v>12</v>
      </c>
      <c r="O14" s="36">
        <v>1.1067591630541988E-2</v>
      </c>
      <c r="P14" s="36">
        <v>12</v>
      </c>
      <c r="Q14" s="42">
        <v>1.2168106864760286E-2</v>
      </c>
      <c r="R14" s="35">
        <v>15</v>
      </c>
      <c r="S14" s="45">
        <v>9.0123453448419343E-3</v>
      </c>
      <c r="T14" s="41">
        <v>9</v>
      </c>
      <c r="U14" s="44">
        <v>1.3649665107732271E-2</v>
      </c>
      <c r="V14" s="36">
        <v>12</v>
      </c>
      <c r="W14" s="42">
        <v>1.0369058787752718E-2</v>
      </c>
      <c r="X14" s="36">
        <v>14</v>
      </c>
      <c r="Y14" s="42">
        <v>1.1224547096684703E-2</v>
      </c>
      <c r="Z14" s="27">
        <v>11</v>
      </c>
      <c r="AA14" s="46">
        <f t="shared" si="0"/>
        <v>1.058330127506095E-2</v>
      </c>
    </row>
    <row r="15" spans="1:27" x14ac:dyDescent="0.2">
      <c r="A15" s="23">
        <v>71</v>
      </c>
      <c r="B15" s="23" t="str">
        <f>VLOOKUP(A15,Final_cluster!$A$4:$C$79, 2, FALSE)</f>
        <v>Immigrants: contribution to workforce and cultural diversity</v>
      </c>
      <c r="C15" s="23" t="str">
        <f>VLOOKUP(A15,Final_cluster!$A$4:$C$79, 3, FALSE)</f>
        <v>Q122, Q123</v>
      </c>
      <c r="D15" s="34">
        <v>67</v>
      </c>
      <c r="E15" s="35">
        <v>1.2348153065592719E-3</v>
      </c>
      <c r="F15" s="35">
        <v>65</v>
      </c>
      <c r="G15" s="45">
        <v>1.2840734852056241E-3</v>
      </c>
      <c r="H15" s="35">
        <v>65</v>
      </c>
      <c r="I15" s="45">
        <v>1.5061306980940824E-3</v>
      </c>
      <c r="J15" s="36">
        <v>11</v>
      </c>
      <c r="K15" s="42">
        <v>1.0915270203817096E-2</v>
      </c>
      <c r="L15" s="36">
        <v>12</v>
      </c>
      <c r="M15" s="42">
        <v>1.1182137472318568E-2</v>
      </c>
      <c r="N15" s="36">
        <v>11</v>
      </c>
      <c r="O15" s="36">
        <v>1.1441958010262883E-2</v>
      </c>
      <c r="P15" s="36">
        <v>15</v>
      </c>
      <c r="Q15" s="42">
        <v>1.1160963872441835E-2</v>
      </c>
      <c r="R15" s="35">
        <v>14</v>
      </c>
      <c r="S15" s="45">
        <v>9.4321680603524933E-3</v>
      </c>
      <c r="T15" s="41">
        <v>11</v>
      </c>
      <c r="U15" s="44">
        <v>1.2463588770439942E-2</v>
      </c>
      <c r="V15" s="37">
        <v>13</v>
      </c>
      <c r="W15" s="43">
        <v>1.0131181220127993E-2</v>
      </c>
      <c r="X15" s="37">
        <v>10</v>
      </c>
      <c r="Y15" s="43">
        <v>1.2477756788536416E-2</v>
      </c>
      <c r="Z15" s="35">
        <v>18</v>
      </c>
      <c r="AA15" s="45">
        <f t="shared" si="0"/>
        <v>7.3679550545251117E-3</v>
      </c>
    </row>
    <row r="16" spans="1:27" x14ac:dyDescent="0.2">
      <c r="A16" s="23">
        <v>15</v>
      </c>
      <c r="B16" s="23" t="str">
        <f>VLOOKUP(A16,Final_cluster!$A$4:$C$79, 2, FALSE)</f>
        <v>Important in life: Friend, Leisure time</v>
      </c>
      <c r="C16" s="23" t="str">
        <f>VLOOKUP(A16,Final_cluster!$A$4:$C$79, 3, FALSE)</f>
        <v>Q2P, Q3P</v>
      </c>
      <c r="D16" s="34">
        <v>25</v>
      </c>
      <c r="E16" s="35">
        <v>6.4998956371336899E-3</v>
      </c>
      <c r="F16" s="35">
        <v>15</v>
      </c>
      <c r="G16" s="45">
        <v>8.4101888870659856E-3</v>
      </c>
      <c r="H16" s="35">
        <v>41</v>
      </c>
      <c r="I16" s="45">
        <v>4.2511057972172668E-3</v>
      </c>
      <c r="J16" s="35">
        <v>14</v>
      </c>
      <c r="K16" s="45">
        <v>9.4413396801563878E-3</v>
      </c>
      <c r="L16" s="41">
        <v>13</v>
      </c>
      <c r="M16" s="44">
        <v>1.0992962648030964E-2</v>
      </c>
      <c r="N16" s="36">
        <v>13</v>
      </c>
      <c r="O16" s="36">
        <v>1.0857951671580936E-2</v>
      </c>
      <c r="P16" s="36">
        <v>14</v>
      </c>
      <c r="Q16" s="42">
        <v>1.1345000036893527E-2</v>
      </c>
      <c r="R16" s="35">
        <v>13</v>
      </c>
      <c r="S16" s="45">
        <v>9.6303667846705573E-3</v>
      </c>
      <c r="T16" s="41">
        <v>13</v>
      </c>
      <c r="U16" s="44">
        <v>1.1704946278680808E-2</v>
      </c>
      <c r="V16" s="35">
        <v>14</v>
      </c>
      <c r="W16" s="45">
        <v>9.7835670059493035E-3</v>
      </c>
      <c r="X16" s="41">
        <v>13</v>
      </c>
      <c r="Y16" s="44">
        <v>1.1968609970383898E-2</v>
      </c>
      <c r="Z16" s="35">
        <v>14</v>
      </c>
      <c r="AA16" s="45">
        <f t="shared" si="0"/>
        <v>9.5034418803002924E-3</v>
      </c>
    </row>
    <row r="17" spans="1:27" x14ac:dyDescent="0.2">
      <c r="A17" s="23">
        <v>46</v>
      </c>
      <c r="B17" s="23" t="str">
        <f>VLOOKUP(A17,Final_cluster!$A$4:$C$79, 2, FALSE)</f>
        <v>Neighbors: Acceptability</v>
      </c>
      <c r="C17" s="23" t="str">
        <f>VLOOKUP(A17,Final_cluster!$A$4:$C$79, 3, FALSE)</f>
        <v>Q19P, Q20P, Q21P, Q22P, Q23P, Q25P, Q26P</v>
      </c>
      <c r="D17" s="34">
        <v>11</v>
      </c>
      <c r="E17" s="35">
        <v>8.7537963646490934E-3</v>
      </c>
      <c r="F17" s="35">
        <v>30</v>
      </c>
      <c r="G17" s="45">
        <v>4.9857880405903788E-3</v>
      </c>
      <c r="H17" s="41">
        <v>9</v>
      </c>
      <c r="I17" s="44">
        <v>1.0070753086154674E-2</v>
      </c>
      <c r="J17" s="35">
        <v>45</v>
      </c>
      <c r="K17" s="45">
        <v>4.4619302388114214E-3</v>
      </c>
      <c r="L17" s="41">
        <v>14</v>
      </c>
      <c r="M17" s="44">
        <v>1.0260636093001112E-2</v>
      </c>
      <c r="N17" s="41">
        <v>14</v>
      </c>
      <c r="O17" s="41">
        <v>1.0856837425869407E-2</v>
      </c>
      <c r="P17" s="35">
        <v>18</v>
      </c>
      <c r="Q17" s="35">
        <v>7.5073564900044343E-3</v>
      </c>
      <c r="R17" s="35">
        <v>12</v>
      </c>
      <c r="S17" s="45">
        <v>9.868195788297068E-3</v>
      </c>
      <c r="T17" s="35">
        <v>18</v>
      </c>
      <c r="U17" s="45">
        <v>8.0534755059229989E-3</v>
      </c>
      <c r="V17" s="27">
        <v>11</v>
      </c>
      <c r="W17" s="46">
        <v>1.055473574758058E-2</v>
      </c>
      <c r="X17" s="35">
        <v>26</v>
      </c>
      <c r="Y17" s="45">
        <v>6.6970752702890692E-3</v>
      </c>
      <c r="Z17" s="35">
        <v>20</v>
      </c>
      <c r="AA17" s="45">
        <f t="shared" si="0"/>
        <v>7.0606323909790424E-3</v>
      </c>
    </row>
    <row r="18" spans="1:27" x14ac:dyDescent="0.2">
      <c r="A18" s="23">
        <v>17</v>
      </c>
      <c r="B18" s="23" t="str">
        <f>VLOOKUP(A18,Final_cluster!$A$4:$C$79, 2, FALSE)</f>
        <v>Trust: Family</v>
      </c>
      <c r="C18" s="23" t="str">
        <f>VLOOKUP(A18,Final_cluster!$A$4:$C$79, 3, FALSE)</f>
        <v>Q58P</v>
      </c>
      <c r="D18" s="23">
        <v>8</v>
      </c>
      <c r="E18" s="27">
        <v>1.0745402735949913E-2</v>
      </c>
      <c r="F18" s="35">
        <v>12</v>
      </c>
      <c r="G18" s="45">
        <v>9.9314999188035834E-3</v>
      </c>
      <c r="H18" s="35">
        <v>11</v>
      </c>
      <c r="I18" s="45">
        <v>8.2549398869976431E-3</v>
      </c>
      <c r="J18" s="35">
        <v>15</v>
      </c>
      <c r="K18" s="45">
        <v>9.101989652351275E-3</v>
      </c>
      <c r="L18" s="41">
        <v>15</v>
      </c>
      <c r="M18" s="44">
        <v>1.0169901793648226E-2</v>
      </c>
      <c r="N18" s="37">
        <v>15</v>
      </c>
      <c r="O18" s="37">
        <v>1.0366480320414911E-2</v>
      </c>
      <c r="P18" s="37">
        <v>11</v>
      </c>
      <c r="Q18" s="43">
        <v>1.2386051578723935E-2</v>
      </c>
      <c r="R18" s="35">
        <v>16</v>
      </c>
      <c r="S18" s="45">
        <v>8.6127405227475994E-3</v>
      </c>
      <c r="T18" s="41">
        <v>14</v>
      </c>
      <c r="U18" s="44">
        <v>1.1162991810384576E-2</v>
      </c>
      <c r="V18" s="35">
        <v>17</v>
      </c>
      <c r="W18" s="45">
        <v>8.1931915635760112E-3</v>
      </c>
      <c r="X18" s="35">
        <v>15</v>
      </c>
      <c r="Y18" s="45">
        <v>9.8252552102669963E-3</v>
      </c>
      <c r="Z18" s="35">
        <v>13</v>
      </c>
      <c r="AA18" s="45">
        <f t="shared" si="0"/>
        <v>9.6928288591676664E-3</v>
      </c>
    </row>
    <row r="19" spans="1:27" x14ac:dyDescent="0.2">
      <c r="A19" s="23">
        <v>37</v>
      </c>
      <c r="B19" s="23" t="str">
        <f>VLOOKUP(A19,Final_cluster!$A$4:$C$79, 2, FALSE)</f>
        <v>Belonging (Feel close to town, country, world)</v>
      </c>
      <c r="C19" s="23" t="str">
        <f>VLOOKUP(A19,Final_cluster!$A$4:$C$79, 3, FALSE)</f>
        <v>Q255P, Q256P, Q257P, Q258P, Q259P</v>
      </c>
      <c r="D19" s="34">
        <v>44</v>
      </c>
      <c r="E19" s="35">
        <v>3.6715046870926774E-3</v>
      </c>
      <c r="F19" s="35">
        <v>14</v>
      </c>
      <c r="G19" s="45">
        <v>8.5486878354864588E-3</v>
      </c>
      <c r="H19" s="35">
        <v>53</v>
      </c>
      <c r="I19" s="45">
        <v>2.9580065883722658E-3</v>
      </c>
      <c r="J19" s="35">
        <v>18</v>
      </c>
      <c r="K19" s="45">
        <v>8.5846098830591917E-3</v>
      </c>
      <c r="L19" s="41">
        <v>16</v>
      </c>
      <c r="M19" s="44">
        <v>1.0012395778203976E-2</v>
      </c>
      <c r="N19" s="35">
        <v>16</v>
      </c>
      <c r="O19" s="35">
        <v>8.9305622731735094E-3</v>
      </c>
      <c r="P19" s="41">
        <v>10</v>
      </c>
      <c r="Q19" s="44">
        <v>1.2950749014173153E-2</v>
      </c>
      <c r="R19" s="37">
        <v>11</v>
      </c>
      <c r="S19" s="43">
        <v>1.0958207597391113E-2</v>
      </c>
      <c r="T19" s="37">
        <v>15</v>
      </c>
      <c r="U19" s="43">
        <v>1.1014967120442453E-2</v>
      </c>
      <c r="V19" s="35">
        <v>15</v>
      </c>
      <c r="W19" s="45">
        <v>9.2044345946988727E-3</v>
      </c>
      <c r="X19" s="41">
        <v>11</v>
      </c>
      <c r="Y19" s="44">
        <v>1.2343726341106351E-2</v>
      </c>
      <c r="Z19" s="35">
        <v>12</v>
      </c>
      <c r="AA19" s="45">
        <f t="shared" si="0"/>
        <v>9.7992294600492066E-3</v>
      </c>
    </row>
    <row r="20" spans="1:27" x14ac:dyDescent="0.2">
      <c r="A20" s="23">
        <v>67</v>
      </c>
      <c r="B20" s="23" t="str">
        <f>VLOOKUP(A20,Final_cluster!$A$4:$C$79, 2, FALSE)</f>
        <v>Confidence for social systems</v>
      </c>
      <c r="C20" s="23" t="str">
        <f>VLOOKUP(A20,Final_cluster!$A$4:$C$79, 3, FALSE)</f>
        <v>Q65P, Q66P, Q67P, Q68P, Q69P, Q70P, Q71P, Q72P, Q73P, Q74P, Q75P, Q76P, Q77P, Q78P, Q79P, Q80P, Q81P</v>
      </c>
      <c r="D20" s="23">
        <v>7</v>
      </c>
      <c r="E20" s="27">
        <v>1.2964230103800115E-2</v>
      </c>
      <c r="F20" s="35">
        <v>17</v>
      </c>
      <c r="G20" s="45">
        <v>7.0113517632994565E-3</v>
      </c>
      <c r="H20" s="41">
        <v>6</v>
      </c>
      <c r="I20" s="44">
        <v>1.8315497574824327E-2</v>
      </c>
      <c r="J20" s="35">
        <v>24</v>
      </c>
      <c r="K20" s="45">
        <v>7.065374248419686E-3</v>
      </c>
      <c r="L20" s="35">
        <v>17</v>
      </c>
      <c r="M20" s="45">
        <v>9.9194605323347576E-3</v>
      </c>
      <c r="N20" s="35">
        <v>17</v>
      </c>
      <c r="O20" s="35">
        <v>8.5117738330362323E-3</v>
      </c>
      <c r="P20" s="35">
        <v>16</v>
      </c>
      <c r="Q20" s="35">
        <v>9.2087588704113012E-3</v>
      </c>
      <c r="R20" s="35">
        <v>17</v>
      </c>
      <c r="S20" s="45">
        <v>8.2537292920089444E-3</v>
      </c>
      <c r="T20" s="35">
        <v>16</v>
      </c>
      <c r="U20" s="45">
        <v>9.7606205869518146E-3</v>
      </c>
      <c r="V20" s="35">
        <v>19</v>
      </c>
      <c r="W20" s="45">
        <v>8.1482922610774024E-3</v>
      </c>
      <c r="X20" s="35">
        <v>16</v>
      </c>
      <c r="Y20" s="45">
        <v>8.6524286785200754E-3</v>
      </c>
      <c r="Z20" s="35">
        <v>17</v>
      </c>
      <c r="AA20" s="45">
        <f t="shared" si="0"/>
        <v>7.783143033086041E-3</v>
      </c>
    </row>
    <row r="21" spans="1:27" x14ac:dyDescent="0.2">
      <c r="A21" s="23">
        <v>65</v>
      </c>
      <c r="B21" s="23" t="str">
        <f>VLOOKUP(A21,Final_cluster!$A$4:$C$79, 2, FALSE)</f>
        <v>Standard of living comparing with parents</v>
      </c>
      <c r="C21" s="23" t="str">
        <f>VLOOKUP(A21,Final_cluster!$A$4:$C$79, 3, FALSE)</f>
        <v>Q56P</v>
      </c>
      <c r="D21" s="23">
        <v>6</v>
      </c>
      <c r="E21" s="27">
        <v>1.3575589424849569E-2</v>
      </c>
      <c r="F21" s="35">
        <v>34</v>
      </c>
      <c r="G21" s="45">
        <v>4.5840654327935727E-3</v>
      </c>
      <c r="H21" s="41">
        <v>5</v>
      </c>
      <c r="I21" s="44">
        <v>2.0667585255375685E-2</v>
      </c>
      <c r="J21" s="35">
        <v>52</v>
      </c>
      <c r="K21" s="45">
        <v>3.9879973205968885E-3</v>
      </c>
      <c r="L21" s="35">
        <v>20</v>
      </c>
      <c r="M21" s="45">
        <v>7.0917646709348003E-3</v>
      </c>
      <c r="N21" s="35">
        <v>18</v>
      </c>
      <c r="O21" s="35">
        <v>7.8761305361368505E-3</v>
      </c>
      <c r="P21" s="35">
        <v>34</v>
      </c>
      <c r="Q21" s="35">
        <v>5.3103873977647003E-3</v>
      </c>
      <c r="R21" s="35">
        <v>19</v>
      </c>
      <c r="S21" s="45">
        <v>7.8553890712957219E-3</v>
      </c>
      <c r="T21" s="35">
        <v>32</v>
      </c>
      <c r="U21" s="45">
        <v>5.6909559604424306E-3</v>
      </c>
      <c r="V21" s="35">
        <v>24</v>
      </c>
      <c r="W21" s="45">
        <v>6.8967207534716664E-3</v>
      </c>
      <c r="X21" s="35">
        <v>23</v>
      </c>
      <c r="Y21" s="45">
        <v>6.8304602202120439E-3</v>
      </c>
      <c r="Z21" s="35">
        <v>28</v>
      </c>
      <c r="AA21" s="45">
        <f t="shared" si="0"/>
        <v>5.5364375681193545E-3</v>
      </c>
    </row>
    <row r="22" spans="1:27" x14ac:dyDescent="0.2">
      <c r="A22" s="23">
        <v>63</v>
      </c>
      <c r="B22" s="23" t="str">
        <f>VLOOKUP(A22,Final_cluster!$A$4:$C$79, 2, FALSE)</f>
        <v>Social status and income</v>
      </c>
      <c r="C22" s="23" t="str">
        <f>VLOOKUP(A22,Final_cluster!$A$4:$C$79, 3, FALSE)</f>
        <v>Q275, Q287P, Q288</v>
      </c>
      <c r="D22" s="34">
        <v>9</v>
      </c>
      <c r="E22" s="35">
        <v>9.2644883875419495E-3</v>
      </c>
      <c r="F22" s="35">
        <v>42</v>
      </c>
      <c r="G22" s="45">
        <v>3.7371104791768545E-3</v>
      </c>
      <c r="H22" s="41">
        <v>8</v>
      </c>
      <c r="I22" s="44">
        <v>1.0306482057740093E-2</v>
      </c>
      <c r="J22" s="35">
        <v>23</v>
      </c>
      <c r="K22" s="45">
        <v>7.1072349138714686E-3</v>
      </c>
      <c r="L22" s="35">
        <v>22</v>
      </c>
      <c r="M22" s="45">
        <v>6.7882566814687429E-3</v>
      </c>
      <c r="N22" s="35">
        <v>29</v>
      </c>
      <c r="O22" s="35">
        <v>6.1803463271000803E-3</v>
      </c>
      <c r="P22" s="35">
        <v>25</v>
      </c>
      <c r="Q22" s="35">
        <v>6.3552844772926161E-3</v>
      </c>
      <c r="R22" s="35">
        <v>28</v>
      </c>
      <c r="S22" s="45">
        <v>5.8985633746994294E-3</v>
      </c>
      <c r="T22" s="35">
        <v>22</v>
      </c>
      <c r="U22" s="45">
        <v>7.4514904321646763E-3</v>
      </c>
      <c r="V22" s="35">
        <v>30</v>
      </c>
      <c r="W22" s="45">
        <v>5.9085786588478706E-3</v>
      </c>
      <c r="X22" s="35">
        <v>20</v>
      </c>
      <c r="Y22" s="45">
        <v>7.1315216679434723E-3</v>
      </c>
      <c r="Z22" s="35">
        <v>29</v>
      </c>
      <c r="AA22" s="45">
        <f t="shared" si="0"/>
        <v>5.4573137305108481E-3</v>
      </c>
    </row>
    <row r="23" spans="1:27" x14ac:dyDescent="0.2">
      <c r="A23" s="23">
        <v>42</v>
      </c>
      <c r="B23" s="23" t="str">
        <f>VLOOKUP(A23,Final_cluster!$A$4:$C$79, 2, FALSE)</f>
        <v>Age, live with parents,  # of children</v>
      </c>
      <c r="C23" s="23" t="str">
        <f>VLOOKUP(A23,Final_cluster!$A$4:$C$79, 3, FALSE)</f>
        <v>Q271, Q274, X003R</v>
      </c>
      <c r="D23" s="34">
        <v>13</v>
      </c>
      <c r="E23" s="35">
        <v>8.2914564858123548E-3</v>
      </c>
      <c r="F23" s="41">
        <v>6</v>
      </c>
      <c r="G23" s="44">
        <v>1.3163554021973632E-2</v>
      </c>
      <c r="H23" s="35">
        <v>19</v>
      </c>
      <c r="I23" s="45">
        <v>7.0340234076733564E-3</v>
      </c>
      <c r="J23" s="35">
        <v>20</v>
      </c>
      <c r="K23" s="45">
        <v>7.5098182810326162E-3</v>
      </c>
      <c r="L23" s="35">
        <v>24</v>
      </c>
      <c r="M23" s="45">
        <v>6.6321599889558273E-3</v>
      </c>
      <c r="N23" s="35">
        <v>24</v>
      </c>
      <c r="O23" s="35">
        <v>6.8133254340145884E-3</v>
      </c>
      <c r="P23" s="35">
        <v>19</v>
      </c>
      <c r="Q23" s="35">
        <v>7.255202229430293E-3</v>
      </c>
      <c r="R23" s="35">
        <v>20</v>
      </c>
      <c r="S23" s="45">
        <v>7.3680412034952732E-3</v>
      </c>
      <c r="T23" s="35">
        <v>26</v>
      </c>
      <c r="U23" s="45">
        <v>6.5335430365051905E-3</v>
      </c>
      <c r="V23" s="35">
        <v>18</v>
      </c>
      <c r="W23" s="45">
        <v>8.176010466729387E-3</v>
      </c>
      <c r="X23" s="35">
        <v>21</v>
      </c>
      <c r="Y23" s="45">
        <v>7.1131575538351125E-3</v>
      </c>
      <c r="Z23" s="35">
        <v>15</v>
      </c>
      <c r="AA23" s="45">
        <f t="shared" si="0"/>
        <v>9.4393633707724727E-3</v>
      </c>
    </row>
    <row r="24" spans="1:27" x14ac:dyDescent="0.2">
      <c r="A24" s="23">
        <v>47</v>
      </c>
      <c r="B24" s="23" t="str">
        <f>VLOOKUP(A24,Final_cluster!$A$4:$C$79, 2, FALSE)</f>
        <v>Man vs Woman, Working duty</v>
      </c>
      <c r="C24" s="23" t="str">
        <f>VLOOKUP(A24,Final_cluster!$A$4:$C$79, 3, FALSE)</f>
        <v>Q28P, Q29P, Q30P, Q31P, Q33P, Q35P, Q27P, Q34P, Q37P, Q38P, Q39P, Q40P, Q41P</v>
      </c>
      <c r="D24" s="34">
        <v>15</v>
      </c>
      <c r="E24" s="35">
        <v>7.5230335179223918E-3</v>
      </c>
      <c r="F24" s="41">
        <v>9</v>
      </c>
      <c r="G24" s="44">
        <v>1.1949554670780963E-2</v>
      </c>
      <c r="H24" s="35">
        <v>34</v>
      </c>
      <c r="I24" s="45">
        <v>4.8886759038696305E-3</v>
      </c>
      <c r="J24" s="35">
        <v>21</v>
      </c>
      <c r="K24" s="45">
        <v>7.446952920369964E-3</v>
      </c>
      <c r="L24" s="35">
        <v>39</v>
      </c>
      <c r="M24" s="45">
        <v>4.8230363422633749E-3</v>
      </c>
      <c r="N24" s="35">
        <v>36</v>
      </c>
      <c r="O24" s="35">
        <v>5.4260075279490691E-3</v>
      </c>
      <c r="P24" s="35">
        <v>32</v>
      </c>
      <c r="Q24" s="35">
        <v>5.4406634574310662E-3</v>
      </c>
      <c r="R24" s="35">
        <v>41</v>
      </c>
      <c r="S24" s="45">
        <v>5.0042894631405583E-3</v>
      </c>
      <c r="T24" s="35">
        <v>41</v>
      </c>
      <c r="U24" s="45">
        <v>4.9578736740626041E-3</v>
      </c>
      <c r="V24" s="35">
        <v>25</v>
      </c>
      <c r="W24" s="45">
        <v>6.3390181443489374E-3</v>
      </c>
      <c r="X24" s="35">
        <v>47</v>
      </c>
      <c r="Y24" s="45">
        <v>4.5481140314721016E-3</v>
      </c>
      <c r="Z24" s="35">
        <v>16</v>
      </c>
      <c r="AA24" s="45">
        <f t="shared" si="0"/>
        <v>8.0216722211420757E-3</v>
      </c>
    </row>
    <row r="25" spans="1:27" x14ac:dyDescent="0.2">
      <c r="A25" s="23">
        <v>39</v>
      </c>
      <c r="B25" s="23" t="str">
        <f>VLOOKUP(A25,Final_cluster!$A$4:$C$79, 2, FALSE)</f>
        <v>Greater respect for authority</v>
      </c>
      <c r="C25" s="23" t="str">
        <f>VLOOKUP(A25,Final_cluster!$A$4:$C$79, 3, FALSE)</f>
        <v>Q45P</v>
      </c>
      <c r="D25" s="34">
        <v>10</v>
      </c>
      <c r="E25" s="35">
        <v>8.8076529530437576E-3</v>
      </c>
      <c r="F25" s="41">
        <v>8</v>
      </c>
      <c r="G25" s="44">
        <v>1.200178195941785E-2</v>
      </c>
      <c r="H25" s="35">
        <v>22</v>
      </c>
      <c r="I25" s="45">
        <v>6.3647153254491684E-3</v>
      </c>
      <c r="J25" s="35">
        <v>70</v>
      </c>
      <c r="K25" s="45">
        <v>1.1315486908313687E-3</v>
      </c>
      <c r="L25" s="35">
        <v>72</v>
      </c>
      <c r="M25" s="45">
        <v>1.3672547919246832E-3</v>
      </c>
      <c r="N25" s="35">
        <v>70</v>
      </c>
      <c r="O25" s="35">
        <v>1.5059488663212404E-3</v>
      </c>
      <c r="P25" s="35">
        <v>65</v>
      </c>
      <c r="Q25" s="35">
        <v>1.9084189362958189E-3</v>
      </c>
      <c r="R25" s="35">
        <v>68</v>
      </c>
      <c r="S25" s="45">
        <v>1.7806674250461475E-3</v>
      </c>
      <c r="T25" s="35">
        <v>71</v>
      </c>
      <c r="U25" s="45">
        <v>1.4347145902340204E-3</v>
      </c>
      <c r="V25" s="35">
        <v>70</v>
      </c>
      <c r="W25" s="45">
        <v>1.6365896301865682E-3</v>
      </c>
      <c r="X25" s="35">
        <v>71</v>
      </c>
      <c r="Y25" s="45">
        <v>1.5951376208644453E-3</v>
      </c>
      <c r="Z25" s="35">
        <v>34</v>
      </c>
      <c r="AA25" s="45">
        <f t="shared" si="0"/>
        <v>5.0767981001992677E-3</v>
      </c>
    </row>
    <row r="26" spans="1:27" x14ac:dyDescent="0.2">
      <c r="A26" s="38" t="s">
        <v>587</v>
      </c>
      <c r="B26" s="38" t="s">
        <v>592</v>
      </c>
    </row>
    <row r="27" spans="1:27" x14ac:dyDescent="0.2">
      <c r="A27" s="39" t="s">
        <v>588</v>
      </c>
      <c r="B27" s="39" t="s">
        <v>591</v>
      </c>
    </row>
    <row r="28" spans="1:27" x14ac:dyDescent="0.2">
      <c r="A28" s="40" t="s">
        <v>589</v>
      </c>
      <c r="B28" s="40" t="s">
        <v>593</v>
      </c>
    </row>
  </sheetData>
  <autoFilter ref="A3:AA25" xr:uid="{8569959D-0778-9F4D-96AB-DE8C206E1BA7}">
    <sortState xmlns:xlrd2="http://schemas.microsoft.com/office/spreadsheetml/2017/richdata2" ref="A4:AA28">
      <sortCondition descending="1" ref="M3:M28"/>
    </sortState>
  </autoFilter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959D-0778-9F4D-96AB-DE8C206E1BA7}">
  <dimension ref="A1:Y79"/>
  <sheetViews>
    <sheetView showGridLines="0" zoomScale="50" zoomScaleNormal="4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6" sqref="E16"/>
    </sheetView>
  </sheetViews>
  <sheetFormatPr baseColWidth="10" defaultRowHeight="16" x14ac:dyDescent="0.2"/>
  <cols>
    <col min="1" max="1" width="8.5" bestFit="1" customWidth="1"/>
    <col min="2" max="2" width="10.5" bestFit="1" customWidth="1"/>
    <col min="3" max="3" width="12.6640625" bestFit="1" customWidth="1"/>
    <col min="4" max="4" width="12.5" bestFit="1" customWidth="1"/>
    <col min="5" max="5" width="12.6640625" bestFit="1" customWidth="1"/>
    <col min="6" max="6" width="10.5" bestFit="1" customWidth="1"/>
    <col min="7" max="7" width="12.33203125" bestFit="1" customWidth="1"/>
    <col min="8" max="8" width="12" bestFit="1" customWidth="1"/>
    <col min="9" max="11" width="12.33203125" bestFit="1" customWidth="1"/>
    <col min="12" max="12" width="10.5" bestFit="1" customWidth="1"/>
    <col min="13" max="13" width="12.6640625" bestFit="1" customWidth="1"/>
    <col min="14" max="14" width="10.5" bestFit="1" customWidth="1"/>
    <col min="15" max="15" width="10.1640625" bestFit="1" customWidth="1"/>
    <col min="16" max="16" width="10.5" bestFit="1" customWidth="1"/>
    <col min="17" max="17" width="10.1640625" bestFit="1" customWidth="1"/>
    <col min="18" max="18" width="10.5" bestFit="1" customWidth="1"/>
    <col min="19" max="19" width="10" bestFit="1" customWidth="1"/>
    <col min="20" max="20" width="10.5" bestFit="1" customWidth="1"/>
    <col min="21" max="21" width="10" bestFit="1" customWidth="1"/>
    <col min="22" max="22" width="13.5" bestFit="1" customWidth="1"/>
    <col min="23" max="23" width="10" bestFit="1" customWidth="1"/>
    <col min="24" max="25" width="10" customWidth="1"/>
  </cols>
  <sheetData>
    <row r="1" spans="1:25" x14ac:dyDescent="0.2">
      <c r="A1" s="1" t="s">
        <v>504</v>
      </c>
      <c r="B1" s="1" t="s">
        <v>509</v>
      </c>
      <c r="C1" s="1"/>
      <c r="D1" s="1" t="s">
        <v>527</v>
      </c>
      <c r="E1" s="1"/>
      <c r="F1" s="1"/>
      <c r="G1" s="1"/>
      <c r="H1" s="1" t="s">
        <v>519</v>
      </c>
      <c r="I1" s="1"/>
      <c r="J1" s="1"/>
      <c r="K1" s="1"/>
      <c r="L1" s="1" t="s">
        <v>520</v>
      </c>
      <c r="M1" s="1"/>
      <c r="N1" s="1"/>
      <c r="O1" s="1"/>
      <c r="P1" s="1" t="s">
        <v>523</v>
      </c>
      <c r="Q1" s="1"/>
      <c r="R1" s="1"/>
      <c r="S1" s="1"/>
      <c r="T1" s="1" t="s">
        <v>524</v>
      </c>
      <c r="U1" s="1"/>
      <c r="V1" s="1"/>
      <c r="W1" s="1"/>
      <c r="X1" s="18"/>
      <c r="Y1" s="18"/>
    </row>
    <row r="2" spans="1:25" x14ac:dyDescent="0.2">
      <c r="A2" s="1"/>
      <c r="B2" s="1" t="s">
        <v>510</v>
      </c>
      <c r="C2" s="1"/>
      <c r="D2" s="1" t="s">
        <v>513</v>
      </c>
      <c r="E2" s="1"/>
      <c r="F2" s="1" t="s">
        <v>517</v>
      </c>
      <c r="G2" s="1"/>
      <c r="H2" s="1" t="s">
        <v>514</v>
      </c>
      <c r="I2" s="1"/>
      <c r="J2" s="1" t="s">
        <v>518</v>
      </c>
      <c r="K2" s="1"/>
      <c r="L2" s="1" t="s">
        <v>521</v>
      </c>
      <c r="M2" s="1"/>
      <c r="N2" s="1" t="s">
        <v>522</v>
      </c>
      <c r="O2" s="1"/>
      <c r="P2" s="1" t="s">
        <v>525</v>
      </c>
      <c r="Q2" s="1"/>
      <c r="R2" s="1" t="s">
        <v>526</v>
      </c>
      <c r="S2" s="1"/>
      <c r="T2" s="1" t="s">
        <v>572</v>
      </c>
      <c r="U2" s="1"/>
      <c r="V2" s="1" t="s">
        <v>573</v>
      </c>
      <c r="W2" s="1"/>
      <c r="X2" s="18" t="s">
        <v>575</v>
      </c>
      <c r="Y2" s="18"/>
    </row>
    <row r="3" spans="1:25" x14ac:dyDescent="0.2">
      <c r="A3" s="1"/>
      <c r="B3" s="1" t="s">
        <v>509</v>
      </c>
      <c r="C3" s="1" t="s">
        <v>574</v>
      </c>
      <c r="D3" s="1" t="s">
        <v>509</v>
      </c>
      <c r="E3" s="1" t="s">
        <v>574</v>
      </c>
      <c r="F3" s="1" t="s">
        <v>509</v>
      </c>
      <c r="G3" s="1" t="s">
        <v>574</v>
      </c>
      <c r="H3" s="1" t="s">
        <v>509</v>
      </c>
      <c r="I3" s="1" t="s">
        <v>574</v>
      </c>
      <c r="J3" s="1" t="s">
        <v>509</v>
      </c>
      <c r="K3" s="1" t="s">
        <v>574</v>
      </c>
      <c r="L3" s="1" t="s">
        <v>509</v>
      </c>
      <c r="M3" s="1" t="s">
        <v>574</v>
      </c>
      <c r="N3" s="1" t="s">
        <v>509</v>
      </c>
      <c r="O3" s="1" t="s">
        <v>574</v>
      </c>
      <c r="P3" s="1" t="s">
        <v>509</v>
      </c>
      <c r="Q3" s="1" t="s">
        <v>574</v>
      </c>
      <c r="R3" s="1" t="s">
        <v>509</v>
      </c>
      <c r="S3" s="1" t="s">
        <v>574</v>
      </c>
      <c r="T3" s="1" t="s">
        <v>509</v>
      </c>
      <c r="U3" s="1" t="s">
        <v>574</v>
      </c>
      <c r="V3" s="1" t="s">
        <v>509</v>
      </c>
      <c r="W3" s="1" t="s">
        <v>574</v>
      </c>
      <c r="X3" s="18" t="s">
        <v>509</v>
      </c>
      <c r="Y3" s="18" t="s">
        <v>574</v>
      </c>
    </row>
    <row r="4" spans="1:25" x14ac:dyDescent="0.2">
      <c r="A4" s="23">
        <v>62</v>
      </c>
      <c r="B4" s="23">
        <v>1</v>
      </c>
      <c r="C4" s="27">
        <v>0.57720441948945955</v>
      </c>
      <c r="D4" s="27">
        <v>1</v>
      </c>
      <c r="E4" s="27">
        <v>0.61445522319300849</v>
      </c>
      <c r="F4" s="27">
        <v>1</v>
      </c>
      <c r="G4" s="27">
        <v>0.55433842901094443</v>
      </c>
      <c r="H4" s="27">
        <v>1</v>
      </c>
      <c r="I4" s="27">
        <v>0.47167949050669727</v>
      </c>
      <c r="J4" s="27">
        <v>1</v>
      </c>
      <c r="K4" s="27">
        <v>0.46282290854714864</v>
      </c>
      <c r="L4" s="27">
        <v>1</v>
      </c>
      <c r="M4" s="27">
        <v>0.46583837291894026</v>
      </c>
      <c r="N4" s="27">
        <v>1</v>
      </c>
      <c r="O4" s="27">
        <v>0.45467250993562136</v>
      </c>
      <c r="P4" s="27">
        <v>1</v>
      </c>
      <c r="Q4" s="27">
        <v>0.47381648727173975</v>
      </c>
      <c r="R4" s="27">
        <v>1</v>
      </c>
      <c r="S4" s="27">
        <v>0.45954049162750199</v>
      </c>
      <c r="T4" s="27">
        <v>1</v>
      </c>
      <c r="U4" s="27">
        <v>0.47506671715156257</v>
      </c>
      <c r="V4" s="27">
        <v>1</v>
      </c>
      <c r="W4" s="27">
        <v>0.45888296851705379</v>
      </c>
      <c r="X4" s="27">
        <v>1</v>
      </c>
      <c r="Y4" s="27">
        <f t="shared" ref="Y4:Y35" si="0">AVERAGE(U4,Q4,O4,I4,E4,E4)</f>
        <v>0.51735760854193968</v>
      </c>
    </row>
    <row r="5" spans="1:25" x14ac:dyDescent="0.2">
      <c r="A5" s="23">
        <v>74</v>
      </c>
      <c r="B5" s="23">
        <v>5</v>
      </c>
      <c r="C5" s="27">
        <v>1.9309365070632613E-2</v>
      </c>
      <c r="D5" s="27">
        <v>2</v>
      </c>
      <c r="E5" s="27">
        <v>2.8639485321433126E-2</v>
      </c>
      <c r="F5" s="27">
        <v>7</v>
      </c>
      <c r="G5" s="27">
        <v>1.4329639743333346E-2</v>
      </c>
      <c r="H5" s="27">
        <v>2</v>
      </c>
      <c r="I5" s="27">
        <v>6.1347011203797611E-2</v>
      </c>
      <c r="J5" s="27">
        <v>2</v>
      </c>
      <c r="K5" s="27">
        <v>5.6484019569344915E-2</v>
      </c>
      <c r="L5" s="27">
        <v>2</v>
      </c>
      <c r="M5" s="27">
        <v>5.5519790655956441E-2</v>
      </c>
      <c r="N5" s="27">
        <v>2</v>
      </c>
      <c r="O5" s="27">
        <v>6.3779265212246861E-2</v>
      </c>
      <c r="P5" s="27">
        <v>2</v>
      </c>
      <c r="Q5" s="27">
        <v>5.6202724754190386E-2</v>
      </c>
      <c r="R5" s="27">
        <v>2</v>
      </c>
      <c r="S5" s="27">
        <v>5.6463490474491597E-2</v>
      </c>
      <c r="T5" s="27">
        <v>2</v>
      </c>
      <c r="U5" s="27">
        <v>5.6168918973550655E-2</v>
      </c>
      <c r="V5" s="27">
        <v>2</v>
      </c>
      <c r="W5" s="27">
        <v>5.7958223543825016E-2</v>
      </c>
      <c r="X5" s="27">
        <v>2</v>
      </c>
      <c r="Y5" s="27">
        <f t="shared" si="0"/>
        <v>4.9129481797775293E-2</v>
      </c>
    </row>
    <row r="6" spans="1:25" x14ac:dyDescent="0.2">
      <c r="A6" s="23">
        <v>38</v>
      </c>
      <c r="B6" s="23">
        <v>4</v>
      </c>
      <c r="C6" s="27">
        <v>2.4190627549949356E-2</v>
      </c>
      <c r="D6" s="27">
        <v>3</v>
      </c>
      <c r="E6" s="27">
        <v>1.9953933002191192E-2</v>
      </c>
      <c r="F6" s="27">
        <v>4</v>
      </c>
      <c r="G6" s="27">
        <v>2.2658293391176958E-2</v>
      </c>
      <c r="H6" s="27">
        <v>3</v>
      </c>
      <c r="I6" s="27">
        <v>3.6594516104353353E-2</v>
      </c>
      <c r="J6" s="27">
        <v>3</v>
      </c>
      <c r="K6" s="27">
        <v>3.2908779401099229E-2</v>
      </c>
      <c r="L6" s="27">
        <v>3</v>
      </c>
      <c r="M6" s="27">
        <v>3.1396625418880261E-2</v>
      </c>
      <c r="N6" s="27">
        <v>3</v>
      </c>
      <c r="O6" s="27">
        <v>3.5402751263866578E-2</v>
      </c>
      <c r="P6" s="27">
        <v>3</v>
      </c>
      <c r="Q6" s="27">
        <v>3.4215624133578516E-2</v>
      </c>
      <c r="R6" s="27">
        <v>3</v>
      </c>
      <c r="S6" s="27">
        <v>3.292146654367463E-2</v>
      </c>
      <c r="T6" s="27">
        <v>3</v>
      </c>
      <c r="U6" s="27">
        <v>3.450900441566794E-2</v>
      </c>
      <c r="V6" s="27">
        <v>3</v>
      </c>
      <c r="W6" s="27">
        <v>3.2672713296957444E-2</v>
      </c>
      <c r="X6" s="27">
        <v>3</v>
      </c>
      <c r="Y6" s="27">
        <f t="shared" si="0"/>
        <v>3.0104960320308131E-2</v>
      </c>
    </row>
    <row r="7" spans="1:25" x14ac:dyDescent="0.2">
      <c r="A7" s="23">
        <v>31</v>
      </c>
      <c r="B7" s="34">
        <v>39</v>
      </c>
      <c r="C7" s="35">
        <v>4.6449244520309586E-3</v>
      </c>
      <c r="D7" s="35">
        <v>26</v>
      </c>
      <c r="E7" s="35">
        <v>5.304194934159066E-3</v>
      </c>
      <c r="F7" s="35">
        <v>48</v>
      </c>
      <c r="G7" s="35">
        <v>3.6160844452048369E-3</v>
      </c>
      <c r="H7" s="27">
        <v>4</v>
      </c>
      <c r="I7" s="27">
        <v>2.4804327996075539E-2</v>
      </c>
      <c r="J7" s="27">
        <v>4</v>
      </c>
      <c r="K7" s="27">
        <v>2.3331285981987974E-2</v>
      </c>
      <c r="L7" s="27">
        <v>5</v>
      </c>
      <c r="M7" s="27">
        <v>2.2461943879762331E-2</v>
      </c>
      <c r="N7" s="27">
        <v>4</v>
      </c>
      <c r="O7" s="27">
        <v>2.3601119435935645E-2</v>
      </c>
      <c r="P7" s="27">
        <v>4</v>
      </c>
      <c r="Q7" s="27">
        <v>2.2975554963214299E-2</v>
      </c>
      <c r="R7" s="27">
        <v>4</v>
      </c>
      <c r="S7" s="27">
        <v>2.2175674527020697E-2</v>
      </c>
      <c r="T7" s="27">
        <v>4</v>
      </c>
      <c r="U7" s="27">
        <v>2.4325146549388055E-2</v>
      </c>
      <c r="V7" s="27">
        <v>4</v>
      </c>
      <c r="W7" s="27">
        <v>2.4259101039317846E-2</v>
      </c>
      <c r="X7" s="27">
        <v>4</v>
      </c>
      <c r="Y7" s="27">
        <f t="shared" si="0"/>
        <v>1.771908980215528E-2</v>
      </c>
    </row>
    <row r="8" spans="1:25" x14ac:dyDescent="0.2">
      <c r="A8" s="23">
        <v>59</v>
      </c>
      <c r="B8" s="23">
        <v>2</v>
      </c>
      <c r="C8" s="27">
        <v>2.8826483382363391E-2</v>
      </c>
      <c r="D8" s="27">
        <v>7</v>
      </c>
      <c r="E8" s="27">
        <v>1.2185021430082009E-2</v>
      </c>
      <c r="F8" s="27">
        <v>2</v>
      </c>
      <c r="G8" s="27">
        <v>3.8396293375424287E-2</v>
      </c>
      <c r="H8" s="27">
        <v>7</v>
      </c>
      <c r="I8" s="27">
        <v>1.5940328669074404E-2</v>
      </c>
      <c r="J8" s="27">
        <v>5</v>
      </c>
      <c r="K8" s="27">
        <v>2.2433297981250027E-2</v>
      </c>
      <c r="L8" s="27">
        <v>4</v>
      </c>
      <c r="M8" s="27">
        <v>2.3724294314852186E-2</v>
      </c>
      <c r="N8" s="27">
        <v>7</v>
      </c>
      <c r="O8" s="27">
        <v>1.8600375013492793E-2</v>
      </c>
      <c r="P8" s="27">
        <v>5</v>
      </c>
      <c r="Q8" s="27">
        <v>2.1105476067715373E-2</v>
      </c>
      <c r="R8" s="27">
        <v>6</v>
      </c>
      <c r="S8" s="27">
        <v>2.04163905742476E-2</v>
      </c>
      <c r="T8" s="27">
        <v>5</v>
      </c>
      <c r="U8" s="27">
        <v>2.1071850338223799E-2</v>
      </c>
      <c r="V8" s="27">
        <v>5</v>
      </c>
      <c r="W8" s="27">
        <v>2.2041285602421617E-2</v>
      </c>
      <c r="X8" s="27">
        <v>5</v>
      </c>
      <c r="Y8" s="27">
        <f t="shared" si="0"/>
        <v>1.6848012158111731E-2</v>
      </c>
    </row>
    <row r="9" spans="1:25" x14ac:dyDescent="0.2">
      <c r="A9" s="23">
        <v>32</v>
      </c>
      <c r="B9" s="34">
        <v>12</v>
      </c>
      <c r="C9" s="35">
        <v>8.7337013433954631E-3</v>
      </c>
      <c r="D9" s="35">
        <v>16</v>
      </c>
      <c r="E9" s="35">
        <v>7.5740027857510031E-3</v>
      </c>
      <c r="F9" s="35">
        <v>15</v>
      </c>
      <c r="G9" s="35">
        <v>7.6903718667673589E-3</v>
      </c>
      <c r="H9" s="27">
        <v>5</v>
      </c>
      <c r="I9" s="27">
        <v>2.4351251711369766E-2</v>
      </c>
      <c r="J9" s="27">
        <v>6</v>
      </c>
      <c r="K9" s="27">
        <v>2.0527802693877526E-2</v>
      </c>
      <c r="L9" s="27">
        <v>6</v>
      </c>
      <c r="M9" s="27">
        <v>1.9741033769821989E-2</v>
      </c>
      <c r="N9" s="27">
        <v>5</v>
      </c>
      <c r="O9" s="27">
        <v>2.2315725732870537E-2</v>
      </c>
      <c r="P9" s="27">
        <v>6</v>
      </c>
      <c r="Q9" s="27">
        <v>1.8225129615717307E-2</v>
      </c>
      <c r="R9" s="27">
        <v>5</v>
      </c>
      <c r="S9" s="27">
        <v>2.2023767668754943E-2</v>
      </c>
      <c r="T9" s="27">
        <v>6</v>
      </c>
      <c r="U9" s="27">
        <v>1.9059171486010884E-2</v>
      </c>
      <c r="V9" s="27">
        <v>6</v>
      </c>
      <c r="W9" s="27">
        <v>2.0637407365749302E-2</v>
      </c>
      <c r="X9" s="27">
        <v>6</v>
      </c>
      <c r="Y9" s="27">
        <f t="shared" si="0"/>
        <v>1.6516547352911748E-2</v>
      </c>
    </row>
    <row r="10" spans="1:25" x14ac:dyDescent="0.2">
      <c r="A10" s="23">
        <v>76</v>
      </c>
      <c r="B10" s="23">
        <v>3</v>
      </c>
      <c r="C10" s="27">
        <v>2.7226137493371091E-2</v>
      </c>
      <c r="D10" s="27">
        <v>4</v>
      </c>
      <c r="E10" s="27">
        <v>1.7206398569941911E-2</v>
      </c>
      <c r="F10" s="27">
        <v>3</v>
      </c>
      <c r="G10" s="27">
        <v>3.2800927734157249E-2</v>
      </c>
      <c r="H10" s="27">
        <v>10</v>
      </c>
      <c r="I10" s="27">
        <v>1.122769754761713E-2</v>
      </c>
      <c r="J10" s="27">
        <v>8</v>
      </c>
      <c r="K10" s="27">
        <v>1.5890107480847303E-2</v>
      </c>
      <c r="L10" s="27">
        <v>7</v>
      </c>
      <c r="M10" s="27">
        <v>1.920388482529628E-2</v>
      </c>
      <c r="N10" s="27">
        <v>13</v>
      </c>
      <c r="O10" s="27">
        <v>1.1589562958804849E-2</v>
      </c>
      <c r="P10" s="27">
        <v>7</v>
      </c>
      <c r="Q10" s="27">
        <v>1.7870747922991981E-2</v>
      </c>
      <c r="R10" s="27">
        <v>12</v>
      </c>
      <c r="S10" s="27">
        <v>1.2286570807943049E-2</v>
      </c>
      <c r="T10" s="27">
        <v>8</v>
      </c>
      <c r="U10" s="27">
        <v>1.5674670532869705E-2</v>
      </c>
      <c r="V10" s="27">
        <v>12</v>
      </c>
      <c r="W10" s="27">
        <v>1.2293761401933227E-2</v>
      </c>
      <c r="X10" s="27">
        <v>7</v>
      </c>
      <c r="Y10" s="27">
        <f t="shared" si="0"/>
        <v>1.5129246017027915E-2</v>
      </c>
    </row>
    <row r="11" spans="1:25" x14ac:dyDescent="0.2">
      <c r="A11" s="23">
        <v>75</v>
      </c>
      <c r="B11" s="34">
        <v>18</v>
      </c>
      <c r="C11" s="35">
        <v>7.3583866011302963E-3</v>
      </c>
      <c r="D11" s="35">
        <v>23</v>
      </c>
      <c r="E11" s="35">
        <v>5.5902295477145E-3</v>
      </c>
      <c r="F11" s="35">
        <v>16</v>
      </c>
      <c r="G11" s="35">
        <v>7.3470443940089822E-3</v>
      </c>
      <c r="H11" s="27">
        <v>6</v>
      </c>
      <c r="I11" s="27">
        <v>1.9881931707301192E-2</v>
      </c>
      <c r="J11" s="27">
        <v>7</v>
      </c>
      <c r="K11" s="27">
        <v>1.7879449493081203E-2</v>
      </c>
      <c r="L11" s="27">
        <v>8</v>
      </c>
      <c r="M11" s="27">
        <v>1.6971670066879208E-2</v>
      </c>
      <c r="N11" s="27">
        <v>6</v>
      </c>
      <c r="O11" s="27">
        <v>1.9136987800707831E-2</v>
      </c>
      <c r="P11" s="27">
        <v>9</v>
      </c>
      <c r="Q11" s="27">
        <v>1.6280770741514516E-2</v>
      </c>
      <c r="R11" s="27">
        <v>7</v>
      </c>
      <c r="S11" s="27">
        <v>1.9647569494987634E-2</v>
      </c>
      <c r="T11" s="27">
        <v>7</v>
      </c>
      <c r="U11" s="27">
        <v>1.7723961562089982E-2</v>
      </c>
      <c r="V11" s="27">
        <v>7</v>
      </c>
      <c r="W11" s="27">
        <v>1.942491661329189E-2</v>
      </c>
      <c r="X11" s="27">
        <v>8</v>
      </c>
      <c r="Y11" s="27">
        <f t="shared" si="0"/>
        <v>1.4034018484507088E-2</v>
      </c>
    </row>
    <row r="12" spans="1:25" x14ac:dyDescent="0.2">
      <c r="A12" s="23">
        <v>66</v>
      </c>
      <c r="B12" s="34">
        <v>31</v>
      </c>
      <c r="C12" s="35">
        <v>5.281275746474922E-3</v>
      </c>
      <c r="D12" s="27">
        <v>5</v>
      </c>
      <c r="E12" s="27">
        <v>1.3931012125727678E-2</v>
      </c>
      <c r="F12" s="35">
        <v>44</v>
      </c>
      <c r="G12" s="35">
        <v>3.8765087534761134E-3</v>
      </c>
      <c r="H12" s="27">
        <v>8</v>
      </c>
      <c r="I12" s="27">
        <v>1.3360261524742562E-2</v>
      </c>
      <c r="J12" s="27">
        <v>10</v>
      </c>
      <c r="K12" s="27">
        <v>1.4291435477683388E-2</v>
      </c>
      <c r="L12" s="27">
        <v>9</v>
      </c>
      <c r="M12" s="27">
        <v>1.3047447294179245E-2</v>
      </c>
      <c r="N12" s="27">
        <v>9</v>
      </c>
      <c r="O12" s="27">
        <v>1.474402757877858E-2</v>
      </c>
      <c r="P12" s="27">
        <v>10</v>
      </c>
      <c r="Q12" s="27">
        <v>1.3894419693071135E-2</v>
      </c>
      <c r="R12" s="27">
        <v>8</v>
      </c>
      <c r="S12" s="27">
        <v>1.5516152048345038E-2</v>
      </c>
      <c r="T12" s="27">
        <v>10</v>
      </c>
      <c r="U12" s="27">
        <v>1.3236933097324478E-2</v>
      </c>
      <c r="V12" s="27">
        <v>8</v>
      </c>
      <c r="W12" s="27">
        <v>1.6340735093985457E-2</v>
      </c>
      <c r="X12" s="27">
        <v>9</v>
      </c>
      <c r="Y12" s="27">
        <f t="shared" si="0"/>
        <v>1.3849611024228686E-2</v>
      </c>
    </row>
    <row r="13" spans="1:25" x14ac:dyDescent="0.2">
      <c r="A13" s="23">
        <v>43</v>
      </c>
      <c r="B13" s="34">
        <v>58</v>
      </c>
      <c r="C13" s="35">
        <v>2.1449354542212935E-3</v>
      </c>
      <c r="D13" s="35">
        <v>52</v>
      </c>
      <c r="E13" s="35">
        <v>2.4927157653620571E-3</v>
      </c>
      <c r="F13" s="35">
        <v>60</v>
      </c>
      <c r="G13" s="35">
        <v>2.2701735266216377E-3</v>
      </c>
      <c r="H13" s="27">
        <v>9</v>
      </c>
      <c r="I13" s="27">
        <v>1.1922815739625014E-2</v>
      </c>
      <c r="J13" s="27">
        <v>9</v>
      </c>
      <c r="K13" s="27">
        <v>1.5871648921772133E-2</v>
      </c>
      <c r="L13" s="27">
        <v>10</v>
      </c>
      <c r="M13" s="27">
        <v>1.2122151250197354E-2</v>
      </c>
      <c r="N13" s="27">
        <v>8</v>
      </c>
      <c r="O13" s="27">
        <v>1.8338284605765764E-2</v>
      </c>
      <c r="P13" s="27">
        <v>8</v>
      </c>
      <c r="Q13" s="27">
        <v>1.7491756665353873E-2</v>
      </c>
      <c r="R13" s="27">
        <v>10</v>
      </c>
      <c r="S13" s="27">
        <v>1.3348884516000824E-2</v>
      </c>
      <c r="T13" s="27">
        <v>9</v>
      </c>
      <c r="U13" s="27">
        <v>1.5288792355301731E-2</v>
      </c>
      <c r="V13" s="27">
        <v>9</v>
      </c>
      <c r="W13" s="27">
        <v>1.3802400925188694E-2</v>
      </c>
      <c r="X13" s="27">
        <v>10</v>
      </c>
      <c r="Y13" s="27">
        <f t="shared" si="0"/>
        <v>1.1337846816128419E-2</v>
      </c>
    </row>
    <row r="14" spans="1:25" x14ac:dyDescent="0.2">
      <c r="A14" s="23">
        <v>56</v>
      </c>
      <c r="B14" s="34">
        <v>14</v>
      </c>
      <c r="C14" s="35">
        <v>8.0942231434118564E-3</v>
      </c>
      <c r="D14" s="27">
        <v>10</v>
      </c>
      <c r="E14" s="27">
        <v>1.064045268626709E-2</v>
      </c>
      <c r="F14" s="35">
        <v>24</v>
      </c>
      <c r="G14" s="35">
        <v>6.1251212981634166E-3</v>
      </c>
      <c r="H14" s="27">
        <v>12</v>
      </c>
      <c r="I14" s="27">
        <v>1.066939128047658E-2</v>
      </c>
      <c r="J14" s="27">
        <v>11</v>
      </c>
      <c r="K14" s="27">
        <v>1.1226723546358822E-2</v>
      </c>
      <c r="L14" s="27">
        <v>12</v>
      </c>
      <c r="M14" s="27">
        <v>1.1067591630541988E-2</v>
      </c>
      <c r="N14" s="27">
        <v>12</v>
      </c>
      <c r="O14" s="27">
        <v>1.2168106864760286E-2</v>
      </c>
      <c r="P14" s="35">
        <v>15</v>
      </c>
      <c r="Q14" s="35">
        <v>9.0123453448419343E-3</v>
      </c>
      <c r="R14" s="27">
        <v>9</v>
      </c>
      <c r="S14" s="27">
        <v>1.3649665107732271E-2</v>
      </c>
      <c r="T14" s="27">
        <v>12</v>
      </c>
      <c r="U14" s="27">
        <v>1.0369058787752718E-2</v>
      </c>
      <c r="V14" s="27">
        <v>14</v>
      </c>
      <c r="W14" s="27">
        <v>1.1224547096684703E-2</v>
      </c>
      <c r="X14" s="27">
        <v>11</v>
      </c>
      <c r="Y14" s="27">
        <f t="shared" si="0"/>
        <v>1.058330127506095E-2</v>
      </c>
    </row>
    <row r="15" spans="1:25" x14ac:dyDescent="0.2">
      <c r="A15" s="23">
        <v>37</v>
      </c>
      <c r="B15" s="34">
        <v>44</v>
      </c>
      <c r="C15" s="35">
        <v>3.6715046870926774E-3</v>
      </c>
      <c r="D15" s="35">
        <v>14</v>
      </c>
      <c r="E15" s="35">
        <v>8.5486878354864588E-3</v>
      </c>
      <c r="F15" s="35">
        <v>53</v>
      </c>
      <c r="G15" s="35">
        <v>2.9580065883722658E-3</v>
      </c>
      <c r="H15" s="35">
        <v>18</v>
      </c>
      <c r="I15" s="35">
        <v>8.5846098830591917E-3</v>
      </c>
      <c r="J15" s="27">
        <v>16</v>
      </c>
      <c r="K15" s="27">
        <v>1.0012395778203976E-2</v>
      </c>
      <c r="L15" s="35">
        <v>16</v>
      </c>
      <c r="M15" s="35">
        <v>8.9305622731735094E-3</v>
      </c>
      <c r="N15" s="27">
        <v>10</v>
      </c>
      <c r="O15" s="27">
        <v>1.2950749014173153E-2</v>
      </c>
      <c r="P15" s="27">
        <v>11</v>
      </c>
      <c r="Q15" s="27">
        <v>1.0958207597391113E-2</v>
      </c>
      <c r="R15" s="27">
        <v>15</v>
      </c>
      <c r="S15" s="27">
        <v>1.1014967120442453E-2</v>
      </c>
      <c r="T15" s="35">
        <v>15</v>
      </c>
      <c r="U15" s="35">
        <v>9.2044345946988727E-3</v>
      </c>
      <c r="V15" s="27">
        <v>11</v>
      </c>
      <c r="W15" s="27">
        <v>1.2343726341106351E-2</v>
      </c>
      <c r="X15" s="35">
        <v>12</v>
      </c>
      <c r="Y15" s="35">
        <f t="shared" si="0"/>
        <v>9.7992294600492066E-3</v>
      </c>
    </row>
    <row r="16" spans="1:25" x14ac:dyDescent="0.2">
      <c r="A16" s="23">
        <v>17</v>
      </c>
      <c r="B16" s="23">
        <v>8</v>
      </c>
      <c r="C16" s="27">
        <v>1.0745402735949913E-2</v>
      </c>
      <c r="D16" s="35">
        <v>12</v>
      </c>
      <c r="E16" s="35">
        <v>9.9314999188035834E-3</v>
      </c>
      <c r="F16" s="35">
        <v>11</v>
      </c>
      <c r="G16" s="35">
        <v>8.2549398869976431E-3</v>
      </c>
      <c r="H16" s="35">
        <v>15</v>
      </c>
      <c r="I16" s="35">
        <v>9.101989652351275E-3</v>
      </c>
      <c r="J16" s="27">
        <v>15</v>
      </c>
      <c r="K16" s="27">
        <v>1.0169901793648226E-2</v>
      </c>
      <c r="L16" s="27">
        <v>15</v>
      </c>
      <c r="M16" s="27">
        <v>1.0366480320414911E-2</v>
      </c>
      <c r="N16" s="27">
        <v>11</v>
      </c>
      <c r="O16" s="27">
        <v>1.2386051578723935E-2</v>
      </c>
      <c r="P16" s="35">
        <v>16</v>
      </c>
      <c r="Q16" s="35">
        <v>8.6127405227475994E-3</v>
      </c>
      <c r="R16" s="27">
        <v>14</v>
      </c>
      <c r="S16" s="27">
        <v>1.1162991810384576E-2</v>
      </c>
      <c r="T16" s="35">
        <v>17</v>
      </c>
      <c r="U16" s="35">
        <v>8.1931915635760112E-3</v>
      </c>
      <c r="V16" s="35">
        <v>15</v>
      </c>
      <c r="W16" s="35">
        <v>9.8252552102669963E-3</v>
      </c>
      <c r="X16" s="35">
        <v>13</v>
      </c>
      <c r="Y16" s="35">
        <f t="shared" si="0"/>
        <v>9.6928288591676664E-3</v>
      </c>
    </row>
    <row r="17" spans="1:25" x14ac:dyDescent="0.2">
      <c r="A17" s="23">
        <v>15</v>
      </c>
      <c r="B17" s="34">
        <v>25</v>
      </c>
      <c r="C17" s="35">
        <v>6.4998956371336899E-3</v>
      </c>
      <c r="D17" s="35">
        <v>15</v>
      </c>
      <c r="E17" s="35">
        <v>8.4101888870659856E-3</v>
      </c>
      <c r="F17" s="35">
        <v>41</v>
      </c>
      <c r="G17" s="35">
        <v>4.2511057972172668E-3</v>
      </c>
      <c r="H17" s="35">
        <v>14</v>
      </c>
      <c r="I17" s="35">
        <v>9.4413396801563878E-3</v>
      </c>
      <c r="J17" s="27">
        <v>13</v>
      </c>
      <c r="K17" s="27">
        <v>1.0992962648030964E-2</v>
      </c>
      <c r="L17" s="27">
        <v>13</v>
      </c>
      <c r="M17" s="27">
        <v>1.0857951671580936E-2</v>
      </c>
      <c r="N17" s="27">
        <v>14</v>
      </c>
      <c r="O17" s="27">
        <v>1.1345000036893527E-2</v>
      </c>
      <c r="P17" s="35">
        <v>13</v>
      </c>
      <c r="Q17" s="35">
        <v>9.6303667846705573E-3</v>
      </c>
      <c r="R17" s="27">
        <v>13</v>
      </c>
      <c r="S17" s="27">
        <v>1.1704946278680808E-2</v>
      </c>
      <c r="T17" s="35">
        <v>14</v>
      </c>
      <c r="U17" s="35">
        <v>9.7835670059493035E-3</v>
      </c>
      <c r="V17" s="27">
        <v>13</v>
      </c>
      <c r="W17" s="27">
        <v>1.1968609970383898E-2</v>
      </c>
      <c r="X17" s="35">
        <v>14</v>
      </c>
      <c r="Y17" s="35">
        <f t="shared" si="0"/>
        <v>9.5034418803002924E-3</v>
      </c>
    </row>
    <row r="18" spans="1:25" x14ac:dyDescent="0.2">
      <c r="A18" s="23">
        <v>42</v>
      </c>
      <c r="B18" s="34">
        <v>13</v>
      </c>
      <c r="C18" s="35">
        <v>8.2914564858123548E-3</v>
      </c>
      <c r="D18" s="27">
        <v>6</v>
      </c>
      <c r="E18" s="27">
        <v>1.3163554021973632E-2</v>
      </c>
      <c r="F18" s="35">
        <v>19</v>
      </c>
      <c r="G18" s="35">
        <v>7.0340234076733564E-3</v>
      </c>
      <c r="H18" s="35">
        <v>20</v>
      </c>
      <c r="I18" s="35">
        <v>7.5098182810326162E-3</v>
      </c>
      <c r="J18" s="35">
        <v>24</v>
      </c>
      <c r="K18" s="35">
        <v>6.6321599889558273E-3</v>
      </c>
      <c r="L18" s="35">
        <v>24</v>
      </c>
      <c r="M18" s="35">
        <v>6.8133254340145884E-3</v>
      </c>
      <c r="N18" s="35">
        <v>19</v>
      </c>
      <c r="O18" s="35">
        <v>7.255202229430293E-3</v>
      </c>
      <c r="P18" s="35">
        <v>20</v>
      </c>
      <c r="Q18" s="35">
        <v>7.3680412034952732E-3</v>
      </c>
      <c r="R18" s="35">
        <v>26</v>
      </c>
      <c r="S18" s="35">
        <v>6.5335430365051905E-3</v>
      </c>
      <c r="T18" s="35">
        <v>18</v>
      </c>
      <c r="U18" s="35">
        <v>8.176010466729387E-3</v>
      </c>
      <c r="V18" s="35">
        <v>21</v>
      </c>
      <c r="W18" s="35">
        <v>7.1131575538351125E-3</v>
      </c>
      <c r="X18" s="35">
        <v>15</v>
      </c>
      <c r="Y18" s="35">
        <f t="shared" si="0"/>
        <v>9.4393633707724727E-3</v>
      </c>
    </row>
    <row r="19" spans="1:25" x14ac:dyDescent="0.2">
      <c r="A19" s="23">
        <v>47</v>
      </c>
      <c r="B19" s="34">
        <v>15</v>
      </c>
      <c r="C19" s="35">
        <v>7.5230335179223918E-3</v>
      </c>
      <c r="D19" s="27">
        <v>9</v>
      </c>
      <c r="E19" s="27">
        <v>1.1949554670780963E-2</v>
      </c>
      <c r="F19" s="35">
        <v>34</v>
      </c>
      <c r="G19" s="35">
        <v>4.8886759038696305E-3</v>
      </c>
      <c r="H19" s="35">
        <v>21</v>
      </c>
      <c r="I19" s="35">
        <v>7.446952920369964E-3</v>
      </c>
      <c r="J19" s="35">
        <v>39</v>
      </c>
      <c r="K19" s="35">
        <v>4.8230363422633749E-3</v>
      </c>
      <c r="L19" s="35">
        <v>36</v>
      </c>
      <c r="M19" s="35">
        <v>5.4260075279490691E-3</v>
      </c>
      <c r="N19" s="35">
        <v>32</v>
      </c>
      <c r="O19" s="35">
        <v>5.4406634574310662E-3</v>
      </c>
      <c r="P19" s="35">
        <v>41</v>
      </c>
      <c r="Q19" s="35">
        <v>5.0042894631405583E-3</v>
      </c>
      <c r="R19" s="35">
        <v>41</v>
      </c>
      <c r="S19" s="35">
        <v>4.9578736740626041E-3</v>
      </c>
      <c r="T19" s="35">
        <v>25</v>
      </c>
      <c r="U19" s="35">
        <v>6.3390181443489374E-3</v>
      </c>
      <c r="V19" s="35">
        <v>47</v>
      </c>
      <c r="W19" s="35">
        <v>4.5481140314721016E-3</v>
      </c>
      <c r="X19" s="35">
        <v>16</v>
      </c>
      <c r="Y19" s="35">
        <f t="shared" si="0"/>
        <v>8.0216722211420757E-3</v>
      </c>
    </row>
    <row r="20" spans="1:25" x14ac:dyDescent="0.2">
      <c r="A20" s="23">
        <v>67</v>
      </c>
      <c r="B20" s="23">
        <v>7</v>
      </c>
      <c r="C20" s="27">
        <v>1.2964230103800115E-2</v>
      </c>
      <c r="D20" s="35">
        <v>17</v>
      </c>
      <c r="E20" s="35">
        <v>7.0113517632994565E-3</v>
      </c>
      <c r="F20" s="27">
        <v>6</v>
      </c>
      <c r="G20" s="27">
        <v>1.8315497574824327E-2</v>
      </c>
      <c r="H20" s="35">
        <v>24</v>
      </c>
      <c r="I20" s="35">
        <v>7.065374248419686E-3</v>
      </c>
      <c r="J20" s="35">
        <v>17</v>
      </c>
      <c r="K20" s="35">
        <v>9.9194605323347576E-3</v>
      </c>
      <c r="L20" s="35">
        <v>17</v>
      </c>
      <c r="M20" s="35">
        <v>8.5117738330362323E-3</v>
      </c>
      <c r="N20" s="35">
        <v>16</v>
      </c>
      <c r="O20" s="35">
        <v>9.2087588704113012E-3</v>
      </c>
      <c r="P20" s="35">
        <v>17</v>
      </c>
      <c r="Q20" s="35">
        <v>8.2537292920089444E-3</v>
      </c>
      <c r="R20" s="35">
        <v>16</v>
      </c>
      <c r="S20" s="35">
        <v>9.7606205869518146E-3</v>
      </c>
      <c r="T20" s="35">
        <v>19</v>
      </c>
      <c r="U20" s="35">
        <v>8.1482922610774024E-3</v>
      </c>
      <c r="V20" s="35">
        <v>16</v>
      </c>
      <c r="W20" s="35">
        <v>8.6524286785200754E-3</v>
      </c>
      <c r="X20" s="35">
        <v>17</v>
      </c>
      <c r="Y20" s="35">
        <f t="shared" si="0"/>
        <v>7.783143033086041E-3</v>
      </c>
    </row>
    <row r="21" spans="1:25" x14ac:dyDescent="0.2">
      <c r="A21" s="23">
        <v>71</v>
      </c>
      <c r="B21" s="34">
        <v>67</v>
      </c>
      <c r="C21" s="35">
        <v>1.2348153065592719E-3</v>
      </c>
      <c r="D21" s="35">
        <v>65</v>
      </c>
      <c r="E21" s="35">
        <v>1.2840734852056241E-3</v>
      </c>
      <c r="F21" s="35">
        <v>65</v>
      </c>
      <c r="G21" s="35">
        <v>1.5061306980940824E-3</v>
      </c>
      <c r="H21" s="27">
        <v>11</v>
      </c>
      <c r="I21" s="27">
        <v>1.0915270203817096E-2</v>
      </c>
      <c r="J21" s="27">
        <v>12</v>
      </c>
      <c r="K21" s="27">
        <v>1.1182137472318568E-2</v>
      </c>
      <c r="L21" s="27">
        <v>11</v>
      </c>
      <c r="M21" s="27">
        <v>1.1441958010262883E-2</v>
      </c>
      <c r="N21" s="27">
        <v>15</v>
      </c>
      <c r="O21" s="27">
        <v>1.1160963872441835E-2</v>
      </c>
      <c r="P21" s="35">
        <v>14</v>
      </c>
      <c r="Q21" s="35">
        <v>9.4321680603524933E-3</v>
      </c>
      <c r="R21" s="27">
        <v>11</v>
      </c>
      <c r="S21" s="27">
        <v>1.2463588770439942E-2</v>
      </c>
      <c r="T21" s="27">
        <v>13</v>
      </c>
      <c r="U21" s="27">
        <v>1.0131181220127993E-2</v>
      </c>
      <c r="V21" s="27">
        <v>10</v>
      </c>
      <c r="W21" s="27">
        <v>1.2477756788536416E-2</v>
      </c>
      <c r="X21" s="35">
        <v>18</v>
      </c>
      <c r="Y21" s="35">
        <f t="shared" si="0"/>
        <v>7.3679550545251117E-3</v>
      </c>
    </row>
    <row r="22" spans="1:25" x14ac:dyDescent="0.2">
      <c r="A22" s="23">
        <v>60</v>
      </c>
      <c r="B22" s="34">
        <v>29</v>
      </c>
      <c r="C22" s="35">
        <v>5.5188408227470802E-3</v>
      </c>
      <c r="D22" s="35">
        <v>25</v>
      </c>
      <c r="E22" s="35">
        <v>5.4184283250983106E-3</v>
      </c>
      <c r="F22" s="35">
        <v>23</v>
      </c>
      <c r="G22" s="35">
        <v>6.3545857273026741E-3</v>
      </c>
      <c r="H22" s="35">
        <v>16</v>
      </c>
      <c r="I22" s="35">
        <v>8.6160941556250401E-3</v>
      </c>
      <c r="J22" s="35">
        <v>18</v>
      </c>
      <c r="K22" s="35">
        <v>8.8703655490252747E-3</v>
      </c>
      <c r="L22" s="35">
        <v>19</v>
      </c>
      <c r="M22" s="35">
        <v>7.7752574982271451E-3</v>
      </c>
      <c r="N22" s="35">
        <v>17</v>
      </c>
      <c r="O22" s="35">
        <v>8.1979214312885278E-3</v>
      </c>
      <c r="P22" s="35">
        <v>18</v>
      </c>
      <c r="Q22" s="35">
        <v>7.9107029326223304E-3</v>
      </c>
      <c r="R22" s="35">
        <v>17</v>
      </c>
      <c r="S22" s="35">
        <v>9.0706625149209758E-3</v>
      </c>
      <c r="T22" s="35">
        <v>16</v>
      </c>
      <c r="U22" s="35">
        <v>8.2552062251284621E-3</v>
      </c>
      <c r="V22" s="35">
        <v>17</v>
      </c>
      <c r="W22" s="35">
        <v>8.4176153580944636E-3</v>
      </c>
      <c r="X22" s="35">
        <v>19</v>
      </c>
      <c r="Y22" s="35">
        <f t="shared" si="0"/>
        <v>7.3027968991434969E-3</v>
      </c>
    </row>
    <row r="23" spans="1:25" x14ac:dyDescent="0.2">
      <c r="A23" s="23">
        <v>46</v>
      </c>
      <c r="B23" s="34">
        <v>11</v>
      </c>
      <c r="C23" s="35">
        <v>8.7537963646490934E-3</v>
      </c>
      <c r="D23" s="35">
        <v>30</v>
      </c>
      <c r="E23" s="35">
        <v>4.9857880405903788E-3</v>
      </c>
      <c r="F23" s="27">
        <v>9</v>
      </c>
      <c r="G23" s="27">
        <v>1.0070753086154674E-2</v>
      </c>
      <c r="H23" s="35">
        <v>45</v>
      </c>
      <c r="I23" s="35">
        <v>4.4619302388114214E-3</v>
      </c>
      <c r="J23" s="27">
        <v>14</v>
      </c>
      <c r="K23" s="27">
        <v>1.0260636093001112E-2</v>
      </c>
      <c r="L23" s="27">
        <v>14</v>
      </c>
      <c r="M23" s="27">
        <v>1.0856837425869407E-2</v>
      </c>
      <c r="N23" s="35">
        <v>18</v>
      </c>
      <c r="O23" s="35">
        <v>7.5073564900044343E-3</v>
      </c>
      <c r="P23" s="35">
        <v>12</v>
      </c>
      <c r="Q23" s="35">
        <v>9.868195788297068E-3</v>
      </c>
      <c r="R23" s="35">
        <v>18</v>
      </c>
      <c r="S23" s="35">
        <v>8.0534755059229989E-3</v>
      </c>
      <c r="T23" s="27">
        <v>11</v>
      </c>
      <c r="U23" s="27">
        <v>1.055473574758058E-2</v>
      </c>
      <c r="V23" s="35">
        <v>26</v>
      </c>
      <c r="W23" s="35">
        <v>6.6970752702890692E-3</v>
      </c>
      <c r="X23" s="35">
        <v>20</v>
      </c>
      <c r="Y23" s="35">
        <f t="shared" si="0"/>
        <v>7.0606323909790424E-3</v>
      </c>
    </row>
    <row r="24" spans="1:25" x14ac:dyDescent="0.2">
      <c r="A24" s="23">
        <v>20</v>
      </c>
      <c r="B24" s="34">
        <v>54</v>
      </c>
      <c r="C24" s="35">
        <v>3.0522817387179341E-3</v>
      </c>
      <c r="D24" s="35">
        <v>11</v>
      </c>
      <c r="E24" s="35">
        <v>9.9905938752548069E-3</v>
      </c>
      <c r="F24" s="35">
        <v>47</v>
      </c>
      <c r="G24" s="35">
        <v>3.6440309562825188E-3</v>
      </c>
      <c r="H24" s="35">
        <v>36</v>
      </c>
      <c r="I24" s="35">
        <v>5.1913944936652521E-3</v>
      </c>
      <c r="J24" s="35">
        <v>46</v>
      </c>
      <c r="K24" s="35">
        <v>4.1206284144050427E-3</v>
      </c>
      <c r="L24" s="35">
        <v>44</v>
      </c>
      <c r="M24" s="35">
        <v>4.7172935700105084E-3</v>
      </c>
      <c r="N24" s="35">
        <v>52</v>
      </c>
      <c r="O24" s="35">
        <v>3.5828787069380618E-3</v>
      </c>
      <c r="P24" s="35">
        <v>46</v>
      </c>
      <c r="Q24" s="35">
        <v>4.2593138779269723E-3</v>
      </c>
      <c r="R24" s="35">
        <v>48</v>
      </c>
      <c r="S24" s="35">
        <v>3.915045895593953E-3</v>
      </c>
      <c r="T24" s="35">
        <v>32</v>
      </c>
      <c r="U24" s="35">
        <v>5.7517368799646605E-3</v>
      </c>
      <c r="V24" s="35">
        <v>43</v>
      </c>
      <c r="W24" s="35">
        <v>4.8856160024787938E-3</v>
      </c>
      <c r="X24" s="35">
        <v>21</v>
      </c>
      <c r="Y24" s="35">
        <f t="shared" si="0"/>
        <v>6.461085284834093E-3</v>
      </c>
    </row>
    <row r="25" spans="1:25" x14ac:dyDescent="0.2">
      <c r="A25" s="23">
        <v>68</v>
      </c>
      <c r="B25" s="34">
        <v>16</v>
      </c>
      <c r="C25" s="35">
        <v>7.3807986280191289E-3</v>
      </c>
      <c r="D25" s="35">
        <v>33</v>
      </c>
      <c r="E25" s="35">
        <v>4.6402164287797807E-3</v>
      </c>
      <c r="F25" s="35">
        <v>10</v>
      </c>
      <c r="G25" s="35">
        <v>9.013437210195022E-3</v>
      </c>
      <c r="H25" s="35">
        <v>17</v>
      </c>
      <c r="I25" s="35">
        <v>8.5906375044291251E-3</v>
      </c>
      <c r="J25" s="35">
        <v>26</v>
      </c>
      <c r="K25" s="35">
        <v>6.537863188585985E-3</v>
      </c>
      <c r="L25" s="35">
        <v>25</v>
      </c>
      <c r="M25" s="35">
        <v>6.4454089142629567E-3</v>
      </c>
      <c r="N25" s="35">
        <v>21</v>
      </c>
      <c r="O25" s="35">
        <v>7.0562157714051492E-3</v>
      </c>
      <c r="P25" s="35">
        <v>31</v>
      </c>
      <c r="Q25" s="35">
        <v>5.7053418013096107E-3</v>
      </c>
      <c r="R25" s="35">
        <v>21</v>
      </c>
      <c r="S25" s="35">
        <v>7.544510698172956E-3</v>
      </c>
      <c r="T25" s="35">
        <v>29</v>
      </c>
      <c r="U25" s="35">
        <v>6.0560673185931849E-3</v>
      </c>
      <c r="V25" s="35">
        <v>24</v>
      </c>
      <c r="W25" s="35">
        <v>6.7733691372416664E-3</v>
      </c>
      <c r="X25" s="35">
        <v>22</v>
      </c>
      <c r="Y25" s="35">
        <f t="shared" si="0"/>
        <v>6.1147825422161045E-3</v>
      </c>
    </row>
    <row r="26" spans="1:25" x14ac:dyDescent="0.2">
      <c r="A26" s="23">
        <v>8</v>
      </c>
      <c r="B26" s="34">
        <v>49</v>
      </c>
      <c r="C26" s="35">
        <v>3.2590455414903663E-3</v>
      </c>
      <c r="D26" s="35">
        <v>48</v>
      </c>
      <c r="E26" s="35">
        <v>2.8745072256971937E-3</v>
      </c>
      <c r="F26" s="35">
        <v>49</v>
      </c>
      <c r="G26" s="35">
        <v>3.5322744694770295E-3</v>
      </c>
      <c r="H26" s="35">
        <v>13</v>
      </c>
      <c r="I26" s="35">
        <v>9.5957285871913559E-3</v>
      </c>
      <c r="J26" s="35">
        <v>19</v>
      </c>
      <c r="K26" s="35">
        <v>7.6213884524486495E-3</v>
      </c>
      <c r="L26" s="35">
        <v>22</v>
      </c>
      <c r="M26" s="35">
        <v>7.2717112221310559E-3</v>
      </c>
      <c r="N26" s="35">
        <v>20</v>
      </c>
      <c r="O26" s="35">
        <v>7.1592895292563932E-3</v>
      </c>
      <c r="P26" s="35">
        <v>23</v>
      </c>
      <c r="Q26" s="35">
        <v>6.656868801011193E-3</v>
      </c>
      <c r="R26" s="35">
        <v>20</v>
      </c>
      <c r="S26" s="35">
        <v>7.5491033453327309E-3</v>
      </c>
      <c r="T26" s="35">
        <v>21</v>
      </c>
      <c r="U26" s="35">
        <v>7.4651874611318496E-3</v>
      </c>
      <c r="V26" s="35">
        <v>28</v>
      </c>
      <c r="W26" s="35">
        <v>6.2084558860491749E-3</v>
      </c>
      <c r="X26" s="35">
        <v>23</v>
      </c>
      <c r="Y26" s="35">
        <f t="shared" si="0"/>
        <v>6.1043481383308631E-3</v>
      </c>
    </row>
    <row r="27" spans="1:25" x14ac:dyDescent="0.2">
      <c r="A27" s="23">
        <v>24</v>
      </c>
      <c r="B27" s="34">
        <v>21</v>
      </c>
      <c r="C27" s="35">
        <v>7.1268630168131834E-3</v>
      </c>
      <c r="D27" s="35">
        <v>19</v>
      </c>
      <c r="E27" s="35">
        <v>6.5769114604699802E-3</v>
      </c>
      <c r="F27" s="35">
        <v>12</v>
      </c>
      <c r="G27" s="35">
        <v>8.1076969688562827E-3</v>
      </c>
      <c r="H27" s="35">
        <v>31</v>
      </c>
      <c r="I27" s="35">
        <v>5.8131094787209937E-3</v>
      </c>
      <c r="J27" s="35">
        <v>28</v>
      </c>
      <c r="K27" s="35">
        <v>6.0180677576612352E-3</v>
      </c>
      <c r="L27" s="35">
        <v>40</v>
      </c>
      <c r="M27" s="35">
        <v>5.0176132510192191E-3</v>
      </c>
      <c r="N27" s="35">
        <v>31</v>
      </c>
      <c r="O27" s="35">
        <v>5.5705512943008528E-3</v>
      </c>
      <c r="P27" s="35">
        <v>40</v>
      </c>
      <c r="Q27" s="35">
        <v>5.021570966376441E-3</v>
      </c>
      <c r="R27" s="35">
        <v>34</v>
      </c>
      <c r="S27" s="35">
        <v>5.4686991946404275E-3</v>
      </c>
      <c r="T27" s="35">
        <v>33</v>
      </c>
      <c r="U27" s="35">
        <v>5.6778218548537446E-3</v>
      </c>
      <c r="V27" s="35">
        <v>30</v>
      </c>
      <c r="W27" s="35">
        <v>5.7933048041566874E-3</v>
      </c>
      <c r="X27" s="35">
        <v>24</v>
      </c>
      <c r="Y27" s="35">
        <f t="shared" si="0"/>
        <v>5.8728127525319992E-3</v>
      </c>
    </row>
    <row r="28" spans="1:25" x14ac:dyDescent="0.2">
      <c r="A28" s="23">
        <v>19</v>
      </c>
      <c r="B28" s="34">
        <v>30</v>
      </c>
      <c r="C28" s="35">
        <v>5.4769807513373701E-3</v>
      </c>
      <c r="D28" s="35">
        <v>45</v>
      </c>
      <c r="E28" s="35">
        <v>3.0716131452417114E-3</v>
      </c>
      <c r="F28" s="35">
        <v>28</v>
      </c>
      <c r="G28" s="35">
        <v>5.6432300000359929E-3</v>
      </c>
      <c r="H28" s="35">
        <v>19</v>
      </c>
      <c r="I28" s="35">
        <v>7.937033174539327E-3</v>
      </c>
      <c r="J28" s="35">
        <v>33</v>
      </c>
      <c r="K28" s="35">
        <v>5.6971082666507173E-3</v>
      </c>
      <c r="L28" s="35">
        <v>23</v>
      </c>
      <c r="M28" s="35">
        <v>7.1750812168635877E-3</v>
      </c>
      <c r="N28" s="35">
        <v>22</v>
      </c>
      <c r="O28" s="35">
        <v>6.8831329595999248E-3</v>
      </c>
      <c r="P28" s="35">
        <v>22</v>
      </c>
      <c r="Q28" s="35">
        <v>7.0575978940452542E-3</v>
      </c>
      <c r="R28" s="35">
        <v>27</v>
      </c>
      <c r="S28" s="35">
        <v>6.3070873817135491E-3</v>
      </c>
      <c r="T28" s="35">
        <v>22</v>
      </c>
      <c r="U28" s="35">
        <v>7.1530588741800672E-3</v>
      </c>
      <c r="V28" s="35">
        <v>22</v>
      </c>
      <c r="W28" s="35">
        <v>6.967437062870856E-3</v>
      </c>
      <c r="X28" s="35">
        <v>25</v>
      </c>
      <c r="Y28" s="35">
        <f t="shared" si="0"/>
        <v>5.8623415321413319E-3</v>
      </c>
    </row>
    <row r="29" spans="1:25" x14ac:dyDescent="0.2">
      <c r="A29" s="23">
        <v>22</v>
      </c>
      <c r="B29" s="34">
        <v>41</v>
      </c>
      <c r="C29" s="35">
        <v>4.325924503551952E-3</v>
      </c>
      <c r="D29" s="35">
        <v>36</v>
      </c>
      <c r="E29" s="35">
        <v>4.5070760366040259E-3</v>
      </c>
      <c r="F29" s="35">
        <v>30</v>
      </c>
      <c r="G29" s="35">
        <v>5.4432812749160495E-3</v>
      </c>
      <c r="H29" s="35">
        <v>43</v>
      </c>
      <c r="I29" s="35">
        <v>4.9026919781936778E-3</v>
      </c>
      <c r="J29" s="35">
        <v>30</v>
      </c>
      <c r="K29" s="35">
        <v>5.9754991569988839E-3</v>
      </c>
      <c r="L29" s="35">
        <v>28</v>
      </c>
      <c r="M29" s="35">
        <v>6.2759479154964118E-3</v>
      </c>
      <c r="N29" s="35">
        <v>29</v>
      </c>
      <c r="O29" s="35">
        <v>5.897144766579954E-3</v>
      </c>
      <c r="P29" s="35">
        <v>21</v>
      </c>
      <c r="Q29" s="35">
        <v>7.2193519442810359E-3</v>
      </c>
      <c r="R29" s="35">
        <v>37</v>
      </c>
      <c r="S29" s="35">
        <v>5.3769717640202164E-3</v>
      </c>
      <c r="T29" s="35">
        <v>23</v>
      </c>
      <c r="U29" s="35">
        <v>6.9849396041446838E-3</v>
      </c>
      <c r="V29" s="35">
        <v>37</v>
      </c>
      <c r="W29" s="35">
        <v>5.1763626093646155E-3</v>
      </c>
      <c r="X29" s="35">
        <v>26</v>
      </c>
      <c r="Y29" s="35">
        <f t="shared" si="0"/>
        <v>5.6697133944012337E-3</v>
      </c>
    </row>
    <row r="30" spans="1:25" x14ac:dyDescent="0.2">
      <c r="A30" s="23">
        <v>40</v>
      </c>
      <c r="B30" s="34">
        <v>38</v>
      </c>
      <c r="C30" s="35">
        <v>4.7314792961131542E-3</v>
      </c>
      <c r="D30" s="35">
        <v>20</v>
      </c>
      <c r="E30" s="35">
        <v>5.7207112207252444E-3</v>
      </c>
      <c r="F30" s="35">
        <v>45</v>
      </c>
      <c r="G30" s="35">
        <v>3.8676423036903469E-3</v>
      </c>
      <c r="H30" s="35">
        <v>41</v>
      </c>
      <c r="I30" s="35">
        <v>5.0756496825761594E-3</v>
      </c>
      <c r="J30" s="35">
        <v>27</v>
      </c>
      <c r="K30" s="35">
        <v>6.4850554900916478E-3</v>
      </c>
      <c r="L30" s="35">
        <v>30</v>
      </c>
      <c r="M30" s="35">
        <v>6.0268410002521124E-3</v>
      </c>
      <c r="N30" s="35">
        <v>30</v>
      </c>
      <c r="O30" s="35">
        <v>5.8874813298803331E-3</v>
      </c>
      <c r="P30" s="35">
        <v>27</v>
      </c>
      <c r="Q30" s="35">
        <v>5.9936237398171667E-3</v>
      </c>
      <c r="R30" s="35">
        <v>29</v>
      </c>
      <c r="S30" s="35">
        <v>6.0163557836505014E-3</v>
      </c>
      <c r="T30" s="35">
        <v>38</v>
      </c>
      <c r="U30" s="35">
        <v>5.276855292990038E-3</v>
      </c>
      <c r="V30" s="35">
        <v>33</v>
      </c>
      <c r="W30" s="35">
        <v>5.404540715314347E-3</v>
      </c>
      <c r="X30" s="35">
        <v>27</v>
      </c>
      <c r="Y30" s="35">
        <f t="shared" si="0"/>
        <v>5.6125054144523651E-3</v>
      </c>
    </row>
    <row r="31" spans="1:25" x14ac:dyDescent="0.2">
      <c r="A31" s="23">
        <v>65</v>
      </c>
      <c r="B31" s="23">
        <v>6</v>
      </c>
      <c r="C31" s="27">
        <v>1.3575589424849569E-2</v>
      </c>
      <c r="D31" s="35">
        <v>34</v>
      </c>
      <c r="E31" s="35">
        <v>4.5840654327935727E-3</v>
      </c>
      <c r="F31" s="27">
        <v>5</v>
      </c>
      <c r="G31" s="27">
        <v>2.0667585255375685E-2</v>
      </c>
      <c r="H31" s="35">
        <v>52</v>
      </c>
      <c r="I31" s="35">
        <v>3.9879973205968885E-3</v>
      </c>
      <c r="J31" s="35">
        <v>20</v>
      </c>
      <c r="K31" s="35">
        <v>7.0917646709348003E-3</v>
      </c>
      <c r="L31" s="35">
        <v>18</v>
      </c>
      <c r="M31" s="35">
        <v>7.8761305361368505E-3</v>
      </c>
      <c r="N31" s="35">
        <v>34</v>
      </c>
      <c r="O31" s="35">
        <v>5.3103873977647003E-3</v>
      </c>
      <c r="P31" s="35">
        <v>19</v>
      </c>
      <c r="Q31" s="35">
        <v>7.8553890712957219E-3</v>
      </c>
      <c r="R31" s="35">
        <v>32</v>
      </c>
      <c r="S31" s="35">
        <v>5.6909559604424306E-3</v>
      </c>
      <c r="T31" s="35">
        <v>24</v>
      </c>
      <c r="U31" s="35">
        <v>6.8967207534716664E-3</v>
      </c>
      <c r="V31" s="35">
        <v>23</v>
      </c>
      <c r="W31" s="35">
        <v>6.8304602202120439E-3</v>
      </c>
      <c r="X31" s="35">
        <v>28</v>
      </c>
      <c r="Y31" s="35">
        <f t="shared" si="0"/>
        <v>5.5364375681193545E-3</v>
      </c>
    </row>
    <row r="32" spans="1:25" x14ac:dyDescent="0.2">
      <c r="A32" s="23">
        <v>63</v>
      </c>
      <c r="B32" s="34">
        <v>9</v>
      </c>
      <c r="C32" s="35">
        <v>9.2644883875419495E-3</v>
      </c>
      <c r="D32" s="35">
        <v>42</v>
      </c>
      <c r="E32" s="35">
        <v>3.7371104791768545E-3</v>
      </c>
      <c r="F32" s="27">
        <v>8</v>
      </c>
      <c r="G32" s="27">
        <v>1.0306482057740093E-2</v>
      </c>
      <c r="H32" s="35">
        <v>23</v>
      </c>
      <c r="I32" s="35">
        <v>7.1072349138714686E-3</v>
      </c>
      <c r="J32" s="35">
        <v>22</v>
      </c>
      <c r="K32" s="35">
        <v>6.7882566814687429E-3</v>
      </c>
      <c r="L32" s="35">
        <v>29</v>
      </c>
      <c r="M32" s="35">
        <v>6.1803463271000803E-3</v>
      </c>
      <c r="N32" s="35">
        <v>25</v>
      </c>
      <c r="O32" s="35">
        <v>6.3552844772926161E-3</v>
      </c>
      <c r="P32" s="35">
        <v>28</v>
      </c>
      <c r="Q32" s="35">
        <v>5.8985633746994294E-3</v>
      </c>
      <c r="R32" s="35">
        <v>22</v>
      </c>
      <c r="S32" s="35">
        <v>7.4514904321646763E-3</v>
      </c>
      <c r="T32" s="35">
        <v>30</v>
      </c>
      <c r="U32" s="35">
        <v>5.9085786588478706E-3</v>
      </c>
      <c r="V32" s="35">
        <v>20</v>
      </c>
      <c r="W32" s="35">
        <v>7.1315216679434723E-3</v>
      </c>
      <c r="X32" s="35">
        <v>29</v>
      </c>
      <c r="Y32" s="35">
        <f t="shared" si="0"/>
        <v>5.4573137305108481E-3</v>
      </c>
    </row>
    <row r="33" spans="1:25" x14ac:dyDescent="0.2">
      <c r="A33" s="23">
        <v>26</v>
      </c>
      <c r="B33" s="34">
        <v>27</v>
      </c>
      <c r="C33" s="35">
        <v>6.1129858794329037E-3</v>
      </c>
      <c r="D33" s="35">
        <v>27</v>
      </c>
      <c r="E33" s="35">
        <v>5.22442204253623E-3</v>
      </c>
      <c r="F33" s="35">
        <v>40</v>
      </c>
      <c r="G33" s="35">
        <v>4.3549907230441111E-3</v>
      </c>
      <c r="H33" s="35">
        <v>28</v>
      </c>
      <c r="I33" s="35">
        <v>5.914841158805537E-3</v>
      </c>
      <c r="J33" s="35">
        <v>40</v>
      </c>
      <c r="K33" s="35">
        <v>4.8048484977882989E-3</v>
      </c>
      <c r="L33" s="35">
        <v>34</v>
      </c>
      <c r="M33" s="35">
        <v>5.540322204612055E-3</v>
      </c>
      <c r="N33" s="35">
        <v>40</v>
      </c>
      <c r="O33" s="35">
        <v>4.8572435683151447E-3</v>
      </c>
      <c r="P33" s="35">
        <v>26</v>
      </c>
      <c r="Q33" s="35">
        <v>6.0355779963141478E-3</v>
      </c>
      <c r="R33" s="35">
        <v>42</v>
      </c>
      <c r="S33" s="35">
        <v>4.8476604238138965E-3</v>
      </c>
      <c r="T33" s="35">
        <v>37</v>
      </c>
      <c r="U33" s="35">
        <v>5.3101482896018718E-3</v>
      </c>
      <c r="V33" s="35">
        <v>34</v>
      </c>
      <c r="W33" s="35">
        <v>5.3745474040384411E-3</v>
      </c>
      <c r="X33" s="35">
        <v>30</v>
      </c>
      <c r="Y33" s="35">
        <f t="shared" si="0"/>
        <v>5.4277758496848608E-3</v>
      </c>
    </row>
    <row r="34" spans="1:25" x14ac:dyDescent="0.2">
      <c r="A34" s="23">
        <v>30</v>
      </c>
      <c r="B34" s="34">
        <v>32</v>
      </c>
      <c r="C34" s="35">
        <v>5.1216021429390029E-3</v>
      </c>
      <c r="D34" s="35">
        <v>29</v>
      </c>
      <c r="E34" s="35">
        <v>5.1244281791189604E-3</v>
      </c>
      <c r="F34" s="35">
        <v>35</v>
      </c>
      <c r="G34" s="35">
        <v>4.8282100108350406E-3</v>
      </c>
      <c r="H34" s="35">
        <v>27</v>
      </c>
      <c r="I34" s="35">
        <v>6.1300459154944361E-3</v>
      </c>
      <c r="J34" s="35">
        <v>37</v>
      </c>
      <c r="K34" s="35">
        <v>4.9432525582455613E-3</v>
      </c>
      <c r="L34" s="35">
        <v>41</v>
      </c>
      <c r="M34" s="35">
        <v>4.9803572256636322E-3</v>
      </c>
      <c r="N34" s="35">
        <v>37</v>
      </c>
      <c r="O34" s="35">
        <v>5.1182978146983495E-3</v>
      </c>
      <c r="P34" s="35">
        <v>36</v>
      </c>
      <c r="Q34" s="35">
        <v>5.2649392321450564E-3</v>
      </c>
      <c r="R34" s="35">
        <v>30</v>
      </c>
      <c r="S34" s="35">
        <v>5.8834095731874082E-3</v>
      </c>
      <c r="T34" s="35">
        <v>31</v>
      </c>
      <c r="U34" s="35">
        <v>5.7779203916806235E-3</v>
      </c>
      <c r="V34" s="35">
        <v>31</v>
      </c>
      <c r="W34" s="35">
        <v>5.7755517526385898E-3</v>
      </c>
      <c r="X34" s="35">
        <v>31</v>
      </c>
      <c r="Y34" s="35">
        <f t="shared" si="0"/>
        <v>5.4233432853760645E-3</v>
      </c>
    </row>
    <row r="35" spans="1:25" x14ac:dyDescent="0.2">
      <c r="A35" s="23">
        <v>55</v>
      </c>
      <c r="B35" s="34">
        <v>64</v>
      </c>
      <c r="C35" s="35">
        <v>1.3773634274618655E-3</v>
      </c>
      <c r="D35" s="35">
        <v>56</v>
      </c>
      <c r="E35" s="35">
        <v>2.0254073346560519E-3</v>
      </c>
      <c r="F35" s="35">
        <v>51</v>
      </c>
      <c r="G35" s="35">
        <v>3.1012512958067027E-3</v>
      </c>
      <c r="H35" s="35">
        <v>22</v>
      </c>
      <c r="I35" s="35">
        <v>7.4142433402145614E-3</v>
      </c>
      <c r="J35" s="35">
        <v>25</v>
      </c>
      <c r="K35" s="35">
        <v>6.5633636389636173E-3</v>
      </c>
      <c r="L35" s="35">
        <v>20</v>
      </c>
      <c r="M35" s="35">
        <v>7.4134956879057107E-3</v>
      </c>
      <c r="N35" s="35">
        <v>23</v>
      </c>
      <c r="O35" s="35">
        <v>6.5784581200540272E-3</v>
      </c>
      <c r="P35" s="35">
        <v>25</v>
      </c>
      <c r="Q35" s="35">
        <v>6.1559263100756829E-3</v>
      </c>
      <c r="R35" s="35">
        <v>24</v>
      </c>
      <c r="S35" s="35">
        <v>7.1628063546944933E-3</v>
      </c>
      <c r="T35" s="35">
        <v>20</v>
      </c>
      <c r="U35" s="35">
        <v>7.6727454939614836E-3</v>
      </c>
      <c r="V35" s="35">
        <v>19</v>
      </c>
      <c r="W35" s="35">
        <v>7.5958907177136256E-3</v>
      </c>
      <c r="X35" s="35">
        <v>32</v>
      </c>
      <c r="Y35" s="35">
        <f t="shared" si="0"/>
        <v>5.3120313222696433E-3</v>
      </c>
    </row>
    <row r="36" spans="1:25" x14ac:dyDescent="0.2">
      <c r="A36" s="23">
        <v>50</v>
      </c>
      <c r="B36" s="34">
        <v>26</v>
      </c>
      <c r="C36" s="35">
        <v>6.215207895104111E-3</v>
      </c>
      <c r="D36" s="35">
        <v>37</v>
      </c>
      <c r="E36" s="35">
        <v>4.4324565420108628E-3</v>
      </c>
      <c r="F36" s="35">
        <v>36</v>
      </c>
      <c r="G36" s="35">
        <v>4.8189476963542335E-3</v>
      </c>
      <c r="H36" s="35">
        <v>32</v>
      </c>
      <c r="I36" s="35">
        <v>5.6164152105579544E-3</v>
      </c>
      <c r="J36" s="35">
        <v>23</v>
      </c>
      <c r="K36" s="35">
        <v>6.6459829779938074E-3</v>
      </c>
      <c r="L36" s="35">
        <v>31</v>
      </c>
      <c r="M36" s="35">
        <v>5.8621735745605121E-3</v>
      </c>
      <c r="N36" s="35">
        <v>28</v>
      </c>
      <c r="O36" s="35">
        <v>5.9143961648064512E-3</v>
      </c>
      <c r="P36" s="35">
        <v>29</v>
      </c>
      <c r="Q36" s="35">
        <v>5.7507933220644425E-3</v>
      </c>
      <c r="R36" s="35">
        <v>23</v>
      </c>
      <c r="S36" s="35">
        <v>7.2095329418814516E-3</v>
      </c>
      <c r="T36" s="35">
        <v>34</v>
      </c>
      <c r="U36" s="35">
        <v>5.3835825470795011E-3</v>
      </c>
      <c r="V36" s="35">
        <v>27</v>
      </c>
      <c r="W36" s="35">
        <v>6.2726336528413969E-3</v>
      </c>
      <c r="X36" s="35">
        <v>33</v>
      </c>
      <c r="Y36" s="35">
        <f t="shared" ref="Y36:Y67" si="1">AVERAGE(U36,Q36,O36,I36,E36,E36)</f>
        <v>5.255016721421678E-3</v>
      </c>
    </row>
    <row r="37" spans="1:25" x14ac:dyDescent="0.2">
      <c r="A37" s="23">
        <v>39</v>
      </c>
      <c r="B37" s="34">
        <v>10</v>
      </c>
      <c r="C37" s="35">
        <v>8.8076529530437576E-3</v>
      </c>
      <c r="D37" s="27">
        <v>8</v>
      </c>
      <c r="E37" s="27">
        <v>1.200178195941785E-2</v>
      </c>
      <c r="F37" s="35">
        <v>22</v>
      </c>
      <c r="G37" s="35">
        <v>6.3647153254491684E-3</v>
      </c>
      <c r="H37" s="35">
        <v>70</v>
      </c>
      <c r="I37" s="35">
        <v>1.1315486908313687E-3</v>
      </c>
      <c r="J37" s="35">
        <v>72</v>
      </c>
      <c r="K37" s="35">
        <v>1.3672547919246832E-3</v>
      </c>
      <c r="L37" s="35">
        <v>70</v>
      </c>
      <c r="M37" s="35">
        <v>1.5059488663212404E-3</v>
      </c>
      <c r="N37" s="35">
        <v>65</v>
      </c>
      <c r="O37" s="35">
        <v>1.9084189362958189E-3</v>
      </c>
      <c r="P37" s="35">
        <v>68</v>
      </c>
      <c r="Q37" s="35">
        <v>1.7806674250461475E-3</v>
      </c>
      <c r="R37" s="35">
        <v>71</v>
      </c>
      <c r="S37" s="35">
        <v>1.4347145902340204E-3</v>
      </c>
      <c r="T37" s="35">
        <v>70</v>
      </c>
      <c r="U37" s="35">
        <v>1.6365896301865682E-3</v>
      </c>
      <c r="V37" s="35">
        <v>71</v>
      </c>
      <c r="W37" s="35">
        <v>1.5951376208644453E-3</v>
      </c>
      <c r="X37" s="35">
        <v>34</v>
      </c>
      <c r="Y37" s="35">
        <f t="shared" si="1"/>
        <v>5.0767981001992677E-3</v>
      </c>
    </row>
    <row r="38" spans="1:25" x14ac:dyDescent="0.2">
      <c r="A38" s="23">
        <v>49</v>
      </c>
      <c r="B38" s="34">
        <v>50</v>
      </c>
      <c r="C38" s="35">
        <v>3.1686745636484576E-3</v>
      </c>
      <c r="D38" s="35">
        <v>21</v>
      </c>
      <c r="E38" s="35">
        <v>5.6847201484618972E-3</v>
      </c>
      <c r="F38" s="35">
        <v>46</v>
      </c>
      <c r="G38" s="35">
        <v>3.8386433770069475E-3</v>
      </c>
      <c r="H38" s="35">
        <v>46</v>
      </c>
      <c r="I38" s="35">
        <v>4.3386500143429239E-3</v>
      </c>
      <c r="J38" s="35">
        <v>49</v>
      </c>
      <c r="K38" s="35">
        <v>4.0213898172076672E-3</v>
      </c>
      <c r="L38" s="35">
        <v>26</v>
      </c>
      <c r="M38" s="35">
        <v>6.420729578343499E-3</v>
      </c>
      <c r="N38" s="35">
        <v>46</v>
      </c>
      <c r="O38" s="35">
        <v>4.381035742325368E-3</v>
      </c>
      <c r="P38" s="35">
        <v>42</v>
      </c>
      <c r="Q38" s="35">
        <v>4.8551447654294859E-3</v>
      </c>
      <c r="R38" s="35">
        <v>36</v>
      </c>
      <c r="S38" s="35">
        <v>5.3865186303451761E-3</v>
      </c>
      <c r="T38" s="35">
        <v>36</v>
      </c>
      <c r="U38" s="35">
        <v>5.3161068814334958E-3</v>
      </c>
      <c r="V38" s="35">
        <v>44</v>
      </c>
      <c r="W38" s="35">
        <v>4.8421844597915861E-3</v>
      </c>
      <c r="X38" s="35">
        <v>35</v>
      </c>
      <c r="Y38" s="35">
        <f t="shared" si="1"/>
        <v>5.0433962834091775E-3</v>
      </c>
    </row>
    <row r="39" spans="1:25" x14ac:dyDescent="0.2">
      <c r="A39" s="23">
        <v>28</v>
      </c>
      <c r="B39" s="34">
        <v>36</v>
      </c>
      <c r="C39" s="35">
        <v>4.8462942084536633E-3</v>
      </c>
      <c r="D39" s="35">
        <v>18</v>
      </c>
      <c r="E39" s="35">
        <v>6.8655922081256489E-3</v>
      </c>
      <c r="F39" s="35">
        <v>21</v>
      </c>
      <c r="G39" s="35">
        <v>6.6678170133354598E-3</v>
      </c>
      <c r="H39" s="35">
        <v>51</v>
      </c>
      <c r="I39" s="35">
        <v>4.0804293128813259E-3</v>
      </c>
      <c r="J39" s="35">
        <v>43</v>
      </c>
      <c r="K39" s="35">
        <v>4.579863915098595E-3</v>
      </c>
      <c r="L39" s="35">
        <v>49</v>
      </c>
      <c r="M39" s="35">
        <v>4.1363864012069719E-3</v>
      </c>
      <c r="N39" s="35">
        <v>47</v>
      </c>
      <c r="O39" s="35">
        <v>4.3060917139178421E-3</v>
      </c>
      <c r="P39" s="35">
        <v>49</v>
      </c>
      <c r="Q39" s="35">
        <v>4.0618008539509941E-3</v>
      </c>
      <c r="R39" s="35">
        <v>44</v>
      </c>
      <c r="S39" s="35">
        <v>4.7953855134017917E-3</v>
      </c>
      <c r="T39" s="35">
        <v>48</v>
      </c>
      <c r="U39" s="35">
        <v>3.9690885782211567E-3</v>
      </c>
      <c r="V39" s="35">
        <v>53</v>
      </c>
      <c r="W39" s="35">
        <v>3.5790875826061763E-3</v>
      </c>
      <c r="X39" s="35">
        <v>36</v>
      </c>
      <c r="Y39" s="35">
        <f t="shared" si="1"/>
        <v>5.0247658125371032E-3</v>
      </c>
    </row>
    <row r="40" spans="1:25" x14ac:dyDescent="0.2">
      <c r="A40" s="23">
        <v>10</v>
      </c>
      <c r="B40" s="34">
        <v>24</v>
      </c>
      <c r="C40" s="35">
        <v>6.6368449936266092E-3</v>
      </c>
      <c r="D40" s="35">
        <v>35</v>
      </c>
      <c r="E40" s="35">
        <v>4.5768207463040963E-3</v>
      </c>
      <c r="F40" s="35">
        <v>26</v>
      </c>
      <c r="G40" s="35">
        <v>5.8183880937001404E-3</v>
      </c>
      <c r="H40" s="35">
        <v>37</v>
      </c>
      <c r="I40" s="35">
        <v>5.1744715860135146E-3</v>
      </c>
      <c r="J40" s="35">
        <v>50</v>
      </c>
      <c r="K40" s="35">
        <v>3.7867384832909446E-3</v>
      </c>
      <c r="L40" s="35">
        <v>47</v>
      </c>
      <c r="M40" s="35">
        <v>4.3668107423519356E-3</v>
      </c>
      <c r="N40" s="35">
        <v>48</v>
      </c>
      <c r="O40" s="35">
        <v>4.2156891454797141E-3</v>
      </c>
      <c r="P40" s="35">
        <v>30</v>
      </c>
      <c r="Q40" s="35">
        <v>5.712298518155706E-3</v>
      </c>
      <c r="R40" s="35">
        <v>53</v>
      </c>
      <c r="S40" s="35">
        <v>3.6667127656371912E-3</v>
      </c>
      <c r="T40" s="35">
        <v>35</v>
      </c>
      <c r="U40" s="35">
        <v>5.3389613167334577E-3</v>
      </c>
      <c r="V40" s="35">
        <v>46</v>
      </c>
      <c r="W40" s="35">
        <v>4.592252258890271E-3</v>
      </c>
      <c r="X40" s="35">
        <v>37</v>
      </c>
      <c r="Y40" s="35">
        <f t="shared" si="1"/>
        <v>4.9325103431650981E-3</v>
      </c>
    </row>
    <row r="41" spans="1:25" x14ac:dyDescent="0.2">
      <c r="A41" s="23">
        <v>48</v>
      </c>
      <c r="B41" s="34">
        <v>17</v>
      </c>
      <c r="C41" s="35">
        <v>7.364865243035066E-3</v>
      </c>
      <c r="D41" s="35">
        <v>54</v>
      </c>
      <c r="E41" s="35">
        <v>2.1006061921038143E-3</v>
      </c>
      <c r="F41" s="35">
        <v>20</v>
      </c>
      <c r="G41" s="35">
        <v>7.0213933112474375E-3</v>
      </c>
      <c r="H41" s="35">
        <v>30</v>
      </c>
      <c r="I41" s="35">
        <v>5.8246496534279787E-3</v>
      </c>
      <c r="J41" s="35">
        <v>21</v>
      </c>
      <c r="K41" s="35">
        <v>6.9371275367812457E-3</v>
      </c>
      <c r="L41" s="35">
        <v>21</v>
      </c>
      <c r="M41" s="35">
        <v>7.2849340979970981E-3</v>
      </c>
      <c r="N41" s="35">
        <v>24</v>
      </c>
      <c r="O41" s="35">
        <v>6.427609740842481E-3</v>
      </c>
      <c r="P41" s="35">
        <v>24</v>
      </c>
      <c r="Q41" s="35">
        <v>6.3796575844410367E-3</v>
      </c>
      <c r="R41" s="35">
        <v>19</v>
      </c>
      <c r="S41" s="35">
        <v>8.0149191913413704E-3</v>
      </c>
      <c r="T41" s="35">
        <v>28</v>
      </c>
      <c r="U41" s="35">
        <v>6.0643006304643803E-3</v>
      </c>
      <c r="V41" s="35">
        <v>25</v>
      </c>
      <c r="W41" s="35">
        <v>6.7593289232506029E-3</v>
      </c>
      <c r="X41" s="35">
        <v>38</v>
      </c>
      <c r="Y41" s="35">
        <f t="shared" si="1"/>
        <v>4.8162383322305847E-3</v>
      </c>
    </row>
    <row r="42" spans="1:25" x14ac:dyDescent="0.2">
      <c r="A42" s="23">
        <v>29</v>
      </c>
      <c r="B42" s="34">
        <v>48</v>
      </c>
      <c r="C42" s="35">
        <v>3.3208286108332274E-3</v>
      </c>
      <c r="D42" s="35">
        <v>31</v>
      </c>
      <c r="E42" s="35">
        <v>4.9857462298487651E-3</v>
      </c>
      <c r="F42" s="35">
        <v>38</v>
      </c>
      <c r="G42" s="35">
        <v>4.3949578417165009E-3</v>
      </c>
      <c r="H42" s="35">
        <v>40</v>
      </c>
      <c r="I42" s="35">
        <v>5.1044259038239325E-3</v>
      </c>
      <c r="J42" s="35">
        <v>32</v>
      </c>
      <c r="K42" s="35">
        <v>5.7314725414882826E-3</v>
      </c>
      <c r="L42" s="35">
        <v>37</v>
      </c>
      <c r="M42" s="35">
        <v>5.4106882764486516E-3</v>
      </c>
      <c r="N42" s="35">
        <v>38</v>
      </c>
      <c r="O42" s="35">
        <v>5.0024316477183398E-3</v>
      </c>
      <c r="P42" s="35">
        <v>50</v>
      </c>
      <c r="Q42" s="35">
        <v>4.0321764307714187E-3</v>
      </c>
      <c r="R42" s="35">
        <v>38</v>
      </c>
      <c r="S42" s="35">
        <v>5.1981729442464285E-3</v>
      </c>
      <c r="T42" s="35">
        <v>43</v>
      </c>
      <c r="U42" s="35">
        <v>4.6594814459328731E-3</v>
      </c>
      <c r="V42" s="35">
        <v>32</v>
      </c>
      <c r="W42" s="35">
        <v>5.5505121084437866E-3</v>
      </c>
      <c r="X42" s="35">
        <v>39</v>
      </c>
      <c r="Y42" s="35">
        <f t="shared" si="1"/>
        <v>4.795001314657348E-3</v>
      </c>
    </row>
    <row r="43" spans="1:25" x14ac:dyDescent="0.2">
      <c r="A43" s="23">
        <v>16</v>
      </c>
      <c r="B43" s="34">
        <v>40</v>
      </c>
      <c r="C43" s="35">
        <v>4.3799525661541786E-3</v>
      </c>
      <c r="D43" s="35">
        <v>13</v>
      </c>
      <c r="E43" s="35">
        <v>9.5984339910279645E-3</v>
      </c>
      <c r="F43" s="35">
        <v>54</v>
      </c>
      <c r="G43" s="35">
        <v>2.8568148068631623E-3</v>
      </c>
      <c r="H43" s="35">
        <v>68</v>
      </c>
      <c r="I43" s="35">
        <v>1.5590297954336636E-3</v>
      </c>
      <c r="J43" s="35">
        <v>65</v>
      </c>
      <c r="K43" s="35">
        <v>2.2681908141081036E-3</v>
      </c>
      <c r="L43" s="35">
        <v>68</v>
      </c>
      <c r="M43" s="35">
        <v>1.9056437399770669E-3</v>
      </c>
      <c r="N43" s="35">
        <v>60</v>
      </c>
      <c r="O43" s="35">
        <v>2.7237612082201385E-3</v>
      </c>
      <c r="P43" s="35">
        <v>61</v>
      </c>
      <c r="Q43" s="35">
        <v>2.3799189691142875E-3</v>
      </c>
      <c r="R43" s="35">
        <v>70</v>
      </c>
      <c r="S43" s="35">
        <v>1.577105195844003E-3</v>
      </c>
      <c r="T43" s="35">
        <v>58</v>
      </c>
      <c r="U43" s="35">
        <v>2.5426292465348705E-3</v>
      </c>
      <c r="V43" s="35">
        <v>69</v>
      </c>
      <c r="W43" s="35">
        <v>1.7115707602467058E-3</v>
      </c>
      <c r="X43" s="35">
        <v>40</v>
      </c>
      <c r="Y43" s="35">
        <f t="shared" si="1"/>
        <v>4.7337012002264811E-3</v>
      </c>
    </row>
    <row r="44" spans="1:25" x14ac:dyDescent="0.2">
      <c r="A44" s="23">
        <v>45</v>
      </c>
      <c r="B44" s="34">
        <v>53</v>
      </c>
      <c r="C44" s="35">
        <v>3.0782465005073575E-3</v>
      </c>
      <c r="D44" s="35">
        <v>24</v>
      </c>
      <c r="E44" s="35">
        <v>5.4330210066001316E-3</v>
      </c>
      <c r="F44" s="35">
        <v>57</v>
      </c>
      <c r="G44" s="35">
        <v>2.567037404499799E-3</v>
      </c>
      <c r="H44" s="35">
        <v>47</v>
      </c>
      <c r="I44" s="35">
        <v>4.2818201483814213E-3</v>
      </c>
      <c r="J44" s="35">
        <v>52</v>
      </c>
      <c r="K44" s="35">
        <v>3.7552593535454442E-3</v>
      </c>
      <c r="L44" s="35">
        <v>46</v>
      </c>
      <c r="M44" s="35">
        <v>4.3777240159111287E-3</v>
      </c>
      <c r="N44" s="35">
        <v>43</v>
      </c>
      <c r="O44" s="35">
        <v>4.6426688302897614E-3</v>
      </c>
      <c r="P44" s="35">
        <v>48</v>
      </c>
      <c r="Q44" s="35">
        <v>4.1830328947311977E-3</v>
      </c>
      <c r="R44" s="35">
        <v>52</v>
      </c>
      <c r="S44" s="35">
        <v>3.6733366652325931E-3</v>
      </c>
      <c r="T44" s="35">
        <v>49</v>
      </c>
      <c r="U44" s="35">
        <v>3.8661444227971846E-3</v>
      </c>
      <c r="V44" s="35">
        <v>41</v>
      </c>
      <c r="W44" s="35">
        <v>4.9522124497776033E-3</v>
      </c>
      <c r="X44" s="35">
        <v>41</v>
      </c>
      <c r="Y44" s="35">
        <f t="shared" si="1"/>
        <v>4.6399513848999719E-3</v>
      </c>
    </row>
    <row r="45" spans="1:25" x14ac:dyDescent="0.2">
      <c r="A45" s="23">
        <v>18</v>
      </c>
      <c r="B45" s="34">
        <v>52</v>
      </c>
      <c r="C45" s="35">
        <v>3.1125935063258075E-3</v>
      </c>
      <c r="D45" s="35">
        <v>38</v>
      </c>
      <c r="E45" s="35">
        <v>4.1732507530941858E-3</v>
      </c>
      <c r="F45" s="35">
        <v>52</v>
      </c>
      <c r="G45" s="35">
        <v>3.0359038505611471E-3</v>
      </c>
      <c r="H45" s="35">
        <v>39</v>
      </c>
      <c r="I45" s="35">
        <v>5.1356036323985015E-3</v>
      </c>
      <c r="J45" s="35">
        <v>44</v>
      </c>
      <c r="K45" s="35">
        <v>4.4479130609630484E-3</v>
      </c>
      <c r="L45" s="35">
        <v>32</v>
      </c>
      <c r="M45" s="35">
        <v>5.7408539875888794E-3</v>
      </c>
      <c r="N45" s="35">
        <v>39</v>
      </c>
      <c r="O45" s="35">
        <v>4.8666144428436411E-3</v>
      </c>
      <c r="P45" s="35">
        <v>38</v>
      </c>
      <c r="Q45" s="35">
        <v>5.2135890788910354E-3</v>
      </c>
      <c r="R45" s="35">
        <v>43</v>
      </c>
      <c r="S45" s="35">
        <v>4.8162634791317173E-3</v>
      </c>
      <c r="T45" s="35">
        <v>46</v>
      </c>
      <c r="U45" s="35">
        <v>4.1284209353122155E-3</v>
      </c>
      <c r="V45" s="35">
        <v>35</v>
      </c>
      <c r="W45" s="35">
        <v>5.3349858768468742E-3</v>
      </c>
      <c r="X45" s="35">
        <v>42</v>
      </c>
      <c r="Y45" s="35">
        <f t="shared" si="1"/>
        <v>4.6151215992722948E-3</v>
      </c>
    </row>
    <row r="46" spans="1:25" x14ac:dyDescent="0.2">
      <c r="A46" s="23">
        <v>27</v>
      </c>
      <c r="B46" s="34">
        <v>55</v>
      </c>
      <c r="C46" s="35">
        <v>2.9179669136030796E-3</v>
      </c>
      <c r="D46" s="35">
        <v>47</v>
      </c>
      <c r="E46" s="35">
        <v>2.9760445040589219E-3</v>
      </c>
      <c r="F46" s="35">
        <v>56</v>
      </c>
      <c r="G46" s="35">
        <v>2.7557642618886995E-3</v>
      </c>
      <c r="H46" s="35">
        <v>42</v>
      </c>
      <c r="I46" s="35">
        <v>5.0277926384388457E-3</v>
      </c>
      <c r="J46" s="35">
        <v>38</v>
      </c>
      <c r="K46" s="35">
        <v>4.8355947601476552E-3</v>
      </c>
      <c r="L46" s="35">
        <v>42</v>
      </c>
      <c r="M46" s="35">
        <v>4.9648637499958154E-3</v>
      </c>
      <c r="N46" s="35">
        <v>36</v>
      </c>
      <c r="O46" s="35">
        <v>5.1243037424065973E-3</v>
      </c>
      <c r="P46" s="35">
        <v>37</v>
      </c>
      <c r="Q46" s="35">
        <v>5.2411645217574371E-3</v>
      </c>
      <c r="R46" s="35">
        <v>40</v>
      </c>
      <c r="S46" s="35">
        <v>5.1330371762061114E-3</v>
      </c>
      <c r="T46" s="35">
        <v>41</v>
      </c>
      <c r="U46" s="35">
        <v>5.081362359569826E-3</v>
      </c>
      <c r="V46" s="35">
        <v>42</v>
      </c>
      <c r="W46" s="35">
        <v>4.932435727113561E-3</v>
      </c>
      <c r="X46" s="35">
        <v>43</v>
      </c>
      <c r="Y46" s="35">
        <f t="shared" si="1"/>
        <v>4.4044520450484256E-3</v>
      </c>
    </row>
    <row r="47" spans="1:25" x14ac:dyDescent="0.2">
      <c r="A47" s="23">
        <v>70</v>
      </c>
      <c r="B47" s="34">
        <v>33</v>
      </c>
      <c r="C47" s="35">
        <v>5.0806635164032787E-3</v>
      </c>
      <c r="D47" s="35">
        <v>32</v>
      </c>
      <c r="E47" s="35">
        <v>4.6784656301621852E-3</v>
      </c>
      <c r="F47" s="35">
        <v>32</v>
      </c>
      <c r="G47" s="35">
        <v>5.0775952846143762E-3</v>
      </c>
      <c r="H47" s="35">
        <v>34</v>
      </c>
      <c r="I47" s="35">
        <v>5.2664175802258819E-3</v>
      </c>
      <c r="J47" s="35">
        <v>55</v>
      </c>
      <c r="K47" s="35">
        <v>3.3108002131442982E-3</v>
      </c>
      <c r="L47" s="35">
        <v>48</v>
      </c>
      <c r="M47" s="35">
        <v>4.2880088107635928E-3</v>
      </c>
      <c r="N47" s="35">
        <v>53</v>
      </c>
      <c r="O47" s="35">
        <v>3.5488075633019526E-3</v>
      </c>
      <c r="P47" s="35">
        <v>43</v>
      </c>
      <c r="Q47" s="35">
        <v>4.596809441591139E-3</v>
      </c>
      <c r="R47" s="35">
        <v>50</v>
      </c>
      <c r="S47" s="35">
        <v>3.8102084860974915E-3</v>
      </c>
      <c r="T47" s="35">
        <v>54</v>
      </c>
      <c r="U47" s="35">
        <v>3.4446400705983285E-3</v>
      </c>
      <c r="V47" s="35">
        <v>51</v>
      </c>
      <c r="W47" s="35">
        <v>3.9778366331550364E-3</v>
      </c>
      <c r="X47" s="35">
        <v>44</v>
      </c>
      <c r="Y47" s="35">
        <f t="shared" si="1"/>
        <v>4.3689343193402787E-3</v>
      </c>
    </row>
    <row r="48" spans="1:25" x14ac:dyDescent="0.2">
      <c r="A48" s="23">
        <v>52</v>
      </c>
      <c r="B48" s="34">
        <v>66</v>
      </c>
      <c r="C48" s="35">
        <v>1.3277764407511809E-3</v>
      </c>
      <c r="D48" s="35">
        <v>64</v>
      </c>
      <c r="E48" s="35">
        <v>1.3589859265309887E-3</v>
      </c>
      <c r="F48" s="35">
        <v>70</v>
      </c>
      <c r="G48" s="35">
        <v>1.0924294948213712E-3</v>
      </c>
      <c r="H48" s="35">
        <v>25</v>
      </c>
      <c r="I48" s="35">
        <v>6.6323293860535747E-3</v>
      </c>
      <c r="J48" s="35">
        <v>31</v>
      </c>
      <c r="K48" s="35">
        <v>5.9739408367051362E-3</v>
      </c>
      <c r="L48" s="35">
        <v>39</v>
      </c>
      <c r="M48" s="35">
        <v>5.2647418756826009E-3</v>
      </c>
      <c r="N48" s="35">
        <v>26</v>
      </c>
      <c r="O48" s="35">
        <v>6.2394188165240221E-3</v>
      </c>
      <c r="P48" s="35">
        <v>32</v>
      </c>
      <c r="Q48" s="35">
        <v>5.6076974736026242E-3</v>
      </c>
      <c r="R48" s="35">
        <v>28</v>
      </c>
      <c r="S48" s="35">
        <v>6.0427027826176838E-3</v>
      </c>
      <c r="T48" s="35">
        <v>42</v>
      </c>
      <c r="U48" s="35">
        <v>4.8767432610869622E-3</v>
      </c>
      <c r="V48" s="35">
        <v>18</v>
      </c>
      <c r="W48" s="35">
        <v>8.2976586023138406E-3</v>
      </c>
      <c r="X48" s="35">
        <v>45</v>
      </c>
      <c r="Y48" s="35">
        <f t="shared" si="1"/>
        <v>4.3456934650548595E-3</v>
      </c>
    </row>
    <row r="49" spans="1:25" x14ac:dyDescent="0.2">
      <c r="A49" s="23">
        <v>54</v>
      </c>
      <c r="B49" s="34">
        <v>34</v>
      </c>
      <c r="C49" s="35">
        <v>4.8763244779675644E-3</v>
      </c>
      <c r="D49" s="35">
        <v>28</v>
      </c>
      <c r="E49" s="35">
        <v>5.1774846957552507E-3</v>
      </c>
      <c r="F49" s="35">
        <v>29</v>
      </c>
      <c r="G49" s="35">
        <v>5.5628827847599982E-3</v>
      </c>
      <c r="H49" s="35">
        <v>53</v>
      </c>
      <c r="I49" s="35">
        <v>3.5673721862946655E-3</v>
      </c>
      <c r="J49" s="35">
        <v>51</v>
      </c>
      <c r="K49" s="35">
        <v>3.756892089192468E-3</v>
      </c>
      <c r="L49" s="35">
        <v>50</v>
      </c>
      <c r="M49" s="35">
        <v>4.0385355104572357E-3</v>
      </c>
      <c r="N49" s="35">
        <v>49</v>
      </c>
      <c r="O49" s="35">
        <v>4.1542589797784486E-3</v>
      </c>
      <c r="P49" s="35">
        <v>44</v>
      </c>
      <c r="Q49" s="35">
        <v>4.3250091907248572E-3</v>
      </c>
      <c r="R49" s="35">
        <v>51</v>
      </c>
      <c r="S49" s="35">
        <v>3.79520681087045E-3</v>
      </c>
      <c r="T49" s="35">
        <v>52</v>
      </c>
      <c r="U49" s="35">
        <v>3.5757827632717869E-3</v>
      </c>
      <c r="V49" s="35">
        <v>50</v>
      </c>
      <c r="W49" s="35">
        <v>4.0124025400096828E-3</v>
      </c>
      <c r="X49" s="35">
        <v>46</v>
      </c>
      <c r="Y49" s="35">
        <f t="shared" si="1"/>
        <v>4.3295654185967107E-3</v>
      </c>
    </row>
    <row r="50" spans="1:25" x14ac:dyDescent="0.2">
      <c r="A50" s="23">
        <v>61</v>
      </c>
      <c r="B50" s="34">
        <v>19</v>
      </c>
      <c r="C50" s="35">
        <v>7.3329449457183648E-3</v>
      </c>
      <c r="D50" s="35">
        <v>44</v>
      </c>
      <c r="E50" s="35">
        <v>3.0925550620904624E-3</v>
      </c>
      <c r="F50" s="35">
        <v>13</v>
      </c>
      <c r="G50" s="35">
        <v>8.0354495270396949E-3</v>
      </c>
      <c r="H50" s="35">
        <v>35</v>
      </c>
      <c r="I50" s="35">
        <v>5.2118024612856639E-3</v>
      </c>
      <c r="J50" s="35">
        <v>35</v>
      </c>
      <c r="K50" s="35">
        <v>5.106470188518457E-3</v>
      </c>
      <c r="L50" s="35">
        <v>33</v>
      </c>
      <c r="M50" s="35">
        <v>5.720743432685322E-3</v>
      </c>
      <c r="N50" s="35">
        <v>33</v>
      </c>
      <c r="O50" s="35">
        <v>5.3475092620581428E-3</v>
      </c>
      <c r="P50" s="35">
        <v>45</v>
      </c>
      <c r="Q50" s="35">
        <v>4.287973002338249E-3</v>
      </c>
      <c r="R50" s="35">
        <v>25</v>
      </c>
      <c r="S50" s="35">
        <v>6.6095255907182432E-3</v>
      </c>
      <c r="T50" s="35">
        <v>44</v>
      </c>
      <c r="U50" s="35">
        <v>4.5533610024803038E-3</v>
      </c>
      <c r="V50" s="35">
        <v>38</v>
      </c>
      <c r="W50" s="35">
        <v>5.161146900521359E-3</v>
      </c>
      <c r="X50" s="35">
        <v>47</v>
      </c>
      <c r="Y50" s="35">
        <f t="shared" si="1"/>
        <v>4.2642926420572132E-3</v>
      </c>
    </row>
    <row r="51" spans="1:25" x14ac:dyDescent="0.2">
      <c r="A51" s="23">
        <v>9</v>
      </c>
      <c r="B51" s="34">
        <v>47</v>
      </c>
      <c r="C51" s="35">
        <v>3.3407417544092967E-3</v>
      </c>
      <c r="D51" s="35">
        <v>61</v>
      </c>
      <c r="E51" s="35">
        <v>1.675796691227156E-3</v>
      </c>
      <c r="F51" s="35">
        <v>42</v>
      </c>
      <c r="G51" s="35">
        <v>4.242209510143655E-3</v>
      </c>
      <c r="H51" s="35">
        <v>26</v>
      </c>
      <c r="I51" s="35">
        <v>6.3508894074511086E-3</v>
      </c>
      <c r="J51" s="35">
        <v>36</v>
      </c>
      <c r="K51" s="35">
        <v>5.0318839907118797E-3</v>
      </c>
      <c r="L51" s="35">
        <v>45</v>
      </c>
      <c r="M51" s="35">
        <v>4.5841311797329629E-3</v>
      </c>
      <c r="N51" s="35">
        <v>35</v>
      </c>
      <c r="O51" s="35">
        <v>5.309458684378373E-3</v>
      </c>
      <c r="P51" s="35">
        <v>39</v>
      </c>
      <c r="Q51" s="35">
        <v>5.1471992938076196E-3</v>
      </c>
      <c r="R51" s="35">
        <v>39</v>
      </c>
      <c r="S51" s="35">
        <v>5.1472060733591179E-3</v>
      </c>
      <c r="T51" s="35">
        <v>40</v>
      </c>
      <c r="U51" s="35">
        <v>5.0992425082364897E-3</v>
      </c>
      <c r="V51" s="35">
        <v>39</v>
      </c>
      <c r="W51" s="35">
        <v>5.1165889840945229E-3</v>
      </c>
      <c r="X51" s="35">
        <v>48</v>
      </c>
      <c r="Y51" s="35">
        <f t="shared" si="1"/>
        <v>4.2097305460546504E-3</v>
      </c>
    </row>
    <row r="52" spans="1:25" x14ac:dyDescent="0.2">
      <c r="A52" s="23">
        <v>73</v>
      </c>
      <c r="B52" s="34">
        <v>22</v>
      </c>
      <c r="C52" s="35">
        <v>6.9608376856659434E-3</v>
      </c>
      <c r="D52" s="35">
        <v>58</v>
      </c>
      <c r="E52" s="35">
        <v>1.8445583461068338E-3</v>
      </c>
      <c r="F52" s="35">
        <v>14</v>
      </c>
      <c r="G52" s="35">
        <v>7.8667550861032109E-3</v>
      </c>
      <c r="H52" s="35">
        <v>44</v>
      </c>
      <c r="I52" s="35">
        <v>4.6644863093366438E-3</v>
      </c>
      <c r="J52" s="35">
        <v>29</v>
      </c>
      <c r="K52" s="35">
        <v>5.9775154926116347E-3</v>
      </c>
      <c r="L52" s="35">
        <v>27</v>
      </c>
      <c r="M52" s="35">
        <v>6.3431256721520266E-3</v>
      </c>
      <c r="N52" s="35">
        <v>41</v>
      </c>
      <c r="O52" s="35">
        <v>4.8077317752497862E-3</v>
      </c>
      <c r="P52" s="35">
        <v>34</v>
      </c>
      <c r="Q52" s="35">
        <v>5.5138566968244134E-3</v>
      </c>
      <c r="R52" s="35">
        <v>35</v>
      </c>
      <c r="S52" s="35">
        <v>5.387158258563611E-3</v>
      </c>
      <c r="T52" s="35">
        <v>26</v>
      </c>
      <c r="U52" s="35">
        <v>6.2508907058244842E-3</v>
      </c>
      <c r="V52" s="35">
        <v>36</v>
      </c>
      <c r="W52" s="35">
        <v>5.2938579509053422E-3</v>
      </c>
      <c r="X52" s="35">
        <v>49</v>
      </c>
      <c r="Y52" s="35">
        <f t="shared" si="1"/>
        <v>4.1543470299081654E-3</v>
      </c>
    </row>
    <row r="53" spans="1:25" x14ac:dyDescent="0.2">
      <c r="A53" s="23">
        <v>23</v>
      </c>
      <c r="B53" s="34">
        <v>46</v>
      </c>
      <c r="C53" s="35">
        <v>3.5359964365571815E-3</v>
      </c>
      <c r="D53" s="35">
        <v>41</v>
      </c>
      <c r="E53" s="35">
        <v>3.9123539182086501E-3</v>
      </c>
      <c r="F53" s="35">
        <v>39</v>
      </c>
      <c r="G53" s="35">
        <v>4.3736860142312957E-3</v>
      </c>
      <c r="H53" s="35">
        <v>50</v>
      </c>
      <c r="I53" s="35">
        <v>4.1056568091537857E-3</v>
      </c>
      <c r="J53" s="35">
        <v>53</v>
      </c>
      <c r="K53" s="35">
        <v>3.6061270406565057E-3</v>
      </c>
      <c r="L53" s="35">
        <v>55</v>
      </c>
      <c r="M53" s="35">
        <v>3.426869191631017E-3</v>
      </c>
      <c r="N53" s="35">
        <v>44</v>
      </c>
      <c r="O53" s="35">
        <v>4.6225532959605275E-3</v>
      </c>
      <c r="P53" s="35">
        <v>51</v>
      </c>
      <c r="Q53" s="35">
        <v>3.8513753362967606E-3</v>
      </c>
      <c r="R53" s="35">
        <v>47</v>
      </c>
      <c r="S53" s="35">
        <v>4.0658816096462462E-3</v>
      </c>
      <c r="T53" s="35">
        <v>53</v>
      </c>
      <c r="U53" s="35">
        <v>3.4896267469269786E-3</v>
      </c>
      <c r="V53" s="35">
        <v>55</v>
      </c>
      <c r="W53" s="35">
        <v>3.5137601404801599E-3</v>
      </c>
      <c r="X53" s="35">
        <v>50</v>
      </c>
      <c r="Y53" s="35">
        <f t="shared" si="1"/>
        <v>3.9823200041258916E-3</v>
      </c>
    </row>
    <row r="54" spans="1:25" x14ac:dyDescent="0.2">
      <c r="A54" s="23">
        <v>21</v>
      </c>
      <c r="B54" s="34">
        <v>37</v>
      </c>
      <c r="C54" s="35">
        <v>4.8064494472558061E-3</v>
      </c>
      <c r="D54" s="35">
        <v>46</v>
      </c>
      <c r="E54" s="35">
        <v>2.9773608345549582E-3</v>
      </c>
      <c r="F54" s="35">
        <v>25</v>
      </c>
      <c r="G54" s="35">
        <v>5.9790610958626294E-3</v>
      </c>
      <c r="H54" s="35">
        <v>29</v>
      </c>
      <c r="I54" s="35">
        <v>5.9120790843865843E-3</v>
      </c>
      <c r="J54" s="35">
        <v>48</v>
      </c>
      <c r="K54" s="35">
        <v>4.0318677452501677E-3</v>
      </c>
      <c r="L54" s="35">
        <v>52</v>
      </c>
      <c r="M54" s="35">
        <v>3.8006924826198855E-3</v>
      </c>
      <c r="N54" s="35">
        <v>54</v>
      </c>
      <c r="O54" s="35">
        <v>3.2938846867610677E-3</v>
      </c>
      <c r="P54" s="35">
        <v>47</v>
      </c>
      <c r="Q54" s="35">
        <v>4.2065155635113306E-3</v>
      </c>
      <c r="R54" s="35">
        <v>46</v>
      </c>
      <c r="S54" s="35">
        <v>4.3133173163184243E-3</v>
      </c>
      <c r="T54" s="35">
        <v>45</v>
      </c>
      <c r="U54" s="35">
        <v>4.4629506395788693E-3</v>
      </c>
      <c r="V54" s="35">
        <v>52</v>
      </c>
      <c r="W54" s="35">
        <v>3.7080368803888591E-3</v>
      </c>
      <c r="X54" s="35">
        <v>51</v>
      </c>
      <c r="Y54" s="35">
        <f t="shared" si="1"/>
        <v>3.9716919405579617E-3</v>
      </c>
    </row>
    <row r="55" spans="1:25" x14ac:dyDescent="0.2">
      <c r="A55" s="23">
        <v>5</v>
      </c>
      <c r="B55" s="34">
        <v>42</v>
      </c>
      <c r="C55" s="35">
        <v>4.0631588522509312E-3</v>
      </c>
      <c r="D55" s="35">
        <v>22</v>
      </c>
      <c r="E55" s="35">
        <v>5.6102317955051516E-3</v>
      </c>
      <c r="F55" s="35">
        <v>55</v>
      </c>
      <c r="G55" s="35">
        <v>2.8538854650962935E-3</v>
      </c>
      <c r="H55" s="35">
        <v>61</v>
      </c>
      <c r="I55" s="35">
        <v>2.4384800288636201E-3</v>
      </c>
      <c r="J55" s="35">
        <v>45</v>
      </c>
      <c r="K55" s="35">
        <v>4.228602109039783E-3</v>
      </c>
      <c r="L55" s="35">
        <v>57</v>
      </c>
      <c r="M55" s="35">
        <v>3.0385387491858821E-3</v>
      </c>
      <c r="N55" s="35">
        <v>55</v>
      </c>
      <c r="O55" s="35">
        <v>3.1211887914875994E-3</v>
      </c>
      <c r="P55" s="35">
        <v>56</v>
      </c>
      <c r="Q55" s="35">
        <v>3.2245343885622967E-3</v>
      </c>
      <c r="R55" s="35">
        <v>49</v>
      </c>
      <c r="S55" s="35">
        <v>3.8407507156426658E-3</v>
      </c>
      <c r="T55" s="35">
        <v>51</v>
      </c>
      <c r="U55" s="35">
        <v>3.6415853671826841E-3</v>
      </c>
      <c r="V55" s="35">
        <v>48</v>
      </c>
      <c r="W55" s="35">
        <v>4.454544378548005E-3</v>
      </c>
      <c r="X55" s="35">
        <v>52</v>
      </c>
      <c r="Y55" s="35">
        <f t="shared" si="1"/>
        <v>3.9410420278510839E-3</v>
      </c>
    </row>
    <row r="56" spans="1:25" x14ac:dyDescent="0.2">
      <c r="A56" s="23">
        <v>41</v>
      </c>
      <c r="B56" s="34">
        <v>35</v>
      </c>
      <c r="C56" s="35">
        <v>4.8717954309488E-3</v>
      </c>
      <c r="D56" s="35">
        <v>70</v>
      </c>
      <c r="E56" s="35">
        <v>8.862296783447018E-4</v>
      </c>
      <c r="F56" s="35">
        <v>27</v>
      </c>
      <c r="G56" s="35">
        <v>5.8049158265241312E-3</v>
      </c>
      <c r="H56" s="35">
        <v>33</v>
      </c>
      <c r="I56" s="35">
        <v>5.3027426918261173E-3</v>
      </c>
      <c r="J56" s="35">
        <v>41</v>
      </c>
      <c r="K56" s="35">
        <v>4.7555612795940382E-3</v>
      </c>
      <c r="L56" s="35">
        <v>35</v>
      </c>
      <c r="M56" s="35">
        <v>5.5317586458330809E-3</v>
      </c>
      <c r="N56" s="35">
        <v>45</v>
      </c>
      <c r="O56" s="35">
        <v>4.5620117578233643E-3</v>
      </c>
      <c r="P56" s="35">
        <v>33</v>
      </c>
      <c r="Q56" s="35">
        <v>5.5863589707305893E-3</v>
      </c>
      <c r="R56" s="35">
        <v>33</v>
      </c>
      <c r="S56" s="35">
        <v>5.5255037880471702E-3</v>
      </c>
      <c r="T56" s="35">
        <v>27</v>
      </c>
      <c r="U56" s="35">
        <v>6.1148821455352656E-3</v>
      </c>
      <c r="V56" s="35">
        <v>45</v>
      </c>
      <c r="W56" s="35">
        <v>4.7486256931104079E-3</v>
      </c>
      <c r="X56" s="35">
        <v>53</v>
      </c>
      <c r="Y56" s="35">
        <f t="shared" si="1"/>
        <v>3.8897424871007901E-3</v>
      </c>
    </row>
    <row r="57" spans="1:25" x14ac:dyDescent="0.2">
      <c r="A57" s="23">
        <v>53</v>
      </c>
      <c r="B57" s="34">
        <v>63</v>
      </c>
      <c r="C57" s="35">
        <v>1.3986194717952039E-3</v>
      </c>
      <c r="D57" s="35">
        <v>73</v>
      </c>
      <c r="E57" s="35">
        <v>6.5005875517189986E-4</v>
      </c>
      <c r="F57" s="35">
        <v>68</v>
      </c>
      <c r="G57" s="35">
        <v>1.2449155244697854E-3</v>
      </c>
      <c r="H57" s="35">
        <v>38</v>
      </c>
      <c r="I57" s="35">
        <v>5.1480031488318478E-3</v>
      </c>
      <c r="J57" s="35">
        <v>34</v>
      </c>
      <c r="K57" s="35">
        <v>5.5994950551377402E-3</v>
      </c>
      <c r="L57" s="35">
        <v>38</v>
      </c>
      <c r="M57" s="35">
        <v>5.3660835504797579E-3</v>
      </c>
      <c r="N57" s="35">
        <v>27</v>
      </c>
      <c r="O57" s="35">
        <v>6.0046213677986612E-3</v>
      </c>
      <c r="P57" s="35">
        <v>35</v>
      </c>
      <c r="Q57" s="35">
        <v>5.3422307627333018E-3</v>
      </c>
      <c r="R57" s="35">
        <v>31</v>
      </c>
      <c r="S57" s="35">
        <v>5.8371704444809313E-3</v>
      </c>
      <c r="T57" s="35">
        <v>39</v>
      </c>
      <c r="U57" s="35">
        <v>5.1141313752549582E-3</v>
      </c>
      <c r="V57" s="35">
        <v>29</v>
      </c>
      <c r="W57" s="35">
        <v>6.0382743793971592E-3</v>
      </c>
      <c r="X57" s="35">
        <v>54</v>
      </c>
      <c r="Y57" s="35">
        <f t="shared" si="1"/>
        <v>3.8181840274937612E-3</v>
      </c>
    </row>
    <row r="58" spans="1:25" x14ac:dyDescent="0.2">
      <c r="A58" s="23">
        <v>69</v>
      </c>
      <c r="B58" s="34">
        <v>56</v>
      </c>
      <c r="C58" s="35">
        <v>2.5956118641139512E-3</v>
      </c>
      <c r="D58" s="35">
        <v>50</v>
      </c>
      <c r="E58" s="35">
        <v>2.6184413364745093E-3</v>
      </c>
      <c r="F58" s="35">
        <v>43</v>
      </c>
      <c r="G58" s="35">
        <v>3.9022505198751988E-3</v>
      </c>
      <c r="H58" s="35">
        <v>48</v>
      </c>
      <c r="I58" s="35">
        <v>4.2304755772259372E-3</v>
      </c>
      <c r="J58" s="35">
        <v>42</v>
      </c>
      <c r="K58" s="35">
        <v>4.6363053645151146E-3</v>
      </c>
      <c r="L58" s="35">
        <v>43</v>
      </c>
      <c r="M58" s="35">
        <v>4.7710805319604874E-3</v>
      </c>
      <c r="N58" s="35">
        <v>42</v>
      </c>
      <c r="O58" s="35">
        <v>4.6650509076541563E-3</v>
      </c>
      <c r="P58" s="35">
        <v>54</v>
      </c>
      <c r="Q58" s="35">
        <v>3.5228666110638041E-3</v>
      </c>
      <c r="R58" s="35">
        <v>45</v>
      </c>
      <c r="S58" s="35">
        <v>4.7672823640971902E-3</v>
      </c>
      <c r="T58" s="35">
        <v>47</v>
      </c>
      <c r="U58" s="35">
        <v>4.0340121347367036E-3</v>
      </c>
      <c r="V58" s="35">
        <v>40</v>
      </c>
      <c r="W58" s="35">
        <v>5.0864331963697221E-3</v>
      </c>
      <c r="X58" s="35">
        <v>55</v>
      </c>
      <c r="Y58" s="35">
        <f t="shared" si="1"/>
        <v>3.6148813172716039E-3</v>
      </c>
    </row>
    <row r="59" spans="1:25" x14ac:dyDescent="0.2">
      <c r="A59" s="23">
        <v>7</v>
      </c>
      <c r="B59" s="34">
        <v>45</v>
      </c>
      <c r="C59" s="35">
        <v>3.5717833841575532E-3</v>
      </c>
      <c r="D59" s="35">
        <v>59</v>
      </c>
      <c r="E59" s="35">
        <v>1.7395717424615578E-3</v>
      </c>
      <c r="F59" s="35">
        <v>37</v>
      </c>
      <c r="G59" s="35">
        <v>4.8034415307582736E-3</v>
      </c>
      <c r="H59" s="35">
        <v>49</v>
      </c>
      <c r="I59" s="35">
        <v>4.1185466803982376E-3</v>
      </c>
      <c r="J59" s="35">
        <v>47</v>
      </c>
      <c r="K59" s="35">
        <v>4.0575952562227407E-3</v>
      </c>
      <c r="L59" s="35">
        <v>51</v>
      </c>
      <c r="M59" s="35">
        <v>3.8141572248768362E-3</v>
      </c>
      <c r="N59" s="35">
        <v>50</v>
      </c>
      <c r="O59" s="35">
        <v>3.8917956605267795E-3</v>
      </c>
      <c r="P59" s="35">
        <v>52</v>
      </c>
      <c r="Q59" s="35">
        <v>3.7300934626345759E-3</v>
      </c>
      <c r="R59" s="35">
        <v>55</v>
      </c>
      <c r="S59" s="35">
        <v>3.473078889495552E-3</v>
      </c>
      <c r="T59" s="35">
        <v>50</v>
      </c>
      <c r="U59" s="35">
        <v>3.8519743128387239E-3</v>
      </c>
      <c r="V59" s="35">
        <v>54</v>
      </c>
      <c r="W59" s="35">
        <v>3.5511261804827832E-3</v>
      </c>
      <c r="X59" s="35">
        <v>56</v>
      </c>
      <c r="Y59" s="35">
        <f t="shared" si="1"/>
        <v>3.1785922668869046E-3</v>
      </c>
    </row>
    <row r="60" spans="1:25" x14ac:dyDescent="0.2">
      <c r="A60" s="23">
        <v>11</v>
      </c>
      <c r="B60" s="34">
        <v>68</v>
      </c>
      <c r="C60" s="35">
        <v>1.1485334917062976E-3</v>
      </c>
      <c r="D60" s="35">
        <v>40</v>
      </c>
      <c r="E60" s="35">
        <v>4.0160414494394246E-3</v>
      </c>
      <c r="F60" s="35">
        <v>75</v>
      </c>
      <c r="G60" s="35">
        <v>6.0694834199322254E-4</v>
      </c>
      <c r="H60" s="35">
        <v>63</v>
      </c>
      <c r="I60" s="35">
        <v>2.1965909855752724E-3</v>
      </c>
      <c r="J60" s="35">
        <v>63</v>
      </c>
      <c r="K60" s="35">
        <v>2.6432000473846189E-3</v>
      </c>
      <c r="L60" s="35">
        <v>61</v>
      </c>
      <c r="M60" s="35">
        <v>2.511363675022095E-3</v>
      </c>
      <c r="N60" s="35">
        <v>61</v>
      </c>
      <c r="O60" s="35">
        <v>2.4396194516507134E-3</v>
      </c>
      <c r="P60" s="35">
        <v>57</v>
      </c>
      <c r="Q60" s="35">
        <v>3.0023302796065902E-3</v>
      </c>
      <c r="R60" s="35">
        <v>66</v>
      </c>
      <c r="S60" s="35">
        <v>1.9578959943879247E-3</v>
      </c>
      <c r="T60" s="35">
        <v>61</v>
      </c>
      <c r="U60" s="35">
        <v>2.2470461260259904E-3</v>
      </c>
      <c r="V60" s="35">
        <v>58</v>
      </c>
      <c r="W60" s="35">
        <v>2.7646371032505543E-3</v>
      </c>
      <c r="X60" s="35">
        <v>57</v>
      </c>
      <c r="Y60" s="35">
        <f t="shared" si="1"/>
        <v>2.9862782902895691E-3</v>
      </c>
    </row>
    <row r="61" spans="1:25" x14ac:dyDescent="0.2">
      <c r="A61" s="23">
        <v>13</v>
      </c>
      <c r="B61" s="34">
        <v>23</v>
      </c>
      <c r="C61" s="35">
        <v>6.8541128081415995E-3</v>
      </c>
      <c r="D61" s="35">
        <v>55</v>
      </c>
      <c r="E61" s="35">
        <v>2.096713810756573E-3</v>
      </c>
      <c r="F61" s="35">
        <v>18</v>
      </c>
      <c r="G61" s="35">
        <v>7.3167105149111386E-3</v>
      </c>
      <c r="H61" s="35">
        <v>56</v>
      </c>
      <c r="I61" s="35">
        <v>2.945322367254059E-3</v>
      </c>
      <c r="J61" s="35">
        <v>62</v>
      </c>
      <c r="K61" s="35">
        <v>2.6743753342271144E-3</v>
      </c>
      <c r="L61" s="35">
        <v>59</v>
      </c>
      <c r="M61" s="35">
        <v>2.7637354144068888E-3</v>
      </c>
      <c r="N61" s="35">
        <v>64</v>
      </c>
      <c r="O61" s="35">
        <v>2.0517497798524134E-3</v>
      </c>
      <c r="P61" s="35">
        <v>55</v>
      </c>
      <c r="Q61" s="35">
        <v>3.4449046660841999E-3</v>
      </c>
      <c r="R61" s="35">
        <v>62</v>
      </c>
      <c r="S61" s="35">
        <v>2.3324370298328507E-3</v>
      </c>
      <c r="T61" s="35">
        <v>55</v>
      </c>
      <c r="U61" s="35">
        <v>3.3133083003206326E-3</v>
      </c>
      <c r="V61" s="35">
        <v>63</v>
      </c>
      <c r="W61" s="35">
        <v>2.1882812094922957E-3</v>
      </c>
      <c r="X61" s="35">
        <v>58</v>
      </c>
      <c r="Y61" s="35">
        <f t="shared" si="1"/>
        <v>2.6581187891707419E-3</v>
      </c>
    </row>
    <row r="62" spans="1:25" x14ac:dyDescent="0.2">
      <c r="A62" s="23">
        <v>57</v>
      </c>
      <c r="B62" s="34">
        <v>51</v>
      </c>
      <c r="C62" s="35">
        <v>3.1342311190523916E-3</v>
      </c>
      <c r="D62" s="35">
        <v>43</v>
      </c>
      <c r="E62" s="35">
        <v>3.1255061306499831E-3</v>
      </c>
      <c r="F62" s="35">
        <v>63</v>
      </c>
      <c r="G62" s="35">
        <v>1.9538333137495397E-3</v>
      </c>
      <c r="H62" s="35">
        <v>66</v>
      </c>
      <c r="I62" s="35">
        <v>1.7878677756026052E-3</v>
      </c>
      <c r="J62" s="35">
        <v>59</v>
      </c>
      <c r="K62" s="35">
        <v>2.7963191510258088E-3</v>
      </c>
      <c r="L62" s="35">
        <v>66</v>
      </c>
      <c r="M62" s="35">
        <v>2.2001110552232984E-3</v>
      </c>
      <c r="N62" s="35">
        <v>58</v>
      </c>
      <c r="O62" s="35">
        <v>2.7719894687798841E-3</v>
      </c>
      <c r="P62" s="35">
        <v>58</v>
      </c>
      <c r="Q62" s="35">
        <v>2.9476256021768454E-3</v>
      </c>
      <c r="R62" s="35">
        <v>65</v>
      </c>
      <c r="S62" s="35">
        <v>2.2252253834188912E-3</v>
      </c>
      <c r="T62" s="35">
        <v>65</v>
      </c>
      <c r="U62" s="35">
        <v>1.906418821850186E-3</v>
      </c>
      <c r="V62" s="35">
        <v>59</v>
      </c>
      <c r="W62" s="35">
        <v>2.730406749388575E-3</v>
      </c>
      <c r="X62" s="35">
        <v>59</v>
      </c>
      <c r="Y62" s="35">
        <f t="shared" si="1"/>
        <v>2.6108189882849148E-3</v>
      </c>
    </row>
    <row r="63" spans="1:25" x14ac:dyDescent="0.2">
      <c r="A63" s="23">
        <v>64</v>
      </c>
      <c r="B63" s="34">
        <v>43</v>
      </c>
      <c r="C63" s="35">
        <v>3.8473210671921229E-3</v>
      </c>
      <c r="D63" s="35">
        <v>53</v>
      </c>
      <c r="E63" s="35">
        <v>2.1570876250429087E-3</v>
      </c>
      <c r="F63" s="35">
        <v>33</v>
      </c>
      <c r="G63" s="35">
        <v>5.0064420217484622E-3</v>
      </c>
      <c r="H63" s="35">
        <v>59</v>
      </c>
      <c r="I63" s="35">
        <v>2.582728101136772E-3</v>
      </c>
      <c r="J63" s="35">
        <v>56</v>
      </c>
      <c r="K63" s="35">
        <v>3.1384182317955719E-3</v>
      </c>
      <c r="L63" s="35">
        <v>56</v>
      </c>
      <c r="M63" s="35">
        <v>3.1609340809413402E-3</v>
      </c>
      <c r="N63" s="35">
        <v>59</v>
      </c>
      <c r="O63" s="35">
        <v>2.7598829058207565E-3</v>
      </c>
      <c r="P63" s="35">
        <v>53</v>
      </c>
      <c r="Q63" s="35">
        <v>3.6583553354434615E-3</v>
      </c>
      <c r="R63" s="35">
        <v>58</v>
      </c>
      <c r="S63" s="35">
        <v>2.6852330454124056E-3</v>
      </c>
      <c r="T63" s="35">
        <v>59</v>
      </c>
      <c r="U63" s="35">
        <v>2.33023428467763E-3</v>
      </c>
      <c r="V63" s="35">
        <v>56</v>
      </c>
      <c r="W63" s="35">
        <v>3.1496741182076163E-3</v>
      </c>
      <c r="X63" s="35">
        <v>60</v>
      </c>
      <c r="Y63" s="35">
        <f t="shared" si="1"/>
        <v>2.607562646194073E-3</v>
      </c>
    </row>
    <row r="64" spans="1:25" x14ac:dyDescent="0.2">
      <c r="A64" s="23">
        <v>12</v>
      </c>
      <c r="B64" s="34">
        <v>28</v>
      </c>
      <c r="C64" s="35">
        <v>6.0465752153676111E-3</v>
      </c>
      <c r="D64" s="35">
        <v>39</v>
      </c>
      <c r="E64" s="35">
        <v>4.0996265902057023E-3</v>
      </c>
      <c r="F64" s="35">
        <v>31</v>
      </c>
      <c r="G64" s="35">
        <v>5.3365853902874131E-3</v>
      </c>
      <c r="H64" s="35">
        <v>71</v>
      </c>
      <c r="I64" s="35">
        <v>1.0838759721582207E-3</v>
      </c>
      <c r="J64" s="35">
        <v>64</v>
      </c>
      <c r="K64" s="35">
        <v>2.5686416933354186E-3</v>
      </c>
      <c r="L64" s="35">
        <v>64</v>
      </c>
      <c r="M64" s="35">
        <v>2.2671771071974003E-3</v>
      </c>
      <c r="N64" s="35">
        <v>66</v>
      </c>
      <c r="O64" s="35">
        <v>1.8846648349978784E-3</v>
      </c>
      <c r="P64" s="35">
        <v>65</v>
      </c>
      <c r="Q64" s="35">
        <v>1.9196016101010295E-3</v>
      </c>
      <c r="R64" s="35">
        <v>64</v>
      </c>
      <c r="S64" s="35">
        <v>2.2259593491141599E-3</v>
      </c>
      <c r="T64" s="35">
        <v>66</v>
      </c>
      <c r="U64" s="35">
        <v>1.8892564009140957E-3</v>
      </c>
      <c r="V64" s="35">
        <v>61</v>
      </c>
      <c r="W64" s="35">
        <v>2.2217010146684283E-3</v>
      </c>
      <c r="X64" s="35">
        <v>61</v>
      </c>
      <c r="Y64" s="35">
        <f t="shared" si="1"/>
        <v>2.4961086664304385E-3</v>
      </c>
    </row>
    <row r="65" spans="1:25" x14ac:dyDescent="0.2">
      <c r="A65" s="23">
        <v>3</v>
      </c>
      <c r="B65" s="34">
        <v>72</v>
      </c>
      <c r="C65" s="35">
        <v>6.051923559476926E-4</v>
      </c>
      <c r="D65" s="35">
        <v>57</v>
      </c>
      <c r="E65" s="35">
        <v>1.871633016117937E-3</v>
      </c>
      <c r="F65" s="35">
        <v>73</v>
      </c>
      <c r="G65" s="35">
        <v>6.7655117273442817E-4</v>
      </c>
      <c r="H65" s="35">
        <v>55</v>
      </c>
      <c r="I65" s="35">
        <v>2.9482319141206164E-3</v>
      </c>
      <c r="J65" s="35">
        <v>60</v>
      </c>
      <c r="K65" s="35">
        <v>2.7082031292267627E-3</v>
      </c>
      <c r="L65" s="35">
        <v>58</v>
      </c>
      <c r="M65" s="35">
        <v>2.7898196838174009E-3</v>
      </c>
      <c r="N65" s="35">
        <v>57</v>
      </c>
      <c r="O65" s="35">
        <v>2.8142657703757769E-3</v>
      </c>
      <c r="P65" s="35">
        <v>60</v>
      </c>
      <c r="Q65" s="35">
        <v>2.6083168099037611E-3</v>
      </c>
      <c r="R65" s="35">
        <v>56</v>
      </c>
      <c r="S65" s="35">
        <v>2.9689649959192205E-3</v>
      </c>
      <c r="T65" s="35">
        <v>57</v>
      </c>
      <c r="U65" s="35">
        <v>2.7918960990505719E-3</v>
      </c>
      <c r="V65" s="35">
        <v>57</v>
      </c>
      <c r="W65" s="35">
        <v>3.08921621932762E-3</v>
      </c>
      <c r="X65" s="35">
        <v>62</v>
      </c>
      <c r="Y65" s="35">
        <f t="shared" si="1"/>
        <v>2.4843294376144334E-3</v>
      </c>
    </row>
    <row r="66" spans="1:25" x14ac:dyDescent="0.2">
      <c r="A66" s="23">
        <v>34</v>
      </c>
      <c r="B66" s="34">
        <v>70</v>
      </c>
      <c r="C66" s="35">
        <v>8.610093325540489E-4</v>
      </c>
      <c r="D66" s="35">
        <v>74</v>
      </c>
      <c r="E66" s="35">
        <v>3.4827072518893519E-4</v>
      </c>
      <c r="F66" s="35">
        <v>76</v>
      </c>
      <c r="G66" s="35">
        <v>5.0392976074733488E-4</v>
      </c>
      <c r="H66" s="35">
        <v>54</v>
      </c>
      <c r="I66" s="35">
        <v>3.5158650622993614E-3</v>
      </c>
      <c r="J66" s="35">
        <v>54</v>
      </c>
      <c r="K66" s="35">
        <v>3.5840457618667022E-3</v>
      </c>
      <c r="L66" s="35">
        <v>54</v>
      </c>
      <c r="M66" s="35">
        <v>3.4763114920658717E-3</v>
      </c>
      <c r="N66" s="35">
        <v>51</v>
      </c>
      <c r="O66" s="35">
        <v>3.6633664866063099E-3</v>
      </c>
      <c r="P66" s="35">
        <v>59</v>
      </c>
      <c r="Q66" s="35">
        <v>2.9230224720873214E-3</v>
      </c>
      <c r="R66" s="35">
        <v>54</v>
      </c>
      <c r="S66" s="35">
        <v>3.5145741724640972E-3</v>
      </c>
      <c r="T66" s="35">
        <v>56</v>
      </c>
      <c r="U66" s="35">
        <v>3.0242518494288349E-3</v>
      </c>
      <c r="V66" s="35">
        <v>49</v>
      </c>
      <c r="W66" s="35">
        <v>4.086140557396754E-3</v>
      </c>
      <c r="X66" s="35">
        <v>63</v>
      </c>
      <c r="Y66" s="35">
        <f t="shared" si="1"/>
        <v>2.3038412201332827E-3</v>
      </c>
    </row>
    <row r="67" spans="1:25" x14ac:dyDescent="0.2">
      <c r="A67" s="23">
        <v>33</v>
      </c>
      <c r="B67" s="34">
        <v>74</v>
      </c>
      <c r="C67" s="35">
        <v>5.2456706424023605E-4</v>
      </c>
      <c r="D67" s="35">
        <v>51</v>
      </c>
      <c r="E67" s="35">
        <v>2.5981355387903332E-3</v>
      </c>
      <c r="F67" s="35">
        <v>58</v>
      </c>
      <c r="G67" s="35">
        <v>2.5642839539389423E-3</v>
      </c>
      <c r="H67" s="35">
        <v>62</v>
      </c>
      <c r="I67" s="35">
        <v>2.2050442343425438E-3</v>
      </c>
      <c r="J67" s="35">
        <v>67</v>
      </c>
      <c r="K67" s="35">
        <v>2.0005810112644191E-3</v>
      </c>
      <c r="L67" s="35">
        <v>69</v>
      </c>
      <c r="M67" s="35">
        <v>1.7031764771242713E-3</v>
      </c>
      <c r="N67" s="35">
        <v>68</v>
      </c>
      <c r="O67" s="35">
        <v>1.8793993467377092E-3</v>
      </c>
      <c r="P67" s="35">
        <v>66</v>
      </c>
      <c r="Q67" s="35">
        <v>1.8361745945623411E-3</v>
      </c>
      <c r="R67" s="35">
        <v>69</v>
      </c>
      <c r="S67" s="35">
        <v>1.638150372162952E-3</v>
      </c>
      <c r="T67" s="35">
        <v>72</v>
      </c>
      <c r="U67" s="35">
        <v>1.1883253371860938E-3</v>
      </c>
      <c r="V67" s="35">
        <v>70</v>
      </c>
      <c r="W67" s="35">
        <v>1.657690871428817E-3</v>
      </c>
      <c r="X67" s="35">
        <v>64</v>
      </c>
      <c r="Y67" s="35">
        <f t="shared" si="1"/>
        <v>2.0508690984015589E-3</v>
      </c>
    </row>
    <row r="68" spans="1:25" x14ac:dyDescent="0.2">
      <c r="A68" s="23">
        <v>1</v>
      </c>
      <c r="B68" s="34">
        <v>20</v>
      </c>
      <c r="C68" s="35">
        <v>7.2360201923485339E-3</v>
      </c>
      <c r="D68" s="35">
        <v>49</v>
      </c>
      <c r="E68" s="35">
        <v>2.7128570479317527E-3</v>
      </c>
      <c r="F68" s="35">
        <v>17</v>
      </c>
      <c r="G68" s="35">
        <v>7.3221410833665167E-3</v>
      </c>
      <c r="H68" s="35">
        <v>69</v>
      </c>
      <c r="I68" s="35">
        <v>1.4150312576277698E-3</v>
      </c>
      <c r="J68" s="35">
        <v>57</v>
      </c>
      <c r="K68" s="35">
        <v>2.965140568178635E-3</v>
      </c>
      <c r="L68" s="35">
        <v>53</v>
      </c>
      <c r="M68" s="35">
        <v>3.6156649481101704E-3</v>
      </c>
      <c r="N68" s="35">
        <v>71</v>
      </c>
      <c r="O68" s="35">
        <v>1.7318354262156296E-3</v>
      </c>
      <c r="P68" s="35">
        <v>64</v>
      </c>
      <c r="Q68" s="35">
        <v>1.9258134682320308E-3</v>
      </c>
      <c r="R68" s="35">
        <v>60</v>
      </c>
      <c r="S68" s="35">
        <v>2.6074261029725354E-3</v>
      </c>
      <c r="T68" s="35">
        <v>69</v>
      </c>
      <c r="U68" s="35">
        <v>1.7141680123905858E-3</v>
      </c>
      <c r="V68" s="35">
        <v>62</v>
      </c>
      <c r="W68" s="35">
        <v>2.211705456229431E-3</v>
      </c>
      <c r="X68" s="35">
        <v>65</v>
      </c>
      <c r="Y68" s="35">
        <f t="shared" ref="Y68:Y79" si="2">AVERAGE(U68,Q68,O68,I68,E68,E68)</f>
        <v>2.0354270433882537E-3</v>
      </c>
    </row>
    <row r="69" spans="1:25" x14ac:dyDescent="0.2">
      <c r="A69" s="23">
        <v>44</v>
      </c>
      <c r="B69" s="34">
        <v>57</v>
      </c>
      <c r="C69" s="35">
        <v>2.2828123924373321E-3</v>
      </c>
      <c r="D69" s="35">
        <v>69</v>
      </c>
      <c r="E69" s="35">
        <v>1.1166207180032079E-3</v>
      </c>
      <c r="F69" s="35">
        <v>50</v>
      </c>
      <c r="G69" s="35">
        <v>3.1511861649941254E-3</v>
      </c>
      <c r="H69" s="35">
        <v>57</v>
      </c>
      <c r="I69" s="35">
        <v>2.9204732449814351E-3</v>
      </c>
      <c r="J69" s="35">
        <v>68</v>
      </c>
      <c r="K69" s="35">
        <v>1.7832850957199766E-3</v>
      </c>
      <c r="L69" s="35">
        <v>63</v>
      </c>
      <c r="M69" s="35">
        <v>2.3031979544452987E-3</v>
      </c>
      <c r="N69" s="35">
        <v>67</v>
      </c>
      <c r="O69" s="35">
        <v>1.8794748011339677E-3</v>
      </c>
      <c r="P69" s="35">
        <v>63</v>
      </c>
      <c r="Q69" s="35">
        <v>2.2627786614338686E-3</v>
      </c>
      <c r="R69" s="35">
        <v>67</v>
      </c>
      <c r="S69" s="35">
        <v>1.8115747322443412E-3</v>
      </c>
      <c r="T69" s="35">
        <v>63</v>
      </c>
      <c r="U69" s="35">
        <v>1.9694867358155854E-3</v>
      </c>
      <c r="V69" s="35">
        <v>67</v>
      </c>
      <c r="W69" s="35">
        <v>1.7831413152652265E-3</v>
      </c>
      <c r="X69" s="35">
        <v>66</v>
      </c>
      <c r="Y69" s="35">
        <f t="shared" si="2"/>
        <v>1.8775758132285453E-3</v>
      </c>
    </row>
    <row r="70" spans="1:25" x14ac:dyDescent="0.2">
      <c r="A70" s="23">
        <v>6</v>
      </c>
      <c r="B70" s="34">
        <v>62</v>
      </c>
      <c r="C70" s="35">
        <v>1.4011638227925298E-3</v>
      </c>
      <c r="D70" s="35">
        <v>63</v>
      </c>
      <c r="E70" s="35">
        <v>1.4393810350242895E-3</v>
      </c>
      <c r="F70" s="35">
        <v>72</v>
      </c>
      <c r="G70" s="35">
        <v>9.2335310149366918E-4</v>
      </c>
      <c r="H70" s="35">
        <v>64</v>
      </c>
      <c r="I70" s="35">
        <v>2.0871599284790635E-3</v>
      </c>
      <c r="J70" s="35">
        <v>66</v>
      </c>
      <c r="K70" s="35">
        <v>2.2111237130454688E-3</v>
      </c>
      <c r="L70" s="35">
        <v>65</v>
      </c>
      <c r="M70" s="35">
        <v>2.2287234510809852E-3</v>
      </c>
      <c r="N70" s="35">
        <v>63</v>
      </c>
      <c r="O70" s="35">
        <v>2.357606117713735E-3</v>
      </c>
      <c r="P70" s="35">
        <v>70</v>
      </c>
      <c r="Q70" s="35">
        <v>1.6609466067059708E-3</v>
      </c>
      <c r="R70" s="35">
        <v>61</v>
      </c>
      <c r="S70" s="35">
        <v>2.4644897521456091E-3</v>
      </c>
      <c r="T70" s="35">
        <v>64</v>
      </c>
      <c r="U70" s="35">
        <v>1.9254518211750881E-3</v>
      </c>
      <c r="V70" s="35">
        <v>65</v>
      </c>
      <c r="W70" s="35">
        <v>1.990479537462367E-3</v>
      </c>
      <c r="X70" s="35">
        <v>67</v>
      </c>
      <c r="Y70" s="35">
        <f t="shared" si="2"/>
        <v>1.8183210906870726E-3</v>
      </c>
    </row>
    <row r="71" spans="1:25" x14ac:dyDescent="0.2">
      <c r="A71" s="23">
        <v>36</v>
      </c>
      <c r="B71" s="34">
        <v>65</v>
      </c>
      <c r="C71" s="35">
        <v>1.3650016863984463E-3</v>
      </c>
      <c r="D71" s="35">
        <v>76</v>
      </c>
      <c r="E71" s="35">
        <v>1.3678820755489828E-4</v>
      </c>
      <c r="F71" s="35">
        <v>59</v>
      </c>
      <c r="G71" s="35">
        <v>2.3639932770414128E-3</v>
      </c>
      <c r="H71" s="35">
        <v>58</v>
      </c>
      <c r="I71" s="35">
        <v>2.6556318208867261E-3</v>
      </c>
      <c r="J71" s="35">
        <v>61</v>
      </c>
      <c r="K71" s="35">
        <v>2.6967036499855835E-3</v>
      </c>
      <c r="L71" s="35">
        <v>62</v>
      </c>
      <c r="M71" s="35">
        <v>2.3137889885117779E-3</v>
      </c>
      <c r="N71" s="35">
        <v>56</v>
      </c>
      <c r="O71" s="35">
        <v>2.9280042207947359E-3</v>
      </c>
      <c r="P71" s="35">
        <v>62</v>
      </c>
      <c r="Q71" s="35">
        <v>2.3334768685138989E-3</v>
      </c>
      <c r="R71" s="35">
        <v>57</v>
      </c>
      <c r="S71" s="35">
        <v>2.6885515179735746E-3</v>
      </c>
      <c r="T71" s="35">
        <v>62</v>
      </c>
      <c r="U71" s="35">
        <v>2.1951040583398675E-3</v>
      </c>
      <c r="V71" s="35">
        <v>60</v>
      </c>
      <c r="W71" s="35">
        <v>2.6672631788840313E-3</v>
      </c>
      <c r="X71" s="35">
        <v>68</v>
      </c>
      <c r="Y71" s="35">
        <f t="shared" si="2"/>
        <v>1.7309655639408377E-3</v>
      </c>
    </row>
    <row r="72" spans="1:25" x14ac:dyDescent="0.2">
      <c r="A72" s="23">
        <v>58</v>
      </c>
      <c r="B72" s="34">
        <v>59</v>
      </c>
      <c r="C72" s="35">
        <v>1.7874798089128887E-3</v>
      </c>
      <c r="D72" s="35">
        <v>68</v>
      </c>
      <c r="E72" s="35">
        <v>1.124698960548639E-3</v>
      </c>
      <c r="F72" s="35">
        <v>61</v>
      </c>
      <c r="G72" s="35">
        <v>2.2260000587180032E-3</v>
      </c>
      <c r="H72" s="35">
        <v>67</v>
      </c>
      <c r="I72" s="35">
        <v>1.7813457963729257E-3</v>
      </c>
      <c r="J72" s="35">
        <v>69</v>
      </c>
      <c r="K72" s="35">
        <v>1.7765316331494676E-3</v>
      </c>
      <c r="L72" s="35">
        <v>60</v>
      </c>
      <c r="M72" s="35">
        <v>2.6048195447339532E-3</v>
      </c>
      <c r="N72" s="35">
        <v>62</v>
      </c>
      <c r="O72" s="35">
        <v>2.3656448201584438E-3</v>
      </c>
      <c r="P72" s="35">
        <v>67</v>
      </c>
      <c r="Q72" s="35">
        <v>1.8039681517243128E-3</v>
      </c>
      <c r="R72" s="35">
        <v>59</v>
      </c>
      <c r="S72" s="35">
        <v>2.6491462735491393E-3</v>
      </c>
      <c r="T72" s="35">
        <v>67</v>
      </c>
      <c r="U72" s="35">
        <v>1.8092713110039664E-3</v>
      </c>
      <c r="V72" s="35">
        <v>68</v>
      </c>
      <c r="W72" s="35">
        <v>1.7248101295606413E-3</v>
      </c>
      <c r="X72" s="35">
        <v>69</v>
      </c>
      <c r="Y72" s="35">
        <f t="shared" si="2"/>
        <v>1.6682713333928212E-3</v>
      </c>
    </row>
    <row r="73" spans="1:25" x14ac:dyDescent="0.2">
      <c r="A73" s="23">
        <v>51</v>
      </c>
      <c r="B73" s="34">
        <v>60</v>
      </c>
      <c r="C73" s="35">
        <v>1.7631966367227187E-3</v>
      </c>
      <c r="D73" s="35">
        <v>71</v>
      </c>
      <c r="E73" s="35">
        <v>8.6045502583704896E-4</v>
      </c>
      <c r="F73" s="35">
        <v>64</v>
      </c>
      <c r="G73" s="35">
        <v>1.8123098449606989E-3</v>
      </c>
      <c r="H73" s="35">
        <v>60</v>
      </c>
      <c r="I73" s="35">
        <v>2.4386725440419931E-3</v>
      </c>
      <c r="J73" s="35">
        <v>70</v>
      </c>
      <c r="K73" s="35">
        <v>1.4703255814639423E-3</v>
      </c>
      <c r="L73" s="35">
        <v>71</v>
      </c>
      <c r="M73" s="35">
        <v>1.4678649484792562E-3</v>
      </c>
      <c r="N73" s="35">
        <v>69</v>
      </c>
      <c r="O73" s="35">
        <v>1.8572940459357936E-3</v>
      </c>
      <c r="P73" s="35">
        <v>71</v>
      </c>
      <c r="Q73" s="35">
        <v>1.6353532554975051E-3</v>
      </c>
      <c r="R73" s="35">
        <v>68</v>
      </c>
      <c r="S73" s="35">
        <v>1.7021988353323496E-3</v>
      </c>
      <c r="T73" s="35">
        <v>60</v>
      </c>
      <c r="U73" s="35">
        <v>2.2840874026985544E-3</v>
      </c>
      <c r="V73" s="35">
        <v>73</v>
      </c>
      <c r="W73" s="35">
        <v>1.4428176154712626E-3</v>
      </c>
      <c r="X73" s="35">
        <v>70</v>
      </c>
      <c r="Y73" s="35">
        <f t="shared" si="2"/>
        <v>1.6560528833079909E-3</v>
      </c>
    </row>
    <row r="74" spans="1:25" x14ac:dyDescent="0.2">
      <c r="A74" s="23">
        <v>72</v>
      </c>
      <c r="B74" s="34">
        <v>61</v>
      </c>
      <c r="C74" s="35">
        <v>1.7386765589151405E-3</v>
      </c>
      <c r="D74" s="35">
        <v>72</v>
      </c>
      <c r="E74" s="35">
        <v>6.923445319149689E-4</v>
      </c>
      <c r="F74" s="35">
        <v>62</v>
      </c>
      <c r="G74" s="35">
        <v>2.2112870157855284E-3</v>
      </c>
      <c r="H74" s="35">
        <v>65</v>
      </c>
      <c r="I74" s="35">
        <v>2.0838194216450333E-3</v>
      </c>
      <c r="J74" s="35">
        <v>58</v>
      </c>
      <c r="K74" s="35">
        <v>2.8243712729424967E-3</v>
      </c>
      <c r="L74" s="35">
        <v>67</v>
      </c>
      <c r="M74" s="35">
        <v>2.063609453672734E-3</v>
      </c>
      <c r="N74" s="35">
        <v>70</v>
      </c>
      <c r="O74" s="35">
        <v>1.8356549359543931E-3</v>
      </c>
      <c r="P74" s="35">
        <v>69</v>
      </c>
      <c r="Q74" s="35">
        <v>1.7032911768848815E-3</v>
      </c>
      <c r="R74" s="35">
        <v>63</v>
      </c>
      <c r="S74" s="35">
        <v>2.2774921902420702E-3</v>
      </c>
      <c r="T74" s="35">
        <v>68</v>
      </c>
      <c r="U74" s="35">
        <v>1.7901806570424167E-3</v>
      </c>
      <c r="V74" s="35">
        <v>64</v>
      </c>
      <c r="W74" s="35">
        <v>2.0506894791964751E-3</v>
      </c>
      <c r="X74" s="35">
        <v>71</v>
      </c>
      <c r="Y74" s="35">
        <f t="shared" si="2"/>
        <v>1.466272542559444E-3</v>
      </c>
    </row>
    <row r="75" spans="1:25" x14ac:dyDescent="0.2">
      <c r="A75" s="23">
        <v>14</v>
      </c>
      <c r="B75" s="34">
        <v>71</v>
      </c>
      <c r="C75" s="35">
        <v>6.4169718202793428E-4</v>
      </c>
      <c r="D75" s="35">
        <v>60</v>
      </c>
      <c r="E75" s="35">
        <v>1.7373726825052214E-3</v>
      </c>
      <c r="F75" s="35">
        <v>71</v>
      </c>
      <c r="G75" s="35">
        <v>1.0154121072886151E-3</v>
      </c>
      <c r="H75" s="35">
        <v>73</v>
      </c>
      <c r="I75" s="35">
        <v>7.3524980047691446E-4</v>
      </c>
      <c r="J75" s="35">
        <v>74</v>
      </c>
      <c r="K75" s="35">
        <v>8.0283235331557066E-4</v>
      </c>
      <c r="L75" s="35">
        <v>74</v>
      </c>
      <c r="M75" s="35">
        <v>5.5073292203258804E-4</v>
      </c>
      <c r="N75" s="35">
        <v>73</v>
      </c>
      <c r="O75" s="35">
        <v>1.3819479646369063E-3</v>
      </c>
      <c r="P75" s="35">
        <v>73</v>
      </c>
      <c r="Q75" s="35">
        <v>1.1197582707055823E-3</v>
      </c>
      <c r="R75" s="35">
        <v>74</v>
      </c>
      <c r="S75" s="35">
        <v>9.1289904947071615E-4</v>
      </c>
      <c r="T75" s="35">
        <v>73</v>
      </c>
      <c r="U75" s="35">
        <v>9.6345928719645017E-4</v>
      </c>
      <c r="V75" s="35">
        <v>74</v>
      </c>
      <c r="W75" s="35">
        <v>9.0558121795443177E-4</v>
      </c>
      <c r="X75" s="35">
        <v>72</v>
      </c>
      <c r="Y75" s="35">
        <f t="shared" si="2"/>
        <v>1.2791934480043826E-3</v>
      </c>
    </row>
    <row r="76" spans="1:25" x14ac:dyDescent="0.2">
      <c r="A76" s="23">
        <v>25</v>
      </c>
      <c r="B76" s="34">
        <v>73</v>
      </c>
      <c r="C76" s="35">
        <v>6.0278607680714735E-4</v>
      </c>
      <c r="D76" s="35">
        <v>62</v>
      </c>
      <c r="E76" s="35">
        <v>1.4714837328221218E-3</v>
      </c>
      <c r="F76" s="35">
        <v>67</v>
      </c>
      <c r="G76" s="35">
        <v>1.2835463928312272E-3</v>
      </c>
      <c r="H76" s="35">
        <v>72</v>
      </c>
      <c r="I76" s="35">
        <v>7.3814468701675993E-4</v>
      </c>
      <c r="J76" s="35">
        <v>73</v>
      </c>
      <c r="K76" s="35">
        <v>1.1912995430377268E-3</v>
      </c>
      <c r="L76" s="35">
        <v>73</v>
      </c>
      <c r="M76" s="35">
        <v>9.1053412407919251E-4</v>
      </c>
      <c r="N76" s="35">
        <v>72</v>
      </c>
      <c r="O76" s="35">
        <v>1.6605899864120329E-3</v>
      </c>
      <c r="P76" s="35">
        <v>72</v>
      </c>
      <c r="Q76" s="35">
        <v>1.4482898123301727E-3</v>
      </c>
      <c r="R76" s="35">
        <v>72</v>
      </c>
      <c r="S76" s="35">
        <v>1.3895589560342643E-3</v>
      </c>
      <c r="T76" s="35">
        <v>74</v>
      </c>
      <c r="U76" s="35">
        <v>8.2731817997772007E-4</v>
      </c>
      <c r="V76" s="35">
        <v>66</v>
      </c>
      <c r="W76" s="35">
        <v>1.9806596910196535E-3</v>
      </c>
      <c r="X76" s="35">
        <v>73</v>
      </c>
      <c r="Y76" s="35">
        <f t="shared" si="2"/>
        <v>1.269551688563488E-3</v>
      </c>
    </row>
    <row r="77" spans="1:25" x14ac:dyDescent="0.2">
      <c r="A77" s="23">
        <v>4</v>
      </c>
      <c r="B77" s="34">
        <v>75</v>
      </c>
      <c r="C77" s="35">
        <v>4.103513582564063E-4</v>
      </c>
      <c r="D77" s="35">
        <v>66</v>
      </c>
      <c r="E77" s="35">
        <v>1.2403738945040541E-3</v>
      </c>
      <c r="F77" s="35">
        <v>74</v>
      </c>
      <c r="G77" s="35">
        <v>6.4804030637788032E-4</v>
      </c>
      <c r="H77" s="35">
        <v>76</v>
      </c>
      <c r="I77" s="35">
        <v>2.9161306653740257E-4</v>
      </c>
      <c r="J77" s="35">
        <v>76</v>
      </c>
      <c r="K77" s="35">
        <v>4.8774945566236504E-4</v>
      </c>
      <c r="L77" s="35">
        <v>75</v>
      </c>
      <c r="M77" s="35">
        <v>4.6106119044106176E-4</v>
      </c>
      <c r="N77" s="35">
        <v>74</v>
      </c>
      <c r="O77" s="35">
        <v>1.0086061987577707E-3</v>
      </c>
      <c r="P77" s="35">
        <v>76</v>
      </c>
      <c r="Q77" s="35">
        <v>4.4720150017307298E-4</v>
      </c>
      <c r="R77" s="35">
        <v>75</v>
      </c>
      <c r="S77" s="35">
        <v>7.9384129779985421E-4</v>
      </c>
      <c r="T77" s="35">
        <v>75</v>
      </c>
      <c r="U77" s="35">
        <v>6.0682303393912618E-4</v>
      </c>
      <c r="V77" s="35">
        <v>75</v>
      </c>
      <c r="W77" s="35">
        <v>7.1175326052151449E-4</v>
      </c>
      <c r="X77" s="35">
        <v>74</v>
      </c>
      <c r="Y77" s="35">
        <f t="shared" si="2"/>
        <v>8.0583193140258008E-4</v>
      </c>
    </row>
    <row r="78" spans="1:25" x14ac:dyDescent="0.2">
      <c r="A78" s="23">
        <v>35</v>
      </c>
      <c r="B78" s="34">
        <v>76</v>
      </c>
      <c r="C78" s="35">
        <v>1.1414902382892223E-4</v>
      </c>
      <c r="D78" s="35">
        <v>67</v>
      </c>
      <c r="E78" s="35">
        <v>1.1911706401860859E-3</v>
      </c>
      <c r="F78" s="35">
        <v>69</v>
      </c>
      <c r="G78" s="35">
        <v>1.093781568594568E-3</v>
      </c>
      <c r="H78" s="35">
        <v>75</v>
      </c>
      <c r="I78" s="35">
        <v>3.0391215646642411E-4</v>
      </c>
      <c r="J78" s="35">
        <v>75</v>
      </c>
      <c r="K78" s="35">
        <v>6.4132273821758217E-4</v>
      </c>
      <c r="L78" s="35">
        <v>76</v>
      </c>
      <c r="M78" s="35">
        <v>2.9884252598867775E-4</v>
      </c>
      <c r="N78" s="35">
        <v>76</v>
      </c>
      <c r="O78" s="35">
        <v>7.226213978639563E-4</v>
      </c>
      <c r="P78" s="35">
        <v>75</v>
      </c>
      <c r="Q78" s="35">
        <v>4.6039400470539469E-4</v>
      </c>
      <c r="R78" s="35">
        <v>76</v>
      </c>
      <c r="S78" s="35">
        <v>4.080306726075965E-4</v>
      </c>
      <c r="T78" s="35">
        <v>76</v>
      </c>
      <c r="U78" s="35">
        <v>3.0202481238179868E-4</v>
      </c>
      <c r="V78" s="35">
        <v>76</v>
      </c>
      <c r="W78" s="35">
        <v>6.1261900815559069E-4</v>
      </c>
      <c r="X78" s="35">
        <v>75</v>
      </c>
      <c r="Y78" s="35">
        <f t="shared" si="2"/>
        <v>6.9521560863162427E-4</v>
      </c>
    </row>
    <row r="79" spans="1:25" x14ac:dyDescent="0.2">
      <c r="A79" s="23">
        <v>2</v>
      </c>
      <c r="B79" s="34">
        <v>69</v>
      </c>
      <c r="C79" s="35">
        <v>1.000433017643864E-3</v>
      </c>
      <c r="D79" s="35">
        <v>75</v>
      </c>
      <c r="E79" s="35">
        <v>1.6001077233100311E-4</v>
      </c>
      <c r="F79" s="35">
        <v>66</v>
      </c>
      <c r="G79" s="35">
        <v>1.4110852254750855E-3</v>
      </c>
      <c r="H79" s="35">
        <v>74</v>
      </c>
      <c r="I79" s="35">
        <v>4.7629112204127557E-4</v>
      </c>
      <c r="J79" s="35">
        <v>71</v>
      </c>
      <c r="K79" s="35">
        <v>1.4080732548288251E-3</v>
      </c>
      <c r="L79" s="35">
        <v>72</v>
      </c>
      <c r="M79" s="35">
        <v>1.3477979825719543E-3</v>
      </c>
      <c r="N79" s="35">
        <v>75</v>
      </c>
      <c r="O79" s="35">
        <v>8.667200554174036E-4</v>
      </c>
      <c r="P79" s="35">
        <v>74</v>
      </c>
      <c r="Q79" s="35">
        <v>1.0720884664004403E-3</v>
      </c>
      <c r="R79" s="35">
        <v>73</v>
      </c>
      <c r="S79" s="35">
        <v>1.2987685570199044E-3</v>
      </c>
      <c r="T79" s="35">
        <v>71</v>
      </c>
      <c r="U79" s="35">
        <v>1.2137530883854562E-3</v>
      </c>
      <c r="V79" s="35">
        <v>72</v>
      </c>
      <c r="W79" s="35">
        <v>1.4492407077332523E-3</v>
      </c>
      <c r="X79" s="35">
        <v>76</v>
      </c>
      <c r="Y79" s="35">
        <f t="shared" si="2"/>
        <v>6.5814571281776375E-4</v>
      </c>
    </row>
  </sheetData>
  <autoFilter ref="A3:Y79" xr:uid="{8569959D-0778-9F4D-96AB-DE8C206E1BA7}">
    <sortState xmlns:xlrd2="http://schemas.microsoft.com/office/spreadsheetml/2017/richdata2" ref="A4:Y79">
      <sortCondition descending="1" ref="Y3:Y79"/>
    </sortState>
  </autoFilter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3DC90-F543-074F-B3A8-B0556E2451CE}">
  <dimension ref="A1:AS79"/>
  <sheetViews>
    <sheetView showGridLines="0" zoomScale="50" zoomScaleNormal="4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0" sqref="E20"/>
    </sheetView>
  </sheetViews>
  <sheetFormatPr baseColWidth="10" defaultRowHeight="16" x14ac:dyDescent="0.2"/>
  <cols>
    <col min="1" max="1" width="8.5" bestFit="1" customWidth="1"/>
    <col min="2" max="2" width="10.5" bestFit="1" customWidth="1"/>
    <col min="3" max="4" width="12.6640625" bestFit="1" customWidth="1"/>
    <col min="5" max="5" width="13.83203125" bestFit="1" customWidth="1"/>
    <col min="6" max="6" width="12.5" bestFit="1" customWidth="1"/>
    <col min="7" max="8" width="12.6640625" bestFit="1" customWidth="1"/>
    <col min="9" max="9" width="13.83203125" bestFit="1" customWidth="1"/>
    <col min="10" max="10" width="10.5" bestFit="1" customWidth="1"/>
    <col min="11" max="11" width="12.33203125" bestFit="1" customWidth="1"/>
    <col min="12" max="12" width="12.5" bestFit="1" customWidth="1"/>
    <col min="13" max="13" width="13" bestFit="1" customWidth="1"/>
    <col min="14" max="14" width="12" bestFit="1" customWidth="1"/>
    <col min="15" max="15" width="12.33203125" bestFit="1" customWidth="1"/>
    <col min="16" max="16" width="12.5" bestFit="1" customWidth="1"/>
    <col min="17" max="17" width="13" bestFit="1" customWidth="1"/>
    <col min="18" max="19" width="12.33203125" bestFit="1" customWidth="1"/>
    <col min="20" max="20" width="12.5" bestFit="1" customWidth="1"/>
    <col min="21" max="21" width="13.83203125" bestFit="1" customWidth="1"/>
    <col min="22" max="22" width="10.5" bestFit="1" customWidth="1"/>
    <col min="23" max="23" width="12.6640625" bestFit="1" customWidth="1"/>
    <col min="24" max="24" width="12.5" bestFit="1" customWidth="1"/>
    <col min="25" max="25" width="13.1640625" bestFit="1" customWidth="1"/>
    <col min="26" max="26" width="10.5" bestFit="1" customWidth="1"/>
    <col min="27" max="27" width="10.1640625" bestFit="1" customWidth="1"/>
    <col min="28" max="28" width="10.5" bestFit="1" customWidth="1"/>
    <col min="29" max="29" width="13.1640625" bestFit="1" customWidth="1"/>
    <col min="30" max="30" width="10.5" bestFit="1" customWidth="1"/>
    <col min="31" max="31" width="10.1640625" bestFit="1" customWidth="1"/>
    <col min="32" max="33" width="10.83203125" bestFit="1" customWidth="1"/>
    <col min="34" max="34" width="10.5" bestFit="1" customWidth="1"/>
    <col min="35" max="35" width="10" bestFit="1" customWidth="1"/>
    <col min="36" max="37" width="10.83203125" bestFit="1" customWidth="1"/>
    <col min="38" max="38" width="10.5" bestFit="1" customWidth="1"/>
    <col min="39" max="39" width="10" bestFit="1" customWidth="1"/>
    <col min="40" max="41" width="10.83203125" bestFit="1" customWidth="1"/>
    <col min="42" max="42" width="13.5" bestFit="1" customWidth="1"/>
    <col min="43" max="43" width="10" bestFit="1" customWidth="1"/>
    <col min="44" max="45" width="10.83203125" bestFit="1" customWidth="1"/>
  </cols>
  <sheetData>
    <row r="1" spans="1:45" x14ac:dyDescent="0.2">
      <c r="A1" s="1" t="s">
        <v>504</v>
      </c>
      <c r="B1" s="1" t="s">
        <v>509</v>
      </c>
      <c r="C1" s="1"/>
      <c r="D1" s="1"/>
      <c r="E1" s="1"/>
      <c r="F1" s="1" t="s">
        <v>527</v>
      </c>
      <c r="G1" s="1"/>
      <c r="H1" s="1"/>
      <c r="I1" s="1"/>
      <c r="J1" s="1"/>
      <c r="K1" s="1"/>
      <c r="L1" s="1"/>
      <c r="M1" s="1"/>
      <c r="N1" s="1" t="s">
        <v>519</v>
      </c>
      <c r="O1" s="1"/>
      <c r="P1" s="1"/>
      <c r="Q1" s="1"/>
      <c r="R1" s="1"/>
      <c r="S1" s="1"/>
      <c r="T1" s="1"/>
      <c r="U1" s="1"/>
      <c r="V1" s="1" t="s">
        <v>520</v>
      </c>
      <c r="W1" s="1"/>
      <c r="X1" s="1"/>
      <c r="Y1" s="1"/>
      <c r="Z1" s="1"/>
      <c r="AA1" s="1"/>
      <c r="AB1" s="1"/>
      <c r="AC1" s="1"/>
      <c r="AD1" s="1" t="s">
        <v>523</v>
      </c>
      <c r="AE1" s="1"/>
      <c r="AF1" s="1"/>
      <c r="AG1" s="1"/>
      <c r="AH1" s="1"/>
      <c r="AI1" s="1"/>
      <c r="AJ1" s="1"/>
      <c r="AK1" s="1"/>
      <c r="AL1" s="1" t="s">
        <v>524</v>
      </c>
      <c r="AM1" s="1"/>
      <c r="AN1" s="1"/>
      <c r="AO1" s="1"/>
      <c r="AP1" s="1"/>
      <c r="AQ1" s="1"/>
      <c r="AR1" s="1"/>
      <c r="AS1" s="1"/>
    </row>
    <row r="2" spans="1:45" x14ac:dyDescent="0.2">
      <c r="A2" s="1"/>
      <c r="B2" s="1" t="s">
        <v>510</v>
      </c>
      <c r="C2" s="1"/>
      <c r="D2" s="1"/>
      <c r="E2" s="1"/>
      <c r="F2" s="1" t="s">
        <v>513</v>
      </c>
      <c r="G2" s="1"/>
      <c r="H2" s="1"/>
      <c r="I2" s="1"/>
      <c r="J2" s="1" t="s">
        <v>517</v>
      </c>
      <c r="K2" s="1"/>
      <c r="L2" s="1"/>
      <c r="M2" s="1"/>
      <c r="N2" s="1" t="s">
        <v>514</v>
      </c>
      <c r="O2" s="1"/>
      <c r="P2" s="1"/>
      <c r="Q2" s="1"/>
      <c r="R2" s="1" t="s">
        <v>518</v>
      </c>
      <c r="S2" s="1"/>
      <c r="T2" s="1"/>
      <c r="U2" s="1"/>
      <c r="V2" s="1" t="s">
        <v>521</v>
      </c>
      <c r="W2" s="1"/>
      <c r="X2" s="1"/>
      <c r="Y2" s="1"/>
      <c r="Z2" s="1" t="s">
        <v>522</v>
      </c>
      <c r="AA2" s="1"/>
      <c r="AB2" s="1"/>
      <c r="AC2" s="1"/>
      <c r="AD2" s="1" t="s">
        <v>525</v>
      </c>
      <c r="AE2" s="1"/>
      <c r="AF2" s="1"/>
      <c r="AG2" s="1"/>
      <c r="AH2" s="1" t="s">
        <v>526</v>
      </c>
      <c r="AI2" s="1"/>
      <c r="AJ2" s="1"/>
      <c r="AK2" s="1"/>
      <c r="AL2" s="1" t="s">
        <v>572</v>
      </c>
      <c r="AM2" s="1"/>
      <c r="AN2" s="1"/>
      <c r="AO2" s="1"/>
      <c r="AP2" s="1" t="s">
        <v>573</v>
      </c>
      <c r="AQ2" s="1"/>
      <c r="AR2" s="1"/>
      <c r="AS2" s="1"/>
    </row>
    <row r="3" spans="1:45" x14ac:dyDescent="0.2">
      <c r="A3" s="1"/>
      <c r="B3" s="1" t="s">
        <v>509</v>
      </c>
      <c r="C3" s="1" t="s">
        <v>574</v>
      </c>
      <c r="D3" s="1" t="s">
        <v>511</v>
      </c>
      <c r="E3" s="1" t="s">
        <v>512</v>
      </c>
      <c r="F3" s="1" t="s">
        <v>509</v>
      </c>
      <c r="G3" s="1" t="s">
        <v>574</v>
      </c>
      <c r="H3" s="1" t="s">
        <v>511</v>
      </c>
      <c r="I3" s="1" t="s">
        <v>512</v>
      </c>
      <c r="J3" s="1" t="s">
        <v>509</v>
      </c>
      <c r="K3" s="1" t="s">
        <v>574</v>
      </c>
      <c r="L3" s="1" t="s">
        <v>511</v>
      </c>
      <c r="M3" s="1" t="s">
        <v>512</v>
      </c>
      <c r="N3" s="1" t="s">
        <v>509</v>
      </c>
      <c r="O3" s="1" t="s">
        <v>574</v>
      </c>
      <c r="P3" s="1" t="s">
        <v>511</v>
      </c>
      <c r="Q3" s="1" t="s">
        <v>512</v>
      </c>
      <c r="R3" s="1" t="s">
        <v>509</v>
      </c>
      <c r="S3" s="1" t="s">
        <v>574</v>
      </c>
      <c r="T3" s="1" t="s">
        <v>511</v>
      </c>
      <c r="U3" s="1" t="s">
        <v>512</v>
      </c>
      <c r="V3" s="1" t="s">
        <v>509</v>
      </c>
      <c r="W3" s="1" t="s">
        <v>574</v>
      </c>
      <c r="X3" s="1" t="s">
        <v>511</v>
      </c>
      <c r="Y3" s="1" t="s">
        <v>512</v>
      </c>
      <c r="Z3" s="1" t="s">
        <v>509</v>
      </c>
      <c r="AA3" s="1" t="s">
        <v>574</v>
      </c>
      <c r="AB3" s="1" t="s">
        <v>511</v>
      </c>
      <c r="AC3" s="1" t="s">
        <v>512</v>
      </c>
      <c r="AD3" s="1" t="s">
        <v>509</v>
      </c>
      <c r="AE3" s="1" t="s">
        <v>574</v>
      </c>
      <c r="AF3" s="1" t="s">
        <v>511</v>
      </c>
      <c r="AG3" s="1" t="s">
        <v>512</v>
      </c>
      <c r="AH3" s="1" t="s">
        <v>509</v>
      </c>
      <c r="AI3" s="1" t="s">
        <v>574</v>
      </c>
      <c r="AJ3" s="1" t="s">
        <v>511</v>
      </c>
      <c r="AK3" s="1" t="s">
        <v>512</v>
      </c>
      <c r="AL3" s="1" t="s">
        <v>509</v>
      </c>
      <c r="AM3" s="1" t="s">
        <v>574</v>
      </c>
      <c r="AN3" s="1" t="s">
        <v>511</v>
      </c>
      <c r="AO3" s="1" t="s">
        <v>512</v>
      </c>
      <c r="AP3" s="1" t="s">
        <v>509</v>
      </c>
      <c r="AQ3" s="1" t="s">
        <v>574</v>
      </c>
      <c r="AR3" s="1" t="s">
        <v>511</v>
      </c>
      <c r="AS3" s="1" t="s">
        <v>512</v>
      </c>
    </row>
    <row r="4" spans="1:45" x14ac:dyDescent="0.2">
      <c r="A4" s="23">
        <v>1</v>
      </c>
      <c r="B4" s="23">
        <v>20</v>
      </c>
      <c r="C4" s="27">
        <f t="shared" ref="C4:C35" si="0">0.5*D4+0.5*E4</f>
        <v>7.2360201923485339E-3</v>
      </c>
      <c r="D4" s="27">
        <v>1.2595861280807948E-2</v>
      </c>
      <c r="E4" s="27">
        <v>1.8761791038891193E-3</v>
      </c>
      <c r="F4" s="27">
        <v>49</v>
      </c>
      <c r="G4" s="27">
        <f t="shared" ref="G4:G35" si="1">0.5*H4+0.5*I4</f>
        <v>2.7128570479317527E-3</v>
      </c>
      <c r="H4" s="27">
        <v>4.84557751541942E-3</v>
      </c>
      <c r="I4" s="27">
        <v>5.8013658044408546E-4</v>
      </c>
      <c r="J4" s="27">
        <v>17</v>
      </c>
      <c r="K4" s="27">
        <f t="shared" ref="K4:K35" si="2">0.5*L4+0.5*M4</f>
        <v>7.3221410833665167E-3</v>
      </c>
      <c r="L4" s="27">
        <v>1.1487175330338703E-2</v>
      </c>
      <c r="M4" s="27">
        <v>3.1571068363943308E-3</v>
      </c>
      <c r="N4" s="27">
        <v>69</v>
      </c>
      <c r="O4" s="27">
        <f t="shared" ref="O4:O35" si="3">0.5*P4+0.5*Q4</f>
        <v>1.4150312576277698E-3</v>
      </c>
      <c r="P4" s="27">
        <v>2.0875882460421294E-3</v>
      </c>
      <c r="Q4" s="27">
        <v>7.4247426921341005E-4</v>
      </c>
      <c r="R4" s="27">
        <v>57</v>
      </c>
      <c r="S4" s="27">
        <f t="shared" ref="S4:S35" si="4">0.5*T4+0.5*U4</f>
        <v>2.965140568178635E-3</v>
      </c>
      <c r="T4" s="27">
        <v>4.941395785383957E-3</v>
      </c>
      <c r="U4" s="27">
        <v>9.8888535097331302E-4</v>
      </c>
      <c r="V4" s="27">
        <v>53</v>
      </c>
      <c r="W4" s="27">
        <f t="shared" ref="W4:W35" si="5">0.5*X4+0.5*Y4</f>
        <v>3.6156649481101704E-3</v>
      </c>
      <c r="X4" s="27">
        <v>6.2631696878844073E-3</v>
      </c>
      <c r="Y4" s="27">
        <v>9.681602083359336E-4</v>
      </c>
      <c r="Z4" s="27">
        <v>71</v>
      </c>
      <c r="AA4" s="27">
        <f t="shared" ref="AA4:AA35" si="6">0.5*AB4+0.5*AC4</f>
        <v>1.7318354262156296E-3</v>
      </c>
      <c r="AB4" s="27">
        <v>2.6177236898781058E-3</v>
      </c>
      <c r="AC4" s="27">
        <v>8.4594716255315323E-4</v>
      </c>
      <c r="AD4" s="27">
        <v>64</v>
      </c>
      <c r="AE4" s="27">
        <f t="shared" ref="AE4:AE35" si="7">0.5*AF4+0.5*AG4</f>
        <v>1.9258134682320308E-3</v>
      </c>
      <c r="AF4" s="27">
        <v>2.9556383912384822E-3</v>
      </c>
      <c r="AG4" s="27">
        <v>8.9598854522557943E-4</v>
      </c>
      <c r="AH4" s="27">
        <v>60</v>
      </c>
      <c r="AI4" s="27">
        <f t="shared" ref="AI4:AI35" si="8">0.5*AJ4+0.5*AK4</f>
        <v>2.6074261029725354E-3</v>
      </c>
      <c r="AJ4" s="27">
        <v>4.3338436245793756E-3</v>
      </c>
      <c r="AK4" s="27">
        <v>8.810085813656947E-4</v>
      </c>
      <c r="AL4" s="27">
        <v>69</v>
      </c>
      <c r="AM4" s="27">
        <f t="shared" ref="AM4:AM35" si="9">0.5*AN4+0.5*AO4</f>
        <v>1.7141680123905858E-3</v>
      </c>
      <c r="AN4" s="27">
        <v>2.3141145055850069E-3</v>
      </c>
      <c r="AO4" s="27">
        <v>1.1142215191961647E-3</v>
      </c>
      <c r="AP4" s="27">
        <v>62</v>
      </c>
      <c r="AQ4" s="27">
        <f t="shared" ref="AQ4:AQ35" si="10">0.5*AR4+0.5*AS4</f>
        <v>2.211705456229431E-3</v>
      </c>
      <c r="AR4" s="27">
        <v>3.6281651758582555E-3</v>
      </c>
      <c r="AS4" s="27">
        <v>7.9524573660060655E-4</v>
      </c>
    </row>
    <row r="5" spans="1:45" x14ac:dyDescent="0.2">
      <c r="A5" s="23">
        <v>2</v>
      </c>
      <c r="B5" s="23">
        <v>69</v>
      </c>
      <c r="C5" s="27">
        <f t="shared" si="0"/>
        <v>1.000433017643864E-3</v>
      </c>
      <c r="D5" s="27">
        <v>1.8222753901990529E-3</v>
      </c>
      <c r="E5" s="27">
        <v>1.7859064508867509E-4</v>
      </c>
      <c r="F5" s="27">
        <v>75</v>
      </c>
      <c r="G5" s="27">
        <f t="shared" si="1"/>
        <v>1.6001077233100311E-4</v>
      </c>
      <c r="H5" s="27">
        <v>2.4629074276683537E-4</v>
      </c>
      <c r="I5" s="27">
        <v>7.3730801895170831E-5</v>
      </c>
      <c r="J5" s="27">
        <v>66</v>
      </c>
      <c r="K5" s="27">
        <f t="shared" si="2"/>
        <v>1.4110852254750855E-3</v>
      </c>
      <c r="L5" s="27">
        <v>2.4757914117071837E-3</v>
      </c>
      <c r="M5" s="27">
        <v>3.4637903924298734E-4</v>
      </c>
      <c r="N5" s="27">
        <v>74</v>
      </c>
      <c r="O5" s="27">
        <f t="shared" si="3"/>
        <v>4.7629112204127557E-4</v>
      </c>
      <c r="P5" s="27">
        <v>4.9254023649501972E-4</v>
      </c>
      <c r="Q5" s="27">
        <v>4.6004200758753143E-4</v>
      </c>
      <c r="R5" s="27">
        <v>71</v>
      </c>
      <c r="S5" s="27">
        <f t="shared" si="4"/>
        <v>1.4080732548288251E-3</v>
      </c>
      <c r="T5" s="27">
        <v>2.3710923864430178E-3</v>
      </c>
      <c r="U5" s="27">
        <v>4.4505412321463236E-4</v>
      </c>
      <c r="V5" s="27">
        <v>72</v>
      </c>
      <c r="W5" s="27">
        <f t="shared" si="5"/>
        <v>1.3477979825719543E-3</v>
      </c>
      <c r="X5" s="27">
        <v>2.1574578695724399E-3</v>
      </c>
      <c r="Y5" s="27">
        <v>5.3813809557146889E-4</v>
      </c>
      <c r="Z5" s="27">
        <v>75</v>
      </c>
      <c r="AA5" s="27">
        <f t="shared" si="6"/>
        <v>8.667200554174036E-4</v>
      </c>
      <c r="AB5" s="27">
        <v>1.3824803870489389E-3</v>
      </c>
      <c r="AC5" s="27">
        <v>3.5095972378586845E-4</v>
      </c>
      <c r="AD5" s="27">
        <v>74</v>
      </c>
      <c r="AE5" s="27">
        <f t="shared" si="7"/>
        <v>1.0720884664004403E-3</v>
      </c>
      <c r="AF5" s="27">
        <v>1.7334837953976695E-3</v>
      </c>
      <c r="AG5" s="27">
        <v>4.1069313740321105E-4</v>
      </c>
      <c r="AH5" s="27">
        <v>73</v>
      </c>
      <c r="AI5" s="27">
        <f t="shared" si="8"/>
        <v>1.2987685570199044E-3</v>
      </c>
      <c r="AJ5" s="27">
        <v>2.1706859055145721E-3</v>
      </c>
      <c r="AK5" s="27">
        <v>4.2685120852523675E-4</v>
      </c>
      <c r="AL5" s="27">
        <v>71</v>
      </c>
      <c r="AM5" s="27">
        <f t="shared" si="9"/>
        <v>1.2137530883854562E-3</v>
      </c>
      <c r="AN5" s="27">
        <v>1.9738177482170869E-3</v>
      </c>
      <c r="AO5" s="27">
        <v>4.5368842855382567E-4</v>
      </c>
      <c r="AP5" s="27">
        <v>72</v>
      </c>
      <c r="AQ5" s="27">
        <f t="shared" si="10"/>
        <v>1.4492407077332523E-3</v>
      </c>
      <c r="AR5" s="27">
        <v>2.4805725408846863E-3</v>
      </c>
      <c r="AS5" s="27">
        <v>4.1790887458181814E-4</v>
      </c>
    </row>
    <row r="6" spans="1:45" x14ac:dyDescent="0.2">
      <c r="A6" s="23">
        <v>3</v>
      </c>
      <c r="B6" s="23">
        <v>72</v>
      </c>
      <c r="C6" s="27">
        <f t="shared" si="0"/>
        <v>6.051923559476926E-4</v>
      </c>
      <c r="D6" s="27">
        <v>1.1733252707728291E-3</v>
      </c>
      <c r="E6" s="27">
        <v>3.7059441122556077E-5</v>
      </c>
      <c r="F6" s="27">
        <v>57</v>
      </c>
      <c r="G6" s="27">
        <f t="shared" si="1"/>
        <v>1.871633016117937E-3</v>
      </c>
      <c r="H6" s="27">
        <v>3.433813398090881E-3</v>
      </c>
      <c r="I6" s="27">
        <v>3.0945263414499286E-4</v>
      </c>
      <c r="J6" s="27">
        <v>73</v>
      </c>
      <c r="K6" s="27">
        <f t="shared" si="2"/>
        <v>6.7655117273442817E-4</v>
      </c>
      <c r="L6" s="27">
        <v>1.3530827498268751E-3</v>
      </c>
      <c r="M6" s="27">
        <v>1.9595641981146152E-8</v>
      </c>
      <c r="N6" s="27">
        <v>55</v>
      </c>
      <c r="O6" s="27">
        <f t="shared" si="3"/>
        <v>2.9482319141206164E-3</v>
      </c>
      <c r="P6" s="27">
        <v>9.506472354414658E-4</v>
      </c>
      <c r="Q6" s="27">
        <v>4.9458165927997672E-3</v>
      </c>
      <c r="R6" s="27">
        <v>60</v>
      </c>
      <c r="S6" s="27">
        <f t="shared" si="4"/>
        <v>2.7082031292267627E-3</v>
      </c>
      <c r="T6" s="27">
        <v>9.6804844045999996E-4</v>
      </c>
      <c r="U6" s="27">
        <v>4.4483578179935254E-3</v>
      </c>
      <c r="V6" s="27">
        <v>58</v>
      </c>
      <c r="W6" s="27">
        <f t="shared" si="5"/>
        <v>2.7898196838174009E-3</v>
      </c>
      <c r="X6" s="27">
        <v>1.1172972991388929E-3</v>
      </c>
      <c r="Y6" s="27">
        <v>4.4623420684959088E-3</v>
      </c>
      <c r="Z6" s="27">
        <v>57</v>
      </c>
      <c r="AA6" s="27">
        <f t="shared" si="6"/>
        <v>2.8142657703757769E-3</v>
      </c>
      <c r="AB6" s="27">
        <v>1.0334586328028977E-3</v>
      </c>
      <c r="AC6" s="27">
        <v>4.5950729079486559E-3</v>
      </c>
      <c r="AD6" s="27">
        <v>60</v>
      </c>
      <c r="AE6" s="27">
        <f t="shared" si="7"/>
        <v>2.6083168099037611E-3</v>
      </c>
      <c r="AF6" s="27">
        <v>1.0648365876174759E-3</v>
      </c>
      <c r="AG6" s="27">
        <v>4.1517970321900462E-3</v>
      </c>
      <c r="AH6" s="27">
        <v>56</v>
      </c>
      <c r="AI6" s="27">
        <f t="shared" si="8"/>
        <v>2.9689649959192205E-3</v>
      </c>
      <c r="AJ6" s="27">
        <v>1.1461282821036063E-3</v>
      </c>
      <c r="AK6" s="27">
        <v>4.7918017097348343E-3</v>
      </c>
      <c r="AL6" s="27">
        <v>57</v>
      </c>
      <c r="AM6" s="27">
        <f t="shared" si="9"/>
        <v>2.7918960990505719E-3</v>
      </c>
      <c r="AN6" s="27">
        <v>1.4777456477508678E-3</v>
      </c>
      <c r="AO6" s="27">
        <v>4.1060465503502761E-3</v>
      </c>
      <c r="AP6" s="27">
        <v>57</v>
      </c>
      <c r="AQ6" s="27">
        <f t="shared" si="10"/>
        <v>3.08921621932762E-3</v>
      </c>
      <c r="AR6" s="27">
        <v>1.3303888274692787E-3</v>
      </c>
      <c r="AS6" s="27">
        <v>4.848043611185961E-3</v>
      </c>
    </row>
    <row r="7" spans="1:45" x14ac:dyDescent="0.2">
      <c r="A7" s="23">
        <v>4</v>
      </c>
      <c r="B7" s="23">
        <v>75</v>
      </c>
      <c r="C7" s="27">
        <f t="shared" si="0"/>
        <v>4.103513582564063E-4</v>
      </c>
      <c r="D7" s="27">
        <v>7.1984623815573613E-4</v>
      </c>
      <c r="E7" s="27">
        <v>1.0085647835707645E-4</v>
      </c>
      <c r="F7" s="27">
        <v>66</v>
      </c>
      <c r="G7" s="27">
        <f t="shared" si="1"/>
        <v>1.2403738945040541E-3</v>
      </c>
      <c r="H7" s="27">
        <v>2.1285860741589841E-3</v>
      </c>
      <c r="I7" s="27">
        <v>3.5216171484912388E-4</v>
      </c>
      <c r="J7" s="27">
        <v>74</v>
      </c>
      <c r="K7" s="27">
        <f t="shared" si="2"/>
        <v>6.4804030637788032E-4</v>
      </c>
      <c r="L7" s="27">
        <v>1.2943426998850063E-3</v>
      </c>
      <c r="M7" s="27">
        <v>1.7379128707544383E-6</v>
      </c>
      <c r="N7" s="27">
        <v>76</v>
      </c>
      <c r="O7" s="27">
        <f t="shared" si="3"/>
        <v>2.9161306653740257E-4</v>
      </c>
      <c r="P7" s="27">
        <v>2.0613731292945756E-4</v>
      </c>
      <c r="Q7" s="27">
        <v>3.7708882014534756E-4</v>
      </c>
      <c r="R7" s="27">
        <v>76</v>
      </c>
      <c r="S7" s="27">
        <f t="shared" si="4"/>
        <v>4.8774945566236504E-4</v>
      </c>
      <c r="T7" s="27">
        <v>6.3230173605950603E-4</v>
      </c>
      <c r="U7" s="27">
        <v>3.4319717526522405E-4</v>
      </c>
      <c r="V7" s="27">
        <v>75</v>
      </c>
      <c r="W7" s="27">
        <f t="shared" si="5"/>
        <v>4.6106119044106176E-4</v>
      </c>
      <c r="X7" s="27">
        <v>7.6272738155062436E-4</v>
      </c>
      <c r="Y7" s="27">
        <v>1.5939499933149913E-4</v>
      </c>
      <c r="Z7" s="27">
        <v>74</v>
      </c>
      <c r="AA7" s="27">
        <f t="shared" si="6"/>
        <v>1.0086061987577707E-3</v>
      </c>
      <c r="AB7" s="27">
        <v>1.4541066910502851E-3</v>
      </c>
      <c r="AC7" s="27">
        <v>5.6310570646525614E-4</v>
      </c>
      <c r="AD7" s="27">
        <v>76</v>
      </c>
      <c r="AE7" s="27">
        <f t="shared" si="7"/>
        <v>4.4720150017307298E-4</v>
      </c>
      <c r="AF7" s="27">
        <v>5.2586083526449988E-4</v>
      </c>
      <c r="AG7" s="27">
        <v>3.6854216508164608E-4</v>
      </c>
      <c r="AH7" s="27">
        <v>75</v>
      </c>
      <c r="AI7" s="27">
        <f t="shared" si="8"/>
        <v>7.9384129779985421E-4</v>
      </c>
      <c r="AJ7" s="27">
        <v>1.258757622568671E-3</v>
      </c>
      <c r="AK7" s="27">
        <v>3.2892497303103733E-4</v>
      </c>
      <c r="AL7" s="27">
        <v>75</v>
      </c>
      <c r="AM7" s="27">
        <f t="shared" si="9"/>
        <v>6.0682303393912618E-4</v>
      </c>
      <c r="AN7" s="27">
        <v>8.8916180961478382E-4</v>
      </c>
      <c r="AO7" s="27">
        <v>3.244842582634686E-4</v>
      </c>
      <c r="AP7" s="27">
        <v>75</v>
      </c>
      <c r="AQ7" s="27">
        <f t="shared" si="10"/>
        <v>7.1175326052151449E-4</v>
      </c>
      <c r="AR7" s="27">
        <v>1.0714757096140584E-3</v>
      </c>
      <c r="AS7" s="27">
        <v>3.5203081142897059E-4</v>
      </c>
    </row>
    <row r="8" spans="1:45" x14ac:dyDescent="0.2">
      <c r="A8" s="23">
        <v>5</v>
      </c>
      <c r="B8" s="23">
        <v>42</v>
      </c>
      <c r="C8" s="27">
        <f t="shared" si="0"/>
        <v>4.0631588522509312E-3</v>
      </c>
      <c r="D8" s="27">
        <v>6.7035499751120307E-3</v>
      </c>
      <c r="E8" s="27">
        <v>1.4227677293898316E-3</v>
      </c>
      <c r="F8" s="27">
        <v>22</v>
      </c>
      <c r="G8" s="27">
        <f t="shared" si="1"/>
        <v>5.6102317955051516E-3</v>
      </c>
      <c r="H8" s="27">
        <v>9.5489542904431974E-3</v>
      </c>
      <c r="I8" s="27">
        <v>1.6715093005671056E-3</v>
      </c>
      <c r="J8" s="27">
        <v>55</v>
      </c>
      <c r="K8" s="27">
        <f t="shared" si="2"/>
        <v>2.8538854650962935E-3</v>
      </c>
      <c r="L8" s="27">
        <v>4.5554016778463578E-3</v>
      </c>
      <c r="M8" s="27">
        <v>1.1523692523462289E-3</v>
      </c>
      <c r="N8" s="27">
        <v>61</v>
      </c>
      <c r="O8" s="27">
        <f t="shared" si="3"/>
        <v>2.4384800288636201E-3</v>
      </c>
      <c r="P8" s="27">
        <v>3.7538111296449446E-3</v>
      </c>
      <c r="Q8" s="27">
        <v>1.1231489280822953E-3</v>
      </c>
      <c r="R8" s="27">
        <v>45</v>
      </c>
      <c r="S8" s="27">
        <f t="shared" si="4"/>
        <v>4.228602109039783E-3</v>
      </c>
      <c r="T8" s="27">
        <v>7.742974973631492E-3</v>
      </c>
      <c r="U8" s="27">
        <v>7.142292444480738E-4</v>
      </c>
      <c r="V8" s="27">
        <v>57</v>
      </c>
      <c r="W8" s="27">
        <f t="shared" si="5"/>
        <v>3.0385387491858821E-3</v>
      </c>
      <c r="X8" s="27">
        <v>5.2693876950950158E-3</v>
      </c>
      <c r="Y8" s="27">
        <v>8.0768980327674807E-4</v>
      </c>
      <c r="Z8" s="27">
        <v>55</v>
      </c>
      <c r="AA8" s="27">
        <f t="shared" si="6"/>
        <v>3.1211887914875994E-3</v>
      </c>
      <c r="AB8" s="27">
        <v>5.5099217087614767E-3</v>
      </c>
      <c r="AC8" s="27">
        <v>7.3245587421372194E-4</v>
      </c>
      <c r="AD8" s="27">
        <v>56</v>
      </c>
      <c r="AE8" s="27">
        <f t="shared" si="7"/>
        <v>3.2245343885622967E-3</v>
      </c>
      <c r="AF8" s="27">
        <v>6.0370314782103446E-3</v>
      </c>
      <c r="AG8" s="27">
        <v>4.1203729891424906E-4</v>
      </c>
      <c r="AH8" s="27">
        <v>49</v>
      </c>
      <c r="AI8" s="27">
        <f t="shared" si="8"/>
        <v>3.8407507156426658E-3</v>
      </c>
      <c r="AJ8" s="27">
        <v>6.6577707126782779E-3</v>
      </c>
      <c r="AK8" s="27">
        <v>1.0237307186070539E-3</v>
      </c>
      <c r="AL8" s="27">
        <v>51</v>
      </c>
      <c r="AM8" s="27">
        <f t="shared" si="9"/>
        <v>3.6415853671826841E-3</v>
      </c>
      <c r="AN8" s="27">
        <v>6.7570773502776803E-3</v>
      </c>
      <c r="AO8" s="27">
        <v>5.260933840876877E-4</v>
      </c>
      <c r="AP8" s="27">
        <v>48</v>
      </c>
      <c r="AQ8" s="27">
        <f t="shared" si="10"/>
        <v>4.454544378548005E-3</v>
      </c>
      <c r="AR8" s="27">
        <v>7.9169904462135631E-3</v>
      </c>
      <c r="AS8" s="27">
        <v>9.9209831088244659E-4</v>
      </c>
    </row>
    <row r="9" spans="1:45" x14ac:dyDescent="0.2">
      <c r="A9" s="23">
        <v>6</v>
      </c>
      <c r="B9" s="23">
        <v>62</v>
      </c>
      <c r="C9" s="27">
        <f t="shared" si="0"/>
        <v>1.4011638227925298E-3</v>
      </c>
      <c r="D9" s="27">
        <v>2.7026845940857644E-3</v>
      </c>
      <c r="E9" s="27">
        <v>9.9643051499295084E-5</v>
      </c>
      <c r="F9" s="27">
        <v>63</v>
      </c>
      <c r="G9" s="27">
        <f t="shared" si="1"/>
        <v>1.4393810350242895E-3</v>
      </c>
      <c r="H9" s="27">
        <v>2.6817046067077232E-3</v>
      </c>
      <c r="I9" s="27">
        <v>1.9705746334085553E-4</v>
      </c>
      <c r="J9" s="27">
        <v>72</v>
      </c>
      <c r="K9" s="27">
        <f t="shared" si="2"/>
        <v>9.2335310149366918E-4</v>
      </c>
      <c r="L9" s="27">
        <v>1.7522734542167627E-3</v>
      </c>
      <c r="M9" s="27">
        <v>9.4432748770575795E-5</v>
      </c>
      <c r="N9" s="27">
        <v>64</v>
      </c>
      <c r="O9" s="27">
        <f t="shared" si="3"/>
        <v>2.0871599284790635E-3</v>
      </c>
      <c r="P9" s="27">
        <v>1.5132292582257783E-3</v>
      </c>
      <c r="Q9" s="27">
        <v>2.6610905987323485E-3</v>
      </c>
      <c r="R9" s="27">
        <v>66</v>
      </c>
      <c r="S9" s="27">
        <f t="shared" si="4"/>
        <v>2.2111237130454688E-3</v>
      </c>
      <c r="T9" s="27">
        <v>2.010259549626481E-3</v>
      </c>
      <c r="U9" s="27">
        <v>2.4119878764644566E-3</v>
      </c>
      <c r="V9" s="27">
        <v>65</v>
      </c>
      <c r="W9" s="27">
        <f t="shared" si="5"/>
        <v>2.2287234510809852E-3</v>
      </c>
      <c r="X9" s="27">
        <v>2.027691652991249E-3</v>
      </c>
      <c r="Y9" s="27">
        <v>2.4297552491707218E-3</v>
      </c>
      <c r="Z9" s="27">
        <v>63</v>
      </c>
      <c r="AA9" s="27">
        <f t="shared" si="6"/>
        <v>2.357606117713735E-3</v>
      </c>
      <c r="AB9" s="27">
        <v>2.153022685229526E-3</v>
      </c>
      <c r="AC9" s="27">
        <v>2.5621895501979439E-3</v>
      </c>
      <c r="AD9" s="27">
        <v>70</v>
      </c>
      <c r="AE9" s="27">
        <f t="shared" si="7"/>
        <v>1.6609466067059708E-3</v>
      </c>
      <c r="AF9" s="27">
        <v>1.1963680985391631E-3</v>
      </c>
      <c r="AG9" s="27">
        <v>2.1255251148727785E-3</v>
      </c>
      <c r="AH9" s="27">
        <v>61</v>
      </c>
      <c r="AI9" s="27">
        <f t="shared" si="8"/>
        <v>2.4644897521456091E-3</v>
      </c>
      <c r="AJ9" s="27">
        <v>2.2456606457658189E-3</v>
      </c>
      <c r="AK9" s="27">
        <v>2.6833188585253989E-3</v>
      </c>
      <c r="AL9" s="27">
        <v>64</v>
      </c>
      <c r="AM9" s="27">
        <f t="shared" si="9"/>
        <v>1.9254518211750881E-3</v>
      </c>
      <c r="AN9" s="27">
        <v>1.4974465413772212E-3</v>
      </c>
      <c r="AO9" s="27">
        <v>2.353457100972955E-3</v>
      </c>
      <c r="AP9" s="27">
        <v>65</v>
      </c>
      <c r="AQ9" s="27">
        <f t="shared" si="10"/>
        <v>1.990479537462367E-3</v>
      </c>
      <c r="AR9" s="27">
        <v>1.4805165296699441E-3</v>
      </c>
      <c r="AS9" s="27">
        <v>2.5004425452547904E-3</v>
      </c>
    </row>
    <row r="10" spans="1:45" x14ac:dyDescent="0.2">
      <c r="A10" s="23">
        <v>7</v>
      </c>
      <c r="B10" s="23">
        <v>45</v>
      </c>
      <c r="C10" s="27">
        <f t="shared" si="0"/>
        <v>3.5717833841575532E-3</v>
      </c>
      <c r="D10" s="27">
        <v>6.7659763246465969E-3</v>
      </c>
      <c r="E10" s="27">
        <v>3.7759044366850967E-4</v>
      </c>
      <c r="F10" s="27">
        <v>59</v>
      </c>
      <c r="G10" s="27">
        <f t="shared" si="1"/>
        <v>1.7395717424615578E-3</v>
      </c>
      <c r="H10" s="27">
        <v>3.0457403883627407E-3</v>
      </c>
      <c r="I10" s="27">
        <v>4.33403096560375E-4</v>
      </c>
      <c r="J10" s="27">
        <v>37</v>
      </c>
      <c r="K10" s="27">
        <f t="shared" si="2"/>
        <v>4.8034415307582736E-3</v>
      </c>
      <c r="L10" s="27">
        <v>9.300367205829236E-3</v>
      </c>
      <c r="M10" s="27">
        <v>3.0651585568731158E-4</v>
      </c>
      <c r="N10" s="27">
        <v>49</v>
      </c>
      <c r="O10" s="27">
        <f t="shared" si="3"/>
        <v>4.1185466803982376E-3</v>
      </c>
      <c r="P10" s="27">
        <v>7.820133950961209E-3</v>
      </c>
      <c r="Q10" s="27">
        <v>4.1695940983526696E-4</v>
      </c>
      <c r="R10" s="27">
        <v>47</v>
      </c>
      <c r="S10" s="27">
        <f t="shared" si="4"/>
        <v>4.0575952562227407E-3</v>
      </c>
      <c r="T10" s="27">
        <v>7.8454536414477253E-3</v>
      </c>
      <c r="U10" s="27">
        <v>2.697368709977556E-4</v>
      </c>
      <c r="V10" s="27">
        <v>51</v>
      </c>
      <c r="W10" s="27">
        <f t="shared" si="5"/>
        <v>3.8141572248768362E-3</v>
      </c>
      <c r="X10" s="27">
        <v>7.3460539369003593E-3</v>
      </c>
      <c r="Y10" s="27">
        <v>2.8226051285331293E-4</v>
      </c>
      <c r="Z10" s="27">
        <v>50</v>
      </c>
      <c r="AA10" s="27">
        <f t="shared" si="6"/>
        <v>3.8917956605267795E-3</v>
      </c>
      <c r="AB10" s="27">
        <v>7.4148176775588178E-3</v>
      </c>
      <c r="AC10" s="27">
        <v>3.6877364349474092E-4</v>
      </c>
      <c r="AD10" s="27">
        <v>52</v>
      </c>
      <c r="AE10" s="27">
        <f t="shared" si="7"/>
        <v>3.7300934626345759E-3</v>
      </c>
      <c r="AF10" s="27">
        <v>7.1832809556241798E-3</v>
      </c>
      <c r="AG10" s="27">
        <v>2.7690596964497166E-4</v>
      </c>
      <c r="AH10" s="27">
        <v>55</v>
      </c>
      <c r="AI10" s="27">
        <f t="shared" si="8"/>
        <v>3.473078889495552E-3</v>
      </c>
      <c r="AJ10" s="27">
        <v>6.6048156600393001E-3</v>
      </c>
      <c r="AK10" s="27">
        <v>3.4134211895180344E-4</v>
      </c>
      <c r="AL10" s="27">
        <v>50</v>
      </c>
      <c r="AM10" s="27">
        <f t="shared" si="9"/>
        <v>3.8519743128387239E-3</v>
      </c>
      <c r="AN10" s="27">
        <v>7.4086089874081324E-3</v>
      </c>
      <c r="AO10" s="27">
        <v>2.9533963826931542E-4</v>
      </c>
      <c r="AP10" s="27">
        <v>54</v>
      </c>
      <c r="AQ10" s="27">
        <f t="shared" si="10"/>
        <v>3.5511261804827832E-3</v>
      </c>
      <c r="AR10" s="27">
        <v>6.7150033701259861E-3</v>
      </c>
      <c r="AS10" s="27">
        <v>3.8724899083958001E-4</v>
      </c>
    </row>
    <row r="11" spans="1:45" x14ac:dyDescent="0.2">
      <c r="A11" s="23">
        <v>8</v>
      </c>
      <c r="B11" s="23">
        <v>49</v>
      </c>
      <c r="C11" s="27">
        <f t="shared" si="0"/>
        <v>3.2590455414903663E-3</v>
      </c>
      <c r="D11" s="27">
        <v>6.5097731545261939E-3</v>
      </c>
      <c r="E11" s="27">
        <v>8.3179284545386864E-6</v>
      </c>
      <c r="F11" s="27">
        <v>48</v>
      </c>
      <c r="G11" s="27">
        <f t="shared" si="1"/>
        <v>2.8745072256971937E-3</v>
      </c>
      <c r="H11" s="27">
        <v>5.7441863030939381E-3</v>
      </c>
      <c r="I11" s="27">
        <v>4.8281483004492619E-6</v>
      </c>
      <c r="J11" s="27">
        <v>49</v>
      </c>
      <c r="K11" s="27">
        <f t="shared" si="2"/>
        <v>3.5322744694770295E-3</v>
      </c>
      <c r="L11" s="27">
        <v>7.0641896988166688E-3</v>
      </c>
      <c r="M11" s="27">
        <v>3.5924013738973013E-7</v>
      </c>
      <c r="N11" s="27">
        <v>13</v>
      </c>
      <c r="O11" s="27">
        <f t="shared" si="3"/>
        <v>9.5957285871913559E-3</v>
      </c>
      <c r="P11" s="27">
        <v>1.635792083401074E-2</v>
      </c>
      <c r="Q11" s="27">
        <v>2.8335363403719704E-3</v>
      </c>
      <c r="R11" s="27">
        <v>19</v>
      </c>
      <c r="S11" s="27">
        <f t="shared" si="4"/>
        <v>7.6213884524486495E-3</v>
      </c>
      <c r="T11" s="27">
        <v>1.290524657711189E-2</v>
      </c>
      <c r="U11" s="27">
        <v>2.337530327785409E-3</v>
      </c>
      <c r="V11" s="27">
        <v>22</v>
      </c>
      <c r="W11" s="27">
        <f t="shared" si="5"/>
        <v>7.2717112221310559E-3</v>
      </c>
      <c r="X11" s="27">
        <v>1.2313700223876727E-2</v>
      </c>
      <c r="Y11" s="27">
        <v>2.2297222203853848E-3</v>
      </c>
      <c r="Z11" s="27">
        <v>20</v>
      </c>
      <c r="AA11" s="27">
        <f t="shared" si="6"/>
        <v>7.1592895292563932E-3</v>
      </c>
      <c r="AB11" s="27">
        <v>1.1558731840156433E-2</v>
      </c>
      <c r="AC11" s="27">
        <v>2.7598472183563523E-3</v>
      </c>
      <c r="AD11" s="27">
        <v>23</v>
      </c>
      <c r="AE11" s="27">
        <f t="shared" si="7"/>
        <v>6.656868801011193E-3</v>
      </c>
      <c r="AF11" s="27">
        <v>1.1071507405691917E-2</v>
      </c>
      <c r="AG11" s="27">
        <v>2.2422301963304679E-3</v>
      </c>
      <c r="AH11" s="27">
        <v>20</v>
      </c>
      <c r="AI11" s="27">
        <f t="shared" si="8"/>
        <v>7.5491033453327309E-3</v>
      </c>
      <c r="AJ11" s="27">
        <v>1.2595245430473209E-2</v>
      </c>
      <c r="AK11" s="27">
        <v>2.5029612601922525E-3</v>
      </c>
      <c r="AL11" s="27">
        <v>21</v>
      </c>
      <c r="AM11" s="27">
        <f t="shared" si="9"/>
        <v>7.4651874611318496E-3</v>
      </c>
      <c r="AN11" s="27">
        <v>1.2559558196996667E-2</v>
      </c>
      <c r="AO11" s="27">
        <v>2.3708167252670317E-3</v>
      </c>
      <c r="AP11" s="27">
        <v>28</v>
      </c>
      <c r="AQ11" s="27">
        <f t="shared" si="10"/>
        <v>6.2084558860491749E-3</v>
      </c>
      <c r="AR11" s="27">
        <v>9.8600861130365928E-3</v>
      </c>
      <c r="AS11" s="27">
        <v>2.556825659061757E-3</v>
      </c>
    </row>
    <row r="12" spans="1:45" x14ac:dyDescent="0.2">
      <c r="A12" s="23">
        <v>9</v>
      </c>
      <c r="B12" s="23">
        <v>47</v>
      </c>
      <c r="C12" s="27">
        <f t="shared" si="0"/>
        <v>3.3407417544092967E-3</v>
      </c>
      <c r="D12" s="27">
        <v>6.6351807994684802E-3</v>
      </c>
      <c r="E12" s="27">
        <v>4.6302709350113301E-5</v>
      </c>
      <c r="F12" s="27">
        <v>61</v>
      </c>
      <c r="G12" s="27">
        <f t="shared" si="1"/>
        <v>1.675796691227156E-3</v>
      </c>
      <c r="H12" s="27">
        <v>3.3276778531589552E-3</v>
      </c>
      <c r="I12" s="27">
        <v>2.3915529295356839E-5</v>
      </c>
      <c r="J12" s="27">
        <v>42</v>
      </c>
      <c r="K12" s="27">
        <f t="shared" si="2"/>
        <v>4.242209510143655E-3</v>
      </c>
      <c r="L12" s="27">
        <v>8.483002448752202E-3</v>
      </c>
      <c r="M12" s="27">
        <v>1.4165715351073376E-6</v>
      </c>
      <c r="N12" s="27">
        <v>26</v>
      </c>
      <c r="O12" s="27">
        <f t="shared" si="3"/>
        <v>6.3508894074511086E-3</v>
      </c>
      <c r="P12" s="27">
        <v>1.1639157144685733E-2</v>
      </c>
      <c r="Q12" s="27">
        <v>1.0626216702164849E-3</v>
      </c>
      <c r="R12" s="27">
        <v>36</v>
      </c>
      <c r="S12" s="27">
        <f t="shared" si="4"/>
        <v>5.0318839907118797E-3</v>
      </c>
      <c r="T12" s="27">
        <v>9.1307826591116113E-3</v>
      </c>
      <c r="U12" s="27">
        <v>9.3298532231214832E-4</v>
      </c>
      <c r="V12" s="27">
        <v>45</v>
      </c>
      <c r="W12" s="27">
        <f t="shared" si="5"/>
        <v>4.5841311797329629E-3</v>
      </c>
      <c r="X12" s="27">
        <v>8.1815479735526716E-3</v>
      </c>
      <c r="Y12" s="27">
        <v>9.8671438591325391E-4</v>
      </c>
      <c r="Z12" s="27">
        <v>35</v>
      </c>
      <c r="AA12" s="27">
        <f t="shared" si="6"/>
        <v>5.309458684378373E-3</v>
      </c>
      <c r="AB12" s="27">
        <v>9.7911897760629227E-3</v>
      </c>
      <c r="AC12" s="27">
        <v>8.2772759269382349E-4</v>
      </c>
      <c r="AD12" s="27">
        <v>39</v>
      </c>
      <c r="AE12" s="27">
        <f t="shared" si="7"/>
        <v>5.1471992938076196E-3</v>
      </c>
      <c r="AF12" s="27">
        <v>9.5229615980759914E-3</v>
      </c>
      <c r="AG12" s="27">
        <v>7.7143698953924776E-4</v>
      </c>
      <c r="AH12" s="27">
        <v>39</v>
      </c>
      <c r="AI12" s="27">
        <f t="shared" si="8"/>
        <v>5.1472060733591179E-3</v>
      </c>
      <c r="AJ12" s="27">
        <v>9.282148454505694E-3</v>
      </c>
      <c r="AK12" s="27">
        <v>1.0122636922125425E-3</v>
      </c>
      <c r="AL12" s="27">
        <v>40</v>
      </c>
      <c r="AM12" s="27">
        <f t="shared" si="9"/>
        <v>5.0992425082364897E-3</v>
      </c>
      <c r="AN12" s="27">
        <v>9.282390084378327E-3</v>
      </c>
      <c r="AO12" s="27">
        <v>9.1609493209465298E-4</v>
      </c>
      <c r="AP12" s="27">
        <v>39</v>
      </c>
      <c r="AQ12" s="27">
        <f t="shared" si="10"/>
        <v>5.1165889840945229E-3</v>
      </c>
      <c r="AR12" s="27">
        <v>9.2956780860860063E-3</v>
      </c>
      <c r="AS12" s="27">
        <v>9.3749988210304019E-4</v>
      </c>
    </row>
    <row r="13" spans="1:45" x14ac:dyDescent="0.2">
      <c r="A13" s="23">
        <v>10</v>
      </c>
      <c r="B13" s="23">
        <v>24</v>
      </c>
      <c r="C13" s="27">
        <f t="shared" si="0"/>
        <v>6.6368449936266092E-3</v>
      </c>
      <c r="D13" s="27">
        <v>1.1520618423393242E-2</v>
      </c>
      <c r="E13" s="27">
        <v>1.7530715638599769E-3</v>
      </c>
      <c r="F13" s="27">
        <v>35</v>
      </c>
      <c r="G13" s="27">
        <f t="shared" si="1"/>
        <v>4.5768207463040963E-3</v>
      </c>
      <c r="H13" s="27">
        <v>8.4296051300753322E-3</v>
      </c>
      <c r="I13" s="27">
        <v>7.2403636253285969E-4</v>
      </c>
      <c r="J13" s="27">
        <v>26</v>
      </c>
      <c r="K13" s="27">
        <f t="shared" si="2"/>
        <v>5.8183880937001404E-3</v>
      </c>
      <c r="L13" s="27">
        <v>9.9283477630537961E-3</v>
      </c>
      <c r="M13" s="27">
        <v>1.7084284243464849E-3</v>
      </c>
      <c r="N13" s="27">
        <v>37</v>
      </c>
      <c r="O13" s="27">
        <f t="shared" si="3"/>
        <v>5.1744715860135146E-3</v>
      </c>
      <c r="P13" s="27">
        <v>1.0336872899944767E-2</v>
      </c>
      <c r="Q13" s="27">
        <v>1.2070272082262917E-5</v>
      </c>
      <c r="R13" s="27">
        <v>50</v>
      </c>
      <c r="S13" s="27">
        <f t="shared" si="4"/>
        <v>3.7867384832909446E-3</v>
      </c>
      <c r="T13" s="27">
        <v>7.534415142928322E-3</v>
      </c>
      <c r="U13" s="27">
        <v>3.9061823653567561E-5</v>
      </c>
      <c r="V13" s="27">
        <v>47</v>
      </c>
      <c r="W13" s="27">
        <f t="shared" si="5"/>
        <v>4.3668107423519356E-3</v>
      </c>
      <c r="X13" s="27">
        <v>8.7157464644079755E-3</v>
      </c>
      <c r="Y13" s="27">
        <v>1.7875020295895577E-5</v>
      </c>
      <c r="Z13" s="27">
        <v>48</v>
      </c>
      <c r="AA13" s="27">
        <f t="shared" si="6"/>
        <v>4.2156891454797141E-3</v>
      </c>
      <c r="AB13" s="27">
        <v>8.3760272174218456E-3</v>
      </c>
      <c r="AC13" s="27">
        <v>5.5351073537582971E-5</v>
      </c>
      <c r="AD13" s="27">
        <v>30</v>
      </c>
      <c r="AE13" s="27">
        <f t="shared" si="7"/>
        <v>5.712298518155706E-3</v>
      </c>
      <c r="AF13" s="27">
        <v>1.13395276714776E-2</v>
      </c>
      <c r="AG13" s="27">
        <v>8.5069364833812271E-5</v>
      </c>
      <c r="AH13" s="27">
        <v>53</v>
      </c>
      <c r="AI13" s="27">
        <f t="shared" si="8"/>
        <v>3.6667127656371912E-3</v>
      </c>
      <c r="AJ13" s="27">
        <v>7.3252977843364809E-3</v>
      </c>
      <c r="AK13" s="27">
        <v>8.1277469379013773E-6</v>
      </c>
      <c r="AL13" s="27">
        <v>35</v>
      </c>
      <c r="AM13" s="27">
        <f t="shared" si="9"/>
        <v>5.3389613167334577E-3</v>
      </c>
      <c r="AN13" s="27">
        <v>1.0620624695447001E-2</v>
      </c>
      <c r="AO13" s="27">
        <v>5.7297938019914778E-5</v>
      </c>
      <c r="AP13" s="27">
        <v>46</v>
      </c>
      <c r="AQ13" s="27">
        <f t="shared" si="10"/>
        <v>4.592252258890271E-3</v>
      </c>
      <c r="AR13" s="27">
        <v>9.1619697496335816E-3</v>
      </c>
      <c r="AS13" s="27">
        <v>2.2534768146960449E-5</v>
      </c>
    </row>
    <row r="14" spans="1:45" x14ac:dyDescent="0.2">
      <c r="A14" s="23">
        <v>11</v>
      </c>
      <c r="B14" s="23">
        <v>68</v>
      </c>
      <c r="C14" s="27">
        <f t="shared" si="0"/>
        <v>1.1485334917062976E-3</v>
      </c>
      <c r="D14" s="27">
        <v>2.2601300390010419E-3</v>
      </c>
      <c r="E14" s="27">
        <v>3.6936944411553105E-5</v>
      </c>
      <c r="F14" s="27">
        <v>40</v>
      </c>
      <c r="G14" s="27">
        <f t="shared" si="1"/>
        <v>4.0160414494394246E-3</v>
      </c>
      <c r="H14" s="27">
        <v>6.8184007657023779E-3</v>
      </c>
      <c r="I14" s="27">
        <v>1.2136821331764712E-3</v>
      </c>
      <c r="J14" s="27">
        <v>75</v>
      </c>
      <c r="K14" s="27">
        <f t="shared" si="2"/>
        <v>6.0694834199322254E-4</v>
      </c>
      <c r="L14" s="27">
        <v>6.2407070986819396E-4</v>
      </c>
      <c r="M14" s="27">
        <v>5.8982597411825122E-4</v>
      </c>
      <c r="N14" s="27">
        <v>63</v>
      </c>
      <c r="O14" s="27">
        <f t="shared" si="3"/>
        <v>2.1965909855752724E-3</v>
      </c>
      <c r="P14" s="27">
        <v>2.0743652046917699E-3</v>
      </c>
      <c r="Q14" s="27">
        <v>2.3188167664587754E-3</v>
      </c>
      <c r="R14" s="27">
        <v>63</v>
      </c>
      <c r="S14" s="27">
        <f t="shared" si="4"/>
        <v>2.6432000473846189E-3</v>
      </c>
      <c r="T14" s="27">
        <v>3.057014623757947E-3</v>
      </c>
      <c r="U14" s="27">
        <v>2.2293854710112903E-3</v>
      </c>
      <c r="V14" s="27">
        <v>61</v>
      </c>
      <c r="W14" s="27">
        <f t="shared" si="5"/>
        <v>2.511363675022095E-3</v>
      </c>
      <c r="X14" s="27">
        <v>2.7053340321509457E-3</v>
      </c>
      <c r="Y14" s="27">
        <v>2.3173933178932443E-3</v>
      </c>
      <c r="Z14" s="27">
        <v>61</v>
      </c>
      <c r="AA14" s="27">
        <f t="shared" si="6"/>
        <v>2.4396194516507134E-3</v>
      </c>
      <c r="AB14" s="27">
        <v>2.6947461550906964E-3</v>
      </c>
      <c r="AC14" s="27">
        <v>2.1844927482107305E-3</v>
      </c>
      <c r="AD14" s="27">
        <v>57</v>
      </c>
      <c r="AE14" s="27">
        <f t="shared" si="7"/>
        <v>3.0023302796065902E-3</v>
      </c>
      <c r="AF14" s="27">
        <v>3.9043192550580691E-3</v>
      </c>
      <c r="AG14" s="27">
        <v>2.1003413041551112E-3</v>
      </c>
      <c r="AH14" s="27">
        <v>66</v>
      </c>
      <c r="AI14" s="27">
        <f t="shared" si="8"/>
        <v>1.9578959943879247E-3</v>
      </c>
      <c r="AJ14" s="27">
        <v>1.5685854709013352E-3</v>
      </c>
      <c r="AK14" s="27">
        <v>2.3472065178745142E-3</v>
      </c>
      <c r="AL14" s="27">
        <v>61</v>
      </c>
      <c r="AM14" s="27">
        <f t="shared" si="9"/>
        <v>2.2470461260259904E-3</v>
      </c>
      <c r="AN14" s="27">
        <v>2.3641421995142394E-3</v>
      </c>
      <c r="AO14" s="27">
        <v>2.1299500525377413E-3</v>
      </c>
      <c r="AP14" s="27">
        <v>58</v>
      </c>
      <c r="AQ14" s="27">
        <f t="shared" si="10"/>
        <v>2.7646371032505543E-3</v>
      </c>
      <c r="AR14" s="27">
        <v>3.1473760493207705E-3</v>
      </c>
      <c r="AS14" s="27">
        <v>2.3818981571803385E-3</v>
      </c>
    </row>
    <row r="15" spans="1:45" x14ac:dyDescent="0.2">
      <c r="A15" s="23">
        <v>12</v>
      </c>
      <c r="B15" s="23">
        <v>28</v>
      </c>
      <c r="C15" s="27">
        <f t="shared" si="0"/>
        <v>6.0465752153676111E-3</v>
      </c>
      <c r="D15" s="27">
        <v>1.0019338506806464E-2</v>
      </c>
      <c r="E15" s="27">
        <v>2.0738119239287586E-3</v>
      </c>
      <c r="F15" s="27">
        <v>39</v>
      </c>
      <c r="G15" s="27">
        <f t="shared" si="1"/>
        <v>4.0996265902057023E-3</v>
      </c>
      <c r="H15" s="27">
        <v>6.6271507040026999E-3</v>
      </c>
      <c r="I15" s="27">
        <v>1.5721024764087052E-3</v>
      </c>
      <c r="J15" s="27">
        <v>31</v>
      </c>
      <c r="K15" s="27">
        <f t="shared" si="2"/>
        <v>5.3365853902874131E-3</v>
      </c>
      <c r="L15" s="27">
        <v>8.7497902737322195E-3</v>
      </c>
      <c r="M15" s="27">
        <v>1.9233805068426075E-3</v>
      </c>
      <c r="N15" s="27">
        <v>71</v>
      </c>
      <c r="O15" s="27">
        <f t="shared" si="3"/>
        <v>1.0838759721582207E-3</v>
      </c>
      <c r="P15" s="27">
        <v>1.1933118116711052E-3</v>
      </c>
      <c r="Q15" s="27">
        <v>9.7444013264533604E-4</v>
      </c>
      <c r="R15" s="27">
        <v>64</v>
      </c>
      <c r="S15" s="27">
        <f t="shared" si="4"/>
        <v>2.5686416933354186E-3</v>
      </c>
      <c r="T15" s="27">
        <v>3.944550299030688E-3</v>
      </c>
      <c r="U15" s="27">
        <v>1.1927330876401489E-3</v>
      </c>
      <c r="V15" s="27">
        <v>64</v>
      </c>
      <c r="W15" s="27">
        <f t="shared" si="5"/>
        <v>2.2671771071974003E-3</v>
      </c>
      <c r="X15" s="27">
        <v>3.3612804802512896E-3</v>
      </c>
      <c r="Y15" s="27">
        <v>1.1730737341435107E-3</v>
      </c>
      <c r="Z15" s="27">
        <v>66</v>
      </c>
      <c r="AA15" s="27">
        <f t="shared" si="6"/>
        <v>1.8846648349978784E-3</v>
      </c>
      <c r="AB15" s="27">
        <v>2.6505255416587924E-3</v>
      </c>
      <c r="AC15" s="27">
        <v>1.1188041283369645E-3</v>
      </c>
      <c r="AD15" s="27">
        <v>65</v>
      </c>
      <c r="AE15" s="27">
        <f t="shared" si="7"/>
        <v>1.9196016101010295E-3</v>
      </c>
      <c r="AF15" s="27">
        <v>2.5973109675724074E-3</v>
      </c>
      <c r="AG15" s="27">
        <v>1.2418922526296517E-3</v>
      </c>
      <c r="AH15" s="27">
        <v>64</v>
      </c>
      <c r="AI15" s="27">
        <f t="shared" si="8"/>
        <v>2.2259593491141599E-3</v>
      </c>
      <c r="AJ15" s="27">
        <v>3.401968297370439E-3</v>
      </c>
      <c r="AK15" s="27">
        <v>1.0499504008578808E-3</v>
      </c>
      <c r="AL15" s="27">
        <v>66</v>
      </c>
      <c r="AM15" s="27">
        <f t="shared" si="9"/>
        <v>1.8892564009140957E-3</v>
      </c>
      <c r="AN15" s="27">
        <v>2.6343924591215278E-3</v>
      </c>
      <c r="AO15" s="27">
        <v>1.1441203427066636E-3</v>
      </c>
      <c r="AP15" s="27">
        <v>61</v>
      </c>
      <c r="AQ15" s="27">
        <f t="shared" si="10"/>
        <v>2.2217010146684283E-3</v>
      </c>
      <c r="AR15" s="27">
        <v>3.3226003367647842E-3</v>
      </c>
      <c r="AS15" s="27">
        <v>1.1208016925720724E-3</v>
      </c>
    </row>
    <row r="16" spans="1:45" x14ac:dyDescent="0.2">
      <c r="A16" s="23">
        <v>13</v>
      </c>
      <c r="B16" s="23">
        <v>23</v>
      </c>
      <c r="C16" s="27">
        <f t="shared" si="0"/>
        <v>6.8541128081415995E-3</v>
      </c>
      <c r="D16" s="27">
        <v>1.2074037271924888E-2</v>
      </c>
      <c r="E16" s="27">
        <v>1.6341883443583107E-3</v>
      </c>
      <c r="F16" s="27">
        <v>55</v>
      </c>
      <c r="G16" s="27">
        <f t="shared" si="1"/>
        <v>2.096713810756573E-3</v>
      </c>
      <c r="H16" s="27">
        <v>4.1937237317075894E-3</v>
      </c>
      <c r="I16" s="27">
        <v>-2.9611019444292013E-7</v>
      </c>
      <c r="J16" s="27">
        <v>18</v>
      </c>
      <c r="K16" s="27">
        <f t="shared" si="2"/>
        <v>7.3167105149111386E-3</v>
      </c>
      <c r="L16" s="27">
        <v>1.2043768801039721E-2</v>
      </c>
      <c r="M16" s="27">
        <v>2.5896522287825576E-3</v>
      </c>
      <c r="N16" s="27">
        <v>56</v>
      </c>
      <c r="O16" s="27">
        <f t="shared" si="3"/>
        <v>2.945322367254059E-3</v>
      </c>
      <c r="P16" s="27">
        <v>4.7138116997254894E-3</v>
      </c>
      <c r="Q16" s="27">
        <v>1.1768330347826281E-3</v>
      </c>
      <c r="R16" s="27">
        <v>62</v>
      </c>
      <c r="S16" s="27">
        <f t="shared" si="4"/>
        <v>2.6743753342271144E-3</v>
      </c>
      <c r="T16" s="27">
        <v>4.5971717043527295E-3</v>
      </c>
      <c r="U16" s="27">
        <v>7.515789641014993E-4</v>
      </c>
      <c r="V16" s="27">
        <v>59</v>
      </c>
      <c r="W16" s="27">
        <f t="shared" si="5"/>
        <v>2.7637354144068888E-3</v>
      </c>
      <c r="X16" s="27">
        <v>4.6975233169734955E-3</v>
      </c>
      <c r="Y16" s="27">
        <v>8.2994751184028233E-4</v>
      </c>
      <c r="Z16" s="27">
        <v>64</v>
      </c>
      <c r="AA16" s="27">
        <f t="shared" si="6"/>
        <v>2.0517497798524134E-3</v>
      </c>
      <c r="AB16" s="27">
        <v>3.2400835443648804E-3</v>
      </c>
      <c r="AC16" s="27">
        <v>8.6341601533994664E-4</v>
      </c>
      <c r="AD16" s="27">
        <v>55</v>
      </c>
      <c r="AE16" s="27">
        <f t="shared" si="7"/>
        <v>3.4449046660841999E-3</v>
      </c>
      <c r="AF16" s="27">
        <v>6.555089050235172E-3</v>
      </c>
      <c r="AG16" s="27">
        <v>3.3472028193322746E-4</v>
      </c>
      <c r="AH16" s="27">
        <v>62</v>
      </c>
      <c r="AI16" s="27">
        <f t="shared" si="8"/>
        <v>2.3324370298328507E-3</v>
      </c>
      <c r="AJ16" s="27">
        <v>3.4640097288713419E-3</v>
      </c>
      <c r="AK16" s="27">
        <v>1.2008643307943596E-3</v>
      </c>
      <c r="AL16" s="27">
        <v>55</v>
      </c>
      <c r="AM16" s="27">
        <f t="shared" si="9"/>
        <v>3.3133083003206326E-3</v>
      </c>
      <c r="AN16" s="27">
        <v>6.1162161797768174E-3</v>
      </c>
      <c r="AO16" s="27">
        <v>5.1040042086444794E-4</v>
      </c>
      <c r="AP16" s="27">
        <v>63</v>
      </c>
      <c r="AQ16" s="27">
        <f t="shared" si="10"/>
        <v>2.1882812094922957E-3</v>
      </c>
      <c r="AR16" s="27">
        <v>3.2315420524148047E-3</v>
      </c>
      <c r="AS16" s="27">
        <v>1.1450203665697865E-3</v>
      </c>
    </row>
    <row r="17" spans="1:45" x14ac:dyDescent="0.2">
      <c r="A17" s="23">
        <v>14</v>
      </c>
      <c r="B17" s="23">
        <v>71</v>
      </c>
      <c r="C17" s="27">
        <f t="shared" si="0"/>
        <v>6.4169718202793428E-4</v>
      </c>
      <c r="D17" s="27">
        <v>9.7805514255441144E-4</v>
      </c>
      <c r="E17" s="27">
        <v>3.0533922150145705E-4</v>
      </c>
      <c r="F17" s="27">
        <v>60</v>
      </c>
      <c r="G17" s="27">
        <f t="shared" si="1"/>
        <v>1.7373726825052214E-3</v>
      </c>
      <c r="H17" s="27">
        <v>3.1403170511220642E-3</v>
      </c>
      <c r="I17" s="27">
        <v>3.3442831388837883E-4</v>
      </c>
      <c r="J17" s="27">
        <v>71</v>
      </c>
      <c r="K17" s="27">
        <f t="shared" si="2"/>
        <v>1.0154121072886151E-3</v>
      </c>
      <c r="L17" s="27">
        <v>1.9249651215409065E-3</v>
      </c>
      <c r="M17" s="27">
        <v>1.058590930363235E-4</v>
      </c>
      <c r="N17" s="27">
        <v>73</v>
      </c>
      <c r="O17" s="27">
        <f t="shared" si="3"/>
        <v>7.3524980047691446E-4</v>
      </c>
      <c r="P17" s="27">
        <v>8.7339315021477007E-4</v>
      </c>
      <c r="Q17" s="27">
        <v>5.9710645073905895E-4</v>
      </c>
      <c r="R17" s="27">
        <v>74</v>
      </c>
      <c r="S17" s="27">
        <f t="shared" si="4"/>
        <v>8.0283235331557066E-4</v>
      </c>
      <c r="T17" s="27">
        <v>1.1517314638399832E-3</v>
      </c>
      <c r="U17" s="27">
        <v>4.5393324279115822E-4</v>
      </c>
      <c r="V17" s="27">
        <v>74</v>
      </c>
      <c r="W17" s="27">
        <f t="shared" si="5"/>
        <v>5.5073292203258804E-4</v>
      </c>
      <c r="X17" s="27">
        <v>7.5442961390582704E-4</v>
      </c>
      <c r="Y17" s="27">
        <v>3.4703623015934916E-4</v>
      </c>
      <c r="Z17" s="27">
        <v>73</v>
      </c>
      <c r="AA17" s="27">
        <f t="shared" si="6"/>
        <v>1.3819479646369063E-3</v>
      </c>
      <c r="AB17" s="27">
        <v>2.1412792024766486E-3</v>
      </c>
      <c r="AC17" s="27">
        <v>6.22616726797164E-4</v>
      </c>
      <c r="AD17" s="27">
        <v>73</v>
      </c>
      <c r="AE17" s="27">
        <f t="shared" si="7"/>
        <v>1.1197582707055823E-3</v>
      </c>
      <c r="AF17" s="27">
        <v>1.7504859023618478E-3</v>
      </c>
      <c r="AG17" s="27">
        <v>4.8903063904931704E-4</v>
      </c>
      <c r="AH17" s="27">
        <v>74</v>
      </c>
      <c r="AI17" s="27">
        <f t="shared" si="8"/>
        <v>9.1289904947071615E-4</v>
      </c>
      <c r="AJ17" s="27">
        <v>1.3161011896931976E-3</v>
      </c>
      <c r="AK17" s="27">
        <v>5.0969690924823478E-4</v>
      </c>
      <c r="AL17" s="27">
        <v>73</v>
      </c>
      <c r="AM17" s="27">
        <f t="shared" si="9"/>
        <v>9.6345928719645017E-4</v>
      </c>
      <c r="AN17" s="27">
        <v>1.4556002670022593E-3</v>
      </c>
      <c r="AO17" s="27">
        <v>4.7131830739064097E-4</v>
      </c>
      <c r="AP17" s="27">
        <v>74</v>
      </c>
      <c r="AQ17" s="27">
        <f t="shared" si="10"/>
        <v>9.0558121795443177E-4</v>
      </c>
      <c r="AR17" s="27">
        <v>1.2995077224221276E-3</v>
      </c>
      <c r="AS17" s="27">
        <v>5.1165471348673579E-4</v>
      </c>
    </row>
    <row r="18" spans="1:45" x14ac:dyDescent="0.2">
      <c r="A18" s="23">
        <v>15</v>
      </c>
      <c r="B18" s="23">
        <v>25</v>
      </c>
      <c r="C18" s="27">
        <f t="shared" si="0"/>
        <v>6.4998956371336899E-3</v>
      </c>
      <c r="D18" s="27">
        <v>1.189703440505176E-2</v>
      </c>
      <c r="E18" s="27">
        <v>1.1027568692156197E-3</v>
      </c>
      <c r="F18" s="27">
        <v>15</v>
      </c>
      <c r="G18" s="27">
        <f t="shared" si="1"/>
        <v>8.4101888870659856E-3</v>
      </c>
      <c r="H18" s="27">
        <v>1.3438248556859695E-2</v>
      </c>
      <c r="I18" s="27">
        <v>3.3821292172722768E-3</v>
      </c>
      <c r="J18" s="27">
        <v>41</v>
      </c>
      <c r="K18" s="27">
        <f t="shared" si="2"/>
        <v>4.2511057972172668E-3</v>
      </c>
      <c r="L18" s="27">
        <v>7.3162792563955239E-3</v>
      </c>
      <c r="M18" s="27">
        <v>1.1859323380390095E-3</v>
      </c>
      <c r="N18" s="27">
        <v>14</v>
      </c>
      <c r="O18" s="27">
        <f t="shared" si="3"/>
        <v>9.4413396801563878E-3</v>
      </c>
      <c r="P18" s="27">
        <v>1.109598838342909E-2</v>
      </c>
      <c r="Q18" s="27">
        <v>7.7866909768836848E-3</v>
      </c>
      <c r="R18" s="27">
        <v>13</v>
      </c>
      <c r="S18" s="27">
        <f t="shared" si="4"/>
        <v>1.0992962648030964E-2</v>
      </c>
      <c r="T18" s="27">
        <v>1.4998624323396997E-2</v>
      </c>
      <c r="U18" s="27">
        <v>6.9873009726649313E-3</v>
      </c>
      <c r="V18" s="27">
        <v>13</v>
      </c>
      <c r="W18" s="27">
        <f t="shared" si="5"/>
        <v>1.0857951671580936E-2</v>
      </c>
      <c r="X18" s="27">
        <v>1.4462758126083608E-2</v>
      </c>
      <c r="Y18" s="27">
        <v>7.2531452170782641E-3</v>
      </c>
      <c r="Z18" s="27">
        <v>14</v>
      </c>
      <c r="AA18" s="27">
        <f t="shared" si="6"/>
        <v>1.1345000036893527E-2</v>
      </c>
      <c r="AB18" s="27">
        <v>1.5602917482903775E-2</v>
      </c>
      <c r="AC18" s="27">
        <v>7.0870825908832804E-3</v>
      </c>
      <c r="AD18" s="27">
        <v>13</v>
      </c>
      <c r="AE18" s="27">
        <f t="shared" si="7"/>
        <v>9.6303667846705573E-3</v>
      </c>
      <c r="AF18" s="27">
        <v>1.2891036518912335E-2</v>
      </c>
      <c r="AG18" s="27">
        <v>6.3696970504287806E-3</v>
      </c>
      <c r="AH18" s="27">
        <v>13</v>
      </c>
      <c r="AI18" s="27">
        <f t="shared" si="8"/>
        <v>1.1704946278680808E-2</v>
      </c>
      <c r="AJ18" s="27">
        <v>1.5892098364271075E-2</v>
      </c>
      <c r="AK18" s="27">
        <v>7.5177941930905413E-3</v>
      </c>
      <c r="AL18" s="27">
        <v>14</v>
      </c>
      <c r="AM18" s="27">
        <f t="shared" si="9"/>
        <v>9.7835670059493035E-3</v>
      </c>
      <c r="AN18" s="27">
        <v>1.2898776772672439E-2</v>
      </c>
      <c r="AO18" s="27">
        <v>6.6683572392261673E-3</v>
      </c>
      <c r="AP18" s="27">
        <v>13</v>
      </c>
      <c r="AQ18" s="27">
        <f t="shared" si="10"/>
        <v>1.1968609970383898E-2</v>
      </c>
      <c r="AR18" s="27">
        <v>1.642423349789433E-2</v>
      </c>
      <c r="AS18" s="27">
        <v>7.5129864428734655E-3</v>
      </c>
    </row>
    <row r="19" spans="1:45" x14ac:dyDescent="0.2">
      <c r="A19" s="23">
        <v>16</v>
      </c>
      <c r="B19" s="23">
        <v>40</v>
      </c>
      <c r="C19" s="27">
        <f t="shared" si="0"/>
        <v>4.3799525661541786E-3</v>
      </c>
      <c r="D19" s="27">
        <v>6.8104429147618321E-3</v>
      </c>
      <c r="E19" s="27">
        <v>1.9494622175465243E-3</v>
      </c>
      <c r="F19" s="27">
        <v>13</v>
      </c>
      <c r="G19" s="27">
        <f t="shared" si="1"/>
        <v>9.5984339910279645E-3</v>
      </c>
      <c r="H19" s="27">
        <v>1.6080941371956953E-2</v>
      </c>
      <c r="I19" s="27">
        <v>3.115926610098978E-3</v>
      </c>
      <c r="J19" s="27">
        <v>54</v>
      </c>
      <c r="K19" s="27">
        <f t="shared" si="2"/>
        <v>2.8568148068631623E-3</v>
      </c>
      <c r="L19" s="27">
        <v>4.8080304722232323E-3</v>
      </c>
      <c r="M19" s="27">
        <v>9.0559914150309265E-4</v>
      </c>
      <c r="N19" s="27">
        <v>68</v>
      </c>
      <c r="O19" s="27">
        <f t="shared" si="3"/>
        <v>1.5590297954336636E-3</v>
      </c>
      <c r="P19" s="27">
        <v>2.3718229011985429E-3</v>
      </c>
      <c r="Q19" s="27">
        <v>7.4623668966878438E-4</v>
      </c>
      <c r="R19" s="27">
        <v>65</v>
      </c>
      <c r="S19" s="27">
        <f t="shared" si="4"/>
        <v>2.2681908141081036E-3</v>
      </c>
      <c r="T19" s="27">
        <v>3.7015928680867701E-3</v>
      </c>
      <c r="U19" s="27">
        <v>8.3478876012943687E-4</v>
      </c>
      <c r="V19" s="27">
        <v>68</v>
      </c>
      <c r="W19" s="27">
        <f t="shared" si="5"/>
        <v>1.9056437399770669E-3</v>
      </c>
      <c r="X19" s="27">
        <v>3.0973535778691537E-3</v>
      </c>
      <c r="Y19" s="27">
        <v>7.1393390208497999E-4</v>
      </c>
      <c r="Z19" s="27">
        <v>60</v>
      </c>
      <c r="AA19" s="27">
        <f t="shared" si="6"/>
        <v>2.7237612082201385E-3</v>
      </c>
      <c r="AB19" s="27">
        <v>4.5666330545391116E-3</v>
      </c>
      <c r="AC19" s="27">
        <v>8.8088936190116565E-4</v>
      </c>
      <c r="AD19" s="27">
        <v>61</v>
      </c>
      <c r="AE19" s="27">
        <f t="shared" si="7"/>
        <v>2.3799189691142875E-3</v>
      </c>
      <c r="AF19" s="27">
        <v>3.6794879430984374E-3</v>
      </c>
      <c r="AG19" s="27">
        <v>1.0803499951301373E-3</v>
      </c>
      <c r="AH19" s="27">
        <v>70</v>
      </c>
      <c r="AI19" s="27">
        <f t="shared" si="8"/>
        <v>1.577105195844003E-3</v>
      </c>
      <c r="AJ19" s="27">
        <v>2.4791470608471113E-3</v>
      </c>
      <c r="AK19" s="27">
        <v>6.7506333084089488E-4</v>
      </c>
      <c r="AL19" s="27">
        <v>58</v>
      </c>
      <c r="AM19" s="27">
        <f t="shared" si="9"/>
        <v>2.5426292465348705E-3</v>
      </c>
      <c r="AN19" s="27">
        <v>4.1947236368520234E-3</v>
      </c>
      <c r="AO19" s="27">
        <v>8.9053485621771729E-4</v>
      </c>
      <c r="AP19" s="27">
        <v>69</v>
      </c>
      <c r="AQ19" s="27">
        <f t="shared" si="10"/>
        <v>1.7115707602467058E-3</v>
      </c>
      <c r="AR19" s="27">
        <v>2.6481614436394481E-3</v>
      </c>
      <c r="AS19" s="27">
        <v>7.7498007685396339E-4</v>
      </c>
    </row>
    <row r="20" spans="1:45" x14ac:dyDescent="0.2">
      <c r="A20" s="23">
        <v>17</v>
      </c>
      <c r="B20" s="23">
        <v>8</v>
      </c>
      <c r="C20" s="27">
        <f t="shared" si="0"/>
        <v>1.0745402735949913E-2</v>
      </c>
      <c r="D20" s="27">
        <v>1.8806594788861836E-2</v>
      </c>
      <c r="E20" s="27">
        <v>2.6842106830379906E-3</v>
      </c>
      <c r="F20" s="27">
        <v>12</v>
      </c>
      <c r="G20" s="27">
        <f t="shared" si="1"/>
        <v>9.9314999188035834E-3</v>
      </c>
      <c r="H20" s="27">
        <v>1.5488749303392196E-2</v>
      </c>
      <c r="I20" s="27">
        <v>4.3742505342149705E-3</v>
      </c>
      <c r="J20" s="27">
        <v>11</v>
      </c>
      <c r="K20" s="27">
        <f t="shared" si="2"/>
        <v>8.2549398869976431E-3</v>
      </c>
      <c r="L20" s="27">
        <v>1.4386160639221549E-2</v>
      </c>
      <c r="M20" s="27">
        <v>2.1237191347737356E-3</v>
      </c>
      <c r="N20" s="27">
        <v>15</v>
      </c>
      <c r="O20" s="27">
        <f t="shared" si="3"/>
        <v>9.101989652351275E-3</v>
      </c>
      <c r="P20" s="27">
        <v>8.065115761092095E-3</v>
      </c>
      <c r="Q20" s="27">
        <v>1.0138863543610455E-2</v>
      </c>
      <c r="R20" s="27">
        <v>15</v>
      </c>
      <c r="S20" s="27">
        <f t="shared" si="4"/>
        <v>1.0169901793648226E-2</v>
      </c>
      <c r="T20" s="27">
        <v>1.1693218816488353E-2</v>
      </c>
      <c r="U20" s="27">
        <v>8.6465847708080967E-3</v>
      </c>
      <c r="V20" s="27">
        <v>15</v>
      </c>
      <c r="W20" s="27">
        <f t="shared" si="5"/>
        <v>1.0366480320414911E-2</v>
      </c>
      <c r="X20" s="27">
        <v>1.1867721596941406E-2</v>
      </c>
      <c r="Y20" s="27">
        <v>8.8652390438884159E-3</v>
      </c>
      <c r="Z20" s="27">
        <v>11</v>
      </c>
      <c r="AA20" s="27">
        <f t="shared" si="6"/>
        <v>1.2386051578723935E-2</v>
      </c>
      <c r="AB20" s="27">
        <v>1.5702612359528488E-2</v>
      </c>
      <c r="AC20" s="27">
        <v>9.0694907979193828E-3</v>
      </c>
      <c r="AD20" s="27">
        <v>16</v>
      </c>
      <c r="AE20" s="27">
        <f t="shared" si="7"/>
        <v>8.6127405227475994E-3</v>
      </c>
      <c r="AF20" s="27">
        <v>9.7768120425370426E-3</v>
      </c>
      <c r="AG20" s="27">
        <v>7.4486690029581561E-3</v>
      </c>
      <c r="AH20" s="27">
        <v>14</v>
      </c>
      <c r="AI20" s="27">
        <f t="shared" si="8"/>
        <v>1.1162991810384576E-2</v>
      </c>
      <c r="AJ20" s="27">
        <v>1.2482263856441142E-2</v>
      </c>
      <c r="AK20" s="27">
        <v>9.8437197643280114E-3</v>
      </c>
      <c r="AL20" s="27">
        <v>17</v>
      </c>
      <c r="AM20" s="27">
        <f t="shared" si="9"/>
        <v>8.1931915635760112E-3</v>
      </c>
      <c r="AN20" s="27">
        <v>7.9892462884075498E-3</v>
      </c>
      <c r="AO20" s="27">
        <v>8.3971368387444709E-3</v>
      </c>
      <c r="AP20" s="27">
        <v>15</v>
      </c>
      <c r="AQ20" s="27">
        <f t="shared" si="10"/>
        <v>9.8252552102669963E-3</v>
      </c>
      <c r="AR20" s="27">
        <v>1.0152613425328519E-2</v>
      </c>
      <c r="AS20" s="27">
        <v>9.4978969952054723E-3</v>
      </c>
    </row>
    <row r="21" spans="1:45" x14ac:dyDescent="0.2">
      <c r="A21" s="23">
        <v>18</v>
      </c>
      <c r="B21" s="23">
        <v>52</v>
      </c>
      <c r="C21" s="27">
        <f t="shared" si="0"/>
        <v>3.1125935063258075E-3</v>
      </c>
      <c r="D21" s="27">
        <v>5.709657045657162E-3</v>
      </c>
      <c r="E21" s="27">
        <v>5.1552996699445318E-4</v>
      </c>
      <c r="F21" s="27">
        <v>38</v>
      </c>
      <c r="G21" s="27">
        <f t="shared" si="1"/>
        <v>4.1732507530941858E-3</v>
      </c>
      <c r="H21" s="27">
        <v>7.4621514673629645E-3</v>
      </c>
      <c r="I21" s="27">
        <v>8.8435003882540773E-4</v>
      </c>
      <c r="J21" s="27">
        <v>52</v>
      </c>
      <c r="K21" s="27">
        <f t="shared" si="2"/>
        <v>3.0359038505611471E-3</v>
      </c>
      <c r="L21" s="27">
        <v>5.8506959721272541E-3</v>
      </c>
      <c r="M21" s="27">
        <v>2.2111172899504005E-4</v>
      </c>
      <c r="N21" s="27">
        <v>39</v>
      </c>
      <c r="O21" s="27">
        <f t="shared" si="3"/>
        <v>5.1356036323985015E-3</v>
      </c>
      <c r="P21" s="27">
        <v>1.0017812808759343E-2</v>
      </c>
      <c r="Q21" s="27">
        <v>2.5339445603766005E-4</v>
      </c>
      <c r="R21" s="27">
        <v>44</v>
      </c>
      <c r="S21" s="27">
        <f t="shared" si="4"/>
        <v>4.4479130609630484E-3</v>
      </c>
      <c r="T21" s="27">
        <v>8.6953356378937623E-3</v>
      </c>
      <c r="U21" s="27">
        <v>2.0049048403233464E-4</v>
      </c>
      <c r="V21" s="27">
        <v>32</v>
      </c>
      <c r="W21" s="27">
        <f t="shared" si="5"/>
        <v>5.7408539875888794E-3</v>
      </c>
      <c r="X21" s="27">
        <v>1.1346381581562431E-2</v>
      </c>
      <c r="Y21" s="27">
        <v>1.3532639361532779E-4</v>
      </c>
      <c r="Z21" s="27">
        <v>39</v>
      </c>
      <c r="AA21" s="27">
        <f t="shared" si="6"/>
        <v>4.8666144428436411E-3</v>
      </c>
      <c r="AB21" s="27">
        <v>9.4831032898027717E-3</v>
      </c>
      <c r="AC21" s="27">
        <v>2.5012559588451092E-4</v>
      </c>
      <c r="AD21" s="27">
        <v>38</v>
      </c>
      <c r="AE21" s="27">
        <f t="shared" si="7"/>
        <v>5.2135890788910354E-3</v>
      </c>
      <c r="AF21" s="27">
        <v>1.0235245318933535E-2</v>
      </c>
      <c r="AG21" s="27">
        <v>1.9193283884853601E-4</v>
      </c>
      <c r="AH21" s="27">
        <v>43</v>
      </c>
      <c r="AI21" s="27">
        <f t="shared" si="8"/>
        <v>4.8162634791317173E-3</v>
      </c>
      <c r="AJ21" s="27">
        <v>9.4382171436644506E-3</v>
      </c>
      <c r="AK21" s="27">
        <v>1.9430981459898379E-4</v>
      </c>
      <c r="AL21" s="27">
        <v>46</v>
      </c>
      <c r="AM21" s="27">
        <f t="shared" si="9"/>
        <v>4.1284209353122155E-3</v>
      </c>
      <c r="AN21" s="27">
        <v>8.1025979158810303E-3</v>
      </c>
      <c r="AO21" s="27">
        <v>1.542439547434014E-4</v>
      </c>
      <c r="AP21" s="27">
        <v>35</v>
      </c>
      <c r="AQ21" s="27">
        <f t="shared" si="10"/>
        <v>5.3349858768468742E-3</v>
      </c>
      <c r="AR21" s="27">
        <v>1.0442211178640498E-2</v>
      </c>
      <c r="AS21" s="27">
        <v>2.2776057505324968E-4</v>
      </c>
    </row>
    <row r="22" spans="1:45" x14ac:dyDescent="0.2">
      <c r="A22" s="23">
        <v>19</v>
      </c>
      <c r="B22" s="23">
        <v>30</v>
      </c>
      <c r="C22" s="27">
        <f t="shared" si="0"/>
        <v>5.4769807513373701E-3</v>
      </c>
      <c r="D22" s="27">
        <v>9.7009367064876447E-3</v>
      </c>
      <c r="E22" s="27">
        <v>1.2530247961870947E-3</v>
      </c>
      <c r="F22" s="27">
        <v>45</v>
      </c>
      <c r="G22" s="27">
        <f t="shared" si="1"/>
        <v>3.0716131452417114E-3</v>
      </c>
      <c r="H22" s="27">
        <v>6.0610035674069267E-3</v>
      </c>
      <c r="I22" s="27">
        <v>8.2222723076496072E-5</v>
      </c>
      <c r="J22" s="27">
        <v>28</v>
      </c>
      <c r="K22" s="27">
        <f t="shared" si="2"/>
        <v>5.6432300000359929E-3</v>
      </c>
      <c r="L22" s="27">
        <v>9.4277115448397567E-3</v>
      </c>
      <c r="M22" s="27">
        <v>1.8587484552322288E-3</v>
      </c>
      <c r="N22" s="27">
        <v>19</v>
      </c>
      <c r="O22" s="27">
        <f t="shared" si="3"/>
        <v>7.937033174539327E-3</v>
      </c>
      <c r="P22" s="27">
        <v>1.3163130188735155E-2</v>
      </c>
      <c r="Q22" s="27">
        <v>2.7109361603434999E-3</v>
      </c>
      <c r="R22" s="27">
        <v>33</v>
      </c>
      <c r="S22" s="27">
        <f t="shared" si="4"/>
        <v>5.6971082666507173E-3</v>
      </c>
      <c r="T22" s="27">
        <v>8.9877866749382695E-3</v>
      </c>
      <c r="U22" s="27">
        <v>2.4064298583631651E-3</v>
      </c>
      <c r="V22" s="27">
        <v>23</v>
      </c>
      <c r="W22" s="27">
        <f t="shared" si="5"/>
        <v>7.1750812168635877E-3</v>
      </c>
      <c r="X22" s="27">
        <v>1.200690972434682E-2</v>
      </c>
      <c r="Y22" s="27">
        <v>2.3432527093803553E-3</v>
      </c>
      <c r="Z22" s="27">
        <v>22</v>
      </c>
      <c r="AA22" s="27">
        <f t="shared" si="6"/>
        <v>6.8831329595999248E-3</v>
      </c>
      <c r="AB22" s="27">
        <v>1.1239448992163436E-2</v>
      </c>
      <c r="AC22" s="27">
        <v>2.5268169270364145E-3</v>
      </c>
      <c r="AD22" s="27">
        <v>22</v>
      </c>
      <c r="AE22" s="27">
        <f t="shared" si="7"/>
        <v>7.0575978940452542E-3</v>
      </c>
      <c r="AF22" s="27">
        <v>1.1704855351197774E-2</v>
      </c>
      <c r="AG22" s="27">
        <v>2.4103404368927342E-3</v>
      </c>
      <c r="AH22" s="27">
        <v>27</v>
      </c>
      <c r="AI22" s="27">
        <f t="shared" si="8"/>
        <v>6.3070873817135491E-3</v>
      </c>
      <c r="AJ22" s="27">
        <v>1.0122189116834462E-2</v>
      </c>
      <c r="AK22" s="27">
        <v>2.4919856465926366E-3</v>
      </c>
      <c r="AL22" s="27">
        <v>22</v>
      </c>
      <c r="AM22" s="27">
        <f t="shared" si="9"/>
        <v>7.1530588741800672E-3</v>
      </c>
      <c r="AN22" s="27">
        <v>1.1886742540981416E-2</v>
      </c>
      <c r="AO22" s="27">
        <v>2.419375207378718E-3</v>
      </c>
      <c r="AP22" s="27">
        <v>22</v>
      </c>
      <c r="AQ22" s="27">
        <f t="shared" si="10"/>
        <v>6.967437062870856E-3</v>
      </c>
      <c r="AR22" s="27">
        <v>1.1433212194662597E-2</v>
      </c>
      <c r="AS22" s="27">
        <v>2.5016619310791158E-3</v>
      </c>
    </row>
    <row r="23" spans="1:45" x14ac:dyDescent="0.2">
      <c r="A23" s="23">
        <v>20</v>
      </c>
      <c r="B23" s="23">
        <v>54</v>
      </c>
      <c r="C23" s="27">
        <f t="shared" si="0"/>
        <v>3.0522817387179341E-3</v>
      </c>
      <c r="D23" s="27">
        <v>6.0496375847529215E-3</v>
      </c>
      <c r="E23" s="27">
        <v>5.4925892682946362E-5</v>
      </c>
      <c r="F23" s="27">
        <v>11</v>
      </c>
      <c r="G23" s="27">
        <f t="shared" si="1"/>
        <v>9.9905938752548069E-3</v>
      </c>
      <c r="H23" s="27">
        <v>1.7347769678458313E-2</v>
      </c>
      <c r="I23" s="27">
        <v>2.6334180720513E-3</v>
      </c>
      <c r="J23" s="27">
        <v>47</v>
      </c>
      <c r="K23" s="27">
        <f t="shared" si="2"/>
        <v>3.6440309562825188E-3</v>
      </c>
      <c r="L23" s="27">
        <v>7.2751061159112224E-3</v>
      </c>
      <c r="M23" s="27">
        <v>1.2955796653815219E-5</v>
      </c>
      <c r="N23" s="27">
        <v>36</v>
      </c>
      <c r="O23" s="27">
        <f t="shared" si="3"/>
        <v>5.1913944936652521E-3</v>
      </c>
      <c r="P23" s="27">
        <v>9.2054209128799597E-3</v>
      </c>
      <c r="Q23" s="27">
        <v>1.1773680744505441E-3</v>
      </c>
      <c r="R23" s="27">
        <v>46</v>
      </c>
      <c r="S23" s="27">
        <f t="shared" si="4"/>
        <v>4.1206284144050427E-3</v>
      </c>
      <c r="T23" s="27">
        <v>7.2408005846296307E-3</v>
      </c>
      <c r="U23" s="27">
        <v>1.0004562441804554E-3</v>
      </c>
      <c r="V23" s="27">
        <v>44</v>
      </c>
      <c r="W23" s="27">
        <f t="shared" si="5"/>
        <v>4.7172935700105084E-3</v>
      </c>
      <c r="X23" s="27">
        <v>8.3391977761385957E-3</v>
      </c>
      <c r="Y23" s="27">
        <v>1.095389363882422E-3</v>
      </c>
      <c r="Z23" s="27">
        <v>52</v>
      </c>
      <c r="AA23" s="27">
        <f t="shared" si="6"/>
        <v>3.5828787069380618E-3</v>
      </c>
      <c r="AB23" s="27">
        <v>6.174007273142856E-3</v>
      </c>
      <c r="AC23" s="27">
        <v>9.917501407332675E-4</v>
      </c>
      <c r="AD23" s="27">
        <v>46</v>
      </c>
      <c r="AE23" s="27">
        <f t="shared" si="7"/>
        <v>4.2593138779269723E-3</v>
      </c>
      <c r="AF23" s="27">
        <v>7.540230238775222E-3</v>
      </c>
      <c r="AG23" s="27">
        <v>9.7839751707872293E-4</v>
      </c>
      <c r="AH23" s="27">
        <v>48</v>
      </c>
      <c r="AI23" s="27">
        <f t="shared" si="8"/>
        <v>3.915045895593953E-3</v>
      </c>
      <c r="AJ23" s="27">
        <v>6.774000958153315E-3</v>
      </c>
      <c r="AK23" s="27">
        <v>1.0560908330345907E-3</v>
      </c>
      <c r="AL23" s="27">
        <v>32</v>
      </c>
      <c r="AM23" s="27">
        <f t="shared" si="9"/>
        <v>5.7517368799646605E-3</v>
      </c>
      <c r="AN23" s="27">
        <v>1.0499082026842937E-2</v>
      </c>
      <c r="AO23" s="27">
        <v>1.0043917330863838E-3</v>
      </c>
      <c r="AP23" s="27">
        <v>43</v>
      </c>
      <c r="AQ23" s="27">
        <f t="shared" si="10"/>
        <v>4.8856160024787938E-3</v>
      </c>
      <c r="AR23" s="27">
        <v>8.729176188433824E-3</v>
      </c>
      <c r="AS23" s="27">
        <v>1.0420558165237638E-3</v>
      </c>
    </row>
    <row r="24" spans="1:45" x14ac:dyDescent="0.2">
      <c r="A24" s="23">
        <v>21</v>
      </c>
      <c r="B24" s="23">
        <v>37</v>
      </c>
      <c r="C24" s="27">
        <f t="shared" si="0"/>
        <v>4.8064494472558061E-3</v>
      </c>
      <c r="D24" s="27">
        <v>8.7492698343144722E-3</v>
      </c>
      <c r="E24" s="27">
        <v>8.6362906019714044E-4</v>
      </c>
      <c r="F24" s="27">
        <v>46</v>
      </c>
      <c r="G24" s="27">
        <f t="shared" si="1"/>
        <v>2.9773608345549582E-3</v>
      </c>
      <c r="H24" s="27">
        <v>5.9119708460325365E-3</v>
      </c>
      <c r="I24" s="27">
        <v>4.2750823077380024E-5</v>
      </c>
      <c r="J24" s="27">
        <v>25</v>
      </c>
      <c r="K24" s="27">
        <f t="shared" si="2"/>
        <v>5.9790610958626294E-3</v>
      </c>
      <c r="L24" s="27">
        <v>1.0070214584944845E-2</v>
      </c>
      <c r="M24" s="27">
        <v>1.8879076067804142E-3</v>
      </c>
      <c r="N24" s="27">
        <v>29</v>
      </c>
      <c r="O24" s="27">
        <f t="shared" si="3"/>
        <v>5.9120790843865843E-3</v>
      </c>
      <c r="P24" s="27">
        <v>1.0221416393205363E-2</v>
      </c>
      <c r="Q24" s="27">
        <v>1.6027417755678057E-3</v>
      </c>
      <c r="R24" s="27">
        <v>48</v>
      </c>
      <c r="S24" s="27">
        <f t="shared" si="4"/>
        <v>4.0318677452501677E-3</v>
      </c>
      <c r="T24" s="27">
        <v>6.4500234919424174E-3</v>
      </c>
      <c r="U24" s="27">
        <v>1.6137119985579185E-3</v>
      </c>
      <c r="V24" s="27">
        <v>52</v>
      </c>
      <c r="W24" s="27">
        <f t="shared" si="5"/>
        <v>3.8006924826198855E-3</v>
      </c>
      <c r="X24" s="27">
        <v>6.0533634836660169E-3</v>
      </c>
      <c r="Y24" s="27">
        <v>1.5480214815737543E-3</v>
      </c>
      <c r="Z24" s="27">
        <v>54</v>
      </c>
      <c r="AA24" s="27">
        <f t="shared" si="6"/>
        <v>3.2938846867610677E-3</v>
      </c>
      <c r="AB24" s="27">
        <v>5.0167999830494359E-3</v>
      </c>
      <c r="AC24" s="27">
        <v>1.5709693904726991E-3</v>
      </c>
      <c r="AD24" s="27">
        <v>47</v>
      </c>
      <c r="AE24" s="27">
        <f t="shared" si="7"/>
        <v>4.2065155635113306E-3</v>
      </c>
      <c r="AF24" s="27">
        <v>6.6398421463189387E-3</v>
      </c>
      <c r="AG24" s="27">
        <v>1.7731889807037233E-3</v>
      </c>
      <c r="AH24" s="27">
        <v>46</v>
      </c>
      <c r="AI24" s="27">
        <f t="shared" si="8"/>
        <v>4.3133173163184243E-3</v>
      </c>
      <c r="AJ24" s="27">
        <v>7.0736603503466612E-3</v>
      </c>
      <c r="AK24" s="27">
        <v>1.5529742822901873E-3</v>
      </c>
      <c r="AL24" s="27">
        <v>45</v>
      </c>
      <c r="AM24" s="27">
        <f t="shared" si="9"/>
        <v>4.4629506395788693E-3</v>
      </c>
      <c r="AN24" s="27">
        <v>7.1822087455324628E-3</v>
      </c>
      <c r="AO24" s="27">
        <v>1.7436925336252751E-3</v>
      </c>
      <c r="AP24" s="27">
        <v>52</v>
      </c>
      <c r="AQ24" s="27">
        <f t="shared" si="10"/>
        <v>3.7080368803888591E-3</v>
      </c>
      <c r="AR24" s="27">
        <v>5.8469111589357046E-3</v>
      </c>
      <c r="AS24" s="27">
        <v>1.5691626018420138E-3</v>
      </c>
    </row>
    <row r="25" spans="1:45" x14ac:dyDescent="0.2">
      <c r="A25" s="23">
        <v>22</v>
      </c>
      <c r="B25" s="23">
        <v>41</v>
      </c>
      <c r="C25" s="27">
        <f t="shared" si="0"/>
        <v>4.325924503551952E-3</v>
      </c>
      <c r="D25" s="27">
        <v>7.4300893589906106E-3</v>
      </c>
      <c r="E25" s="27">
        <v>1.2217596481132935E-3</v>
      </c>
      <c r="F25" s="27">
        <v>36</v>
      </c>
      <c r="G25" s="27">
        <f t="shared" si="1"/>
        <v>4.5070760366040259E-3</v>
      </c>
      <c r="H25" s="27">
        <v>8.7207170399725004E-3</v>
      </c>
      <c r="I25" s="27">
        <v>2.9343503323555096E-4</v>
      </c>
      <c r="J25" s="27">
        <v>30</v>
      </c>
      <c r="K25" s="27">
        <f t="shared" si="2"/>
        <v>5.4432812749160495E-3</v>
      </c>
      <c r="L25" s="27">
        <v>8.6645868151954408E-3</v>
      </c>
      <c r="M25" s="27">
        <v>2.2219757346366585E-3</v>
      </c>
      <c r="N25" s="27">
        <v>43</v>
      </c>
      <c r="O25" s="27">
        <f t="shared" si="3"/>
        <v>4.9026919781936778E-3</v>
      </c>
      <c r="P25" s="27">
        <v>8.5163063395489232E-3</v>
      </c>
      <c r="Q25" s="27">
        <v>1.2890776168384321E-3</v>
      </c>
      <c r="R25" s="27">
        <v>30</v>
      </c>
      <c r="S25" s="27">
        <f t="shared" si="4"/>
        <v>5.9754991569988839E-3</v>
      </c>
      <c r="T25" s="27">
        <v>1.0725633681951079E-2</v>
      </c>
      <c r="U25" s="27">
        <v>1.2253646320466896E-3</v>
      </c>
      <c r="V25" s="27">
        <v>28</v>
      </c>
      <c r="W25" s="27">
        <f t="shared" si="5"/>
        <v>6.2759479154964118E-3</v>
      </c>
      <c r="X25" s="27">
        <v>1.1242755217400745E-2</v>
      </c>
      <c r="Y25" s="27">
        <v>1.3091406135920776E-3</v>
      </c>
      <c r="Z25" s="27">
        <v>29</v>
      </c>
      <c r="AA25" s="27">
        <f t="shared" si="6"/>
        <v>5.897144766579954E-3</v>
      </c>
      <c r="AB25" s="27">
        <v>1.0530000207068426E-2</v>
      </c>
      <c r="AC25" s="27">
        <v>1.2642893260914811E-3</v>
      </c>
      <c r="AD25" s="27">
        <v>21</v>
      </c>
      <c r="AE25" s="27">
        <f t="shared" si="7"/>
        <v>7.2193519442810359E-3</v>
      </c>
      <c r="AF25" s="27">
        <v>1.3036669574446075E-2</v>
      </c>
      <c r="AG25" s="27">
        <v>1.402034314115997E-3</v>
      </c>
      <c r="AH25" s="27">
        <v>37</v>
      </c>
      <c r="AI25" s="27">
        <f t="shared" si="8"/>
        <v>5.3769717640202164E-3</v>
      </c>
      <c r="AJ25" s="27">
        <v>9.6147036941819468E-3</v>
      </c>
      <c r="AK25" s="27">
        <v>1.1392398338584857E-3</v>
      </c>
      <c r="AL25" s="27">
        <v>23</v>
      </c>
      <c r="AM25" s="27">
        <f t="shared" si="9"/>
        <v>6.9849396041446838E-3</v>
      </c>
      <c r="AN25" s="27">
        <v>1.2617448966522081E-2</v>
      </c>
      <c r="AO25" s="27">
        <v>1.352430241767286E-3</v>
      </c>
      <c r="AP25" s="27">
        <v>37</v>
      </c>
      <c r="AQ25" s="27">
        <f t="shared" si="10"/>
        <v>5.1763626093646155E-3</v>
      </c>
      <c r="AR25" s="27">
        <v>9.216769661445955E-3</v>
      </c>
      <c r="AS25" s="27">
        <v>1.1359555572832767E-3</v>
      </c>
    </row>
    <row r="26" spans="1:45" x14ac:dyDescent="0.2">
      <c r="A26" s="23">
        <v>23</v>
      </c>
      <c r="B26" s="23">
        <v>46</v>
      </c>
      <c r="C26" s="27">
        <f t="shared" si="0"/>
        <v>3.5359964365571815E-3</v>
      </c>
      <c r="D26" s="27">
        <v>6.620570584059955E-3</v>
      </c>
      <c r="E26" s="27">
        <v>4.5142228905440751E-4</v>
      </c>
      <c r="F26" s="27">
        <v>41</v>
      </c>
      <c r="G26" s="27">
        <f t="shared" si="1"/>
        <v>3.9123539182086501E-3</v>
      </c>
      <c r="H26" s="27">
        <v>7.4651111221101041E-3</v>
      </c>
      <c r="I26" s="27">
        <v>3.5959671430719673E-4</v>
      </c>
      <c r="J26" s="27">
        <v>39</v>
      </c>
      <c r="K26" s="27">
        <f t="shared" si="2"/>
        <v>4.3736860142312957E-3</v>
      </c>
      <c r="L26" s="27">
        <v>8.48663225246633E-3</v>
      </c>
      <c r="M26" s="27">
        <v>2.6073977599626129E-4</v>
      </c>
      <c r="N26" s="27">
        <v>50</v>
      </c>
      <c r="O26" s="27">
        <f t="shared" si="3"/>
        <v>4.1056568091537857E-3</v>
      </c>
      <c r="P26" s="27">
        <v>5.198888233008815E-3</v>
      </c>
      <c r="Q26" s="27">
        <v>3.0124253852987564E-3</v>
      </c>
      <c r="R26" s="27">
        <v>53</v>
      </c>
      <c r="S26" s="27">
        <f t="shared" si="4"/>
        <v>3.6061270406565057E-3</v>
      </c>
      <c r="T26" s="27">
        <v>4.7585410549411877E-3</v>
      </c>
      <c r="U26" s="27">
        <v>2.4537130263718233E-3</v>
      </c>
      <c r="V26" s="27">
        <v>55</v>
      </c>
      <c r="W26" s="27">
        <f t="shared" si="5"/>
        <v>3.426869191631017E-3</v>
      </c>
      <c r="X26" s="27">
        <v>4.9083666953407736E-3</v>
      </c>
      <c r="Y26" s="27">
        <v>1.9453716879212603E-3</v>
      </c>
      <c r="Z26" s="27">
        <v>44</v>
      </c>
      <c r="AA26" s="27">
        <f t="shared" si="6"/>
        <v>4.6225532959605275E-3</v>
      </c>
      <c r="AB26" s="27">
        <v>5.9514943828864594E-3</v>
      </c>
      <c r="AC26" s="27">
        <v>3.2936122090345952E-3</v>
      </c>
      <c r="AD26" s="27">
        <v>51</v>
      </c>
      <c r="AE26" s="27">
        <f t="shared" si="7"/>
        <v>3.8513753362967606E-3</v>
      </c>
      <c r="AF26" s="27">
        <v>5.5298790355164237E-3</v>
      </c>
      <c r="AG26" s="27">
        <v>2.1728716370770975E-3</v>
      </c>
      <c r="AH26" s="27">
        <v>47</v>
      </c>
      <c r="AI26" s="27">
        <f t="shared" si="8"/>
        <v>4.0658816096462462E-3</v>
      </c>
      <c r="AJ26" s="27">
        <v>5.3342264019383186E-3</v>
      </c>
      <c r="AK26" s="27">
        <v>2.7975368173541733E-3</v>
      </c>
      <c r="AL26" s="27">
        <v>53</v>
      </c>
      <c r="AM26" s="27">
        <f t="shared" si="9"/>
        <v>3.4896267469269786E-3</v>
      </c>
      <c r="AN26" s="27">
        <v>4.6638351621691746E-3</v>
      </c>
      <c r="AO26" s="27">
        <v>2.315418331684783E-3</v>
      </c>
      <c r="AP26" s="27">
        <v>55</v>
      </c>
      <c r="AQ26" s="27">
        <f t="shared" si="10"/>
        <v>3.5137601404801599E-3</v>
      </c>
      <c r="AR26" s="27">
        <v>4.2467288338663284E-3</v>
      </c>
      <c r="AS26" s="27">
        <v>2.7807914470939911E-3</v>
      </c>
    </row>
    <row r="27" spans="1:45" x14ac:dyDescent="0.2">
      <c r="A27" s="23">
        <v>24</v>
      </c>
      <c r="B27" s="23">
        <v>21</v>
      </c>
      <c r="C27" s="27">
        <f t="shared" si="0"/>
        <v>7.1268630168131834E-3</v>
      </c>
      <c r="D27" s="27">
        <v>1.2393283850611945E-2</v>
      </c>
      <c r="E27" s="27">
        <v>1.8604421830144223E-3</v>
      </c>
      <c r="F27" s="27">
        <v>19</v>
      </c>
      <c r="G27" s="27">
        <f t="shared" si="1"/>
        <v>6.5769114604699802E-3</v>
      </c>
      <c r="H27" s="27">
        <v>1.2324517477289515E-2</v>
      </c>
      <c r="I27" s="27">
        <v>8.2930544365044441E-4</v>
      </c>
      <c r="J27" s="27">
        <v>12</v>
      </c>
      <c r="K27" s="27">
        <f t="shared" si="2"/>
        <v>8.1076969688562827E-3</v>
      </c>
      <c r="L27" s="27">
        <v>1.4013537510275674E-2</v>
      </c>
      <c r="M27" s="27">
        <v>2.2018564274368904E-3</v>
      </c>
      <c r="N27" s="27">
        <v>31</v>
      </c>
      <c r="O27" s="27">
        <f t="shared" si="3"/>
        <v>5.8131094787209937E-3</v>
      </c>
      <c r="P27" s="27">
        <v>1.1423278021089606E-2</v>
      </c>
      <c r="Q27" s="27">
        <v>2.0294093635238176E-4</v>
      </c>
      <c r="R27" s="27">
        <v>28</v>
      </c>
      <c r="S27" s="27">
        <f t="shared" si="4"/>
        <v>6.0180677576612352E-3</v>
      </c>
      <c r="T27" s="27">
        <v>1.1766452543448602E-2</v>
      </c>
      <c r="U27" s="27">
        <v>2.6968297187386804E-4</v>
      </c>
      <c r="V27" s="27">
        <v>40</v>
      </c>
      <c r="W27" s="27">
        <f t="shared" si="5"/>
        <v>5.0176132510192191E-3</v>
      </c>
      <c r="X27" s="27">
        <v>9.8913204668336849E-3</v>
      </c>
      <c r="Y27" s="27">
        <v>1.4390603520475354E-4</v>
      </c>
      <c r="Z27" s="27">
        <v>31</v>
      </c>
      <c r="AA27" s="27">
        <f t="shared" si="6"/>
        <v>5.5705512943008528E-3</v>
      </c>
      <c r="AB27" s="27">
        <v>1.0755495515326455E-2</v>
      </c>
      <c r="AC27" s="27">
        <v>3.8560707327524974E-4</v>
      </c>
      <c r="AD27" s="27">
        <v>40</v>
      </c>
      <c r="AE27" s="27">
        <f t="shared" si="7"/>
        <v>5.021570966376441E-3</v>
      </c>
      <c r="AF27" s="27">
        <v>9.9087789019910305E-3</v>
      </c>
      <c r="AG27" s="27">
        <v>1.3436303076185162E-4</v>
      </c>
      <c r="AH27" s="27">
        <v>34</v>
      </c>
      <c r="AI27" s="27">
        <f t="shared" si="8"/>
        <v>5.4686991946404275E-3</v>
      </c>
      <c r="AJ27" s="27">
        <v>1.064369404791039E-2</v>
      </c>
      <c r="AK27" s="27">
        <v>2.937043413704659E-4</v>
      </c>
      <c r="AL27" s="27">
        <v>33</v>
      </c>
      <c r="AM27" s="27">
        <f t="shared" si="9"/>
        <v>5.6778218548537446E-3</v>
      </c>
      <c r="AN27" s="27">
        <v>1.1139724910753969E-2</v>
      </c>
      <c r="AO27" s="27">
        <v>2.1591879895352002E-4</v>
      </c>
      <c r="AP27" s="27">
        <v>30</v>
      </c>
      <c r="AQ27" s="27">
        <f t="shared" si="10"/>
        <v>5.7933048041566874E-3</v>
      </c>
      <c r="AR27" s="27">
        <v>1.13078956845906E-2</v>
      </c>
      <c r="AS27" s="27">
        <v>2.7871392372277599E-4</v>
      </c>
    </row>
    <row r="28" spans="1:45" x14ac:dyDescent="0.2">
      <c r="A28" s="23">
        <v>25</v>
      </c>
      <c r="B28" s="23">
        <v>73</v>
      </c>
      <c r="C28" s="27">
        <f t="shared" si="0"/>
        <v>6.0278607680714735E-4</v>
      </c>
      <c r="D28" s="27">
        <v>1.1334795608478696E-3</v>
      </c>
      <c r="E28" s="27">
        <v>7.2092592766424975E-5</v>
      </c>
      <c r="F28" s="27">
        <v>62</v>
      </c>
      <c r="G28" s="27">
        <f t="shared" si="1"/>
        <v>1.4714837328221218E-3</v>
      </c>
      <c r="H28" s="27">
        <v>2.3473977848954895E-3</v>
      </c>
      <c r="I28" s="27">
        <v>5.9556968074875414E-4</v>
      </c>
      <c r="J28" s="27">
        <v>67</v>
      </c>
      <c r="K28" s="27">
        <f t="shared" si="2"/>
        <v>1.2835463928312272E-3</v>
      </c>
      <c r="L28" s="27">
        <v>1.9986834539770255E-3</v>
      </c>
      <c r="M28" s="27">
        <v>5.6840933168542866E-4</v>
      </c>
      <c r="N28" s="27">
        <v>72</v>
      </c>
      <c r="O28" s="27">
        <f t="shared" si="3"/>
        <v>7.3814468701675993E-4</v>
      </c>
      <c r="P28" s="27">
        <v>1.0553567268336847E-3</v>
      </c>
      <c r="Q28" s="27">
        <v>4.2093264719983517E-4</v>
      </c>
      <c r="R28" s="27">
        <v>73</v>
      </c>
      <c r="S28" s="27">
        <f t="shared" si="4"/>
        <v>1.1912995430377268E-3</v>
      </c>
      <c r="T28" s="27">
        <v>2.1174781912144404E-3</v>
      </c>
      <c r="U28" s="27">
        <v>2.6512089486101323E-4</v>
      </c>
      <c r="V28" s="27">
        <v>73</v>
      </c>
      <c r="W28" s="27">
        <f t="shared" si="5"/>
        <v>9.1053412407919251E-4</v>
      </c>
      <c r="X28" s="27">
        <v>1.6243483224306242E-3</v>
      </c>
      <c r="Y28" s="27">
        <v>1.9671992572776079E-4</v>
      </c>
      <c r="Z28" s="27">
        <v>72</v>
      </c>
      <c r="AA28" s="27">
        <f t="shared" si="6"/>
        <v>1.6605899864120329E-3</v>
      </c>
      <c r="AB28" s="27">
        <v>2.9351233958264779E-3</v>
      </c>
      <c r="AC28" s="27">
        <v>3.8605657699758797E-4</v>
      </c>
      <c r="AD28" s="27">
        <v>72</v>
      </c>
      <c r="AE28" s="27">
        <f t="shared" si="7"/>
        <v>1.4482898123301727E-3</v>
      </c>
      <c r="AF28" s="27">
        <v>2.7049979427255675E-3</v>
      </c>
      <c r="AG28" s="27">
        <v>1.9158168193477801E-4</v>
      </c>
      <c r="AH28" s="27">
        <v>72</v>
      </c>
      <c r="AI28" s="27">
        <f t="shared" si="8"/>
        <v>1.3895589560342643E-3</v>
      </c>
      <c r="AJ28" s="27">
        <v>2.4356610024986536E-3</v>
      </c>
      <c r="AK28" s="27">
        <v>3.4345690956987505E-4</v>
      </c>
      <c r="AL28" s="27">
        <v>74</v>
      </c>
      <c r="AM28" s="27">
        <f t="shared" si="9"/>
        <v>8.2731817997772007E-4</v>
      </c>
      <c r="AN28" s="27">
        <v>1.4865809691649995E-3</v>
      </c>
      <c r="AO28" s="27">
        <v>1.6805539079044055E-4</v>
      </c>
      <c r="AP28" s="27">
        <v>66</v>
      </c>
      <c r="AQ28" s="27">
        <f t="shared" si="10"/>
        <v>1.9806596910196535E-3</v>
      </c>
      <c r="AR28" s="27">
        <v>3.5763903434448733E-3</v>
      </c>
      <c r="AS28" s="27">
        <v>3.8492903859443386E-4</v>
      </c>
    </row>
    <row r="29" spans="1:45" x14ac:dyDescent="0.2">
      <c r="A29" s="23">
        <v>26</v>
      </c>
      <c r="B29" s="23">
        <v>27</v>
      </c>
      <c r="C29" s="27">
        <f t="shared" si="0"/>
        <v>6.1129858794329037E-3</v>
      </c>
      <c r="D29" s="27">
        <v>1.1226262711981804E-2</v>
      </c>
      <c r="E29" s="27">
        <v>9.9970904688400264E-4</v>
      </c>
      <c r="F29" s="27">
        <v>27</v>
      </c>
      <c r="G29" s="27">
        <f t="shared" si="1"/>
        <v>5.22442204253623E-3</v>
      </c>
      <c r="H29" s="27">
        <v>1.0042697492063149E-2</v>
      </c>
      <c r="I29" s="27">
        <v>4.061465930093116E-4</v>
      </c>
      <c r="J29" s="27">
        <v>40</v>
      </c>
      <c r="K29" s="27">
        <f t="shared" si="2"/>
        <v>4.3549907230441111E-3</v>
      </c>
      <c r="L29" s="27">
        <v>8.0474066632120148E-3</v>
      </c>
      <c r="M29" s="27">
        <v>6.6257478287620763E-4</v>
      </c>
      <c r="N29" s="27">
        <v>28</v>
      </c>
      <c r="O29" s="27">
        <f t="shared" si="3"/>
        <v>5.914841158805537E-3</v>
      </c>
      <c r="P29" s="27">
        <v>1.1803468810123938E-2</v>
      </c>
      <c r="Q29" s="27">
        <v>2.6213507487136984E-5</v>
      </c>
      <c r="R29" s="27">
        <v>40</v>
      </c>
      <c r="S29" s="27">
        <f t="shared" si="4"/>
        <v>4.8048484977882989E-3</v>
      </c>
      <c r="T29" s="27">
        <v>9.6095775968487087E-3</v>
      </c>
      <c r="U29" s="27">
        <v>1.1939872788848956E-7</v>
      </c>
      <c r="V29" s="27">
        <v>34</v>
      </c>
      <c r="W29" s="27">
        <f t="shared" si="5"/>
        <v>5.540322204612055E-3</v>
      </c>
      <c r="X29" s="27">
        <v>1.1056254163492853E-2</v>
      </c>
      <c r="Y29" s="27">
        <v>2.4390245731256878E-5</v>
      </c>
      <c r="Z29" s="27">
        <v>40</v>
      </c>
      <c r="AA29" s="27">
        <f t="shared" si="6"/>
        <v>4.8572435683151447E-3</v>
      </c>
      <c r="AB29" s="27">
        <v>9.6540018159248994E-3</v>
      </c>
      <c r="AC29" s="27">
        <v>6.0485320705389634E-5</v>
      </c>
      <c r="AD29" s="27">
        <v>26</v>
      </c>
      <c r="AE29" s="27">
        <f t="shared" si="7"/>
        <v>6.0355779963141478E-3</v>
      </c>
      <c r="AF29" s="27">
        <v>1.2061149000397753E-2</v>
      </c>
      <c r="AG29" s="27">
        <v>1.0006992230542316E-5</v>
      </c>
      <c r="AH29" s="27">
        <v>42</v>
      </c>
      <c r="AI29" s="27">
        <f t="shared" si="8"/>
        <v>4.8476604238138965E-3</v>
      </c>
      <c r="AJ29" s="27">
        <v>9.6806744596171865E-3</v>
      </c>
      <c r="AK29" s="27">
        <v>1.4646388010605706E-5</v>
      </c>
      <c r="AL29" s="27">
        <v>37</v>
      </c>
      <c r="AM29" s="27">
        <f t="shared" si="9"/>
        <v>5.3101482896018718E-3</v>
      </c>
      <c r="AN29" s="27">
        <v>1.0613805037529223E-2</v>
      </c>
      <c r="AO29" s="27">
        <v>6.4915416745210199E-6</v>
      </c>
      <c r="AP29" s="27">
        <v>34</v>
      </c>
      <c r="AQ29" s="27">
        <f t="shared" si="10"/>
        <v>5.3745474040384411E-3</v>
      </c>
      <c r="AR29" s="27">
        <v>1.0727104263517449E-2</v>
      </c>
      <c r="AS29" s="27">
        <v>2.1990544559433443E-5</v>
      </c>
    </row>
    <row r="30" spans="1:45" x14ac:dyDescent="0.2">
      <c r="A30" s="23">
        <v>27</v>
      </c>
      <c r="B30" s="23">
        <v>55</v>
      </c>
      <c r="C30" s="27">
        <f t="shared" si="0"/>
        <v>2.9179669136030796E-3</v>
      </c>
      <c r="D30" s="27">
        <v>5.5900079148669679E-3</v>
      </c>
      <c r="E30" s="27">
        <v>2.4592591233919126E-4</v>
      </c>
      <c r="F30" s="27">
        <v>47</v>
      </c>
      <c r="G30" s="27">
        <f t="shared" si="1"/>
        <v>2.9760445040589219E-3</v>
      </c>
      <c r="H30" s="27">
        <v>5.4580481260030215E-3</v>
      </c>
      <c r="I30" s="27">
        <v>4.9404088211482287E-4</v>
      </c>
      <c r="J30" s="27">
        <v>56</v>
      </c>
      <c r="K30" s="27">
        <f t="shared" si="2"/>
        <v>2.7557642618886995E-3</v>
      </c>
      <c r="L30" s="27">
        <v>5.3141204905914566E-3</v>
      </c>
      <c r="M30" s="27">
        <v>1.9740803318594235E-4</v>
      </c>
      <c r="N30" s="27">
        <v>42</v>
      </c>
      <c r="O30" s="27">
        <f t="shared" si="3"/>
        <v>5.0277926384388457E-3</v>
      </c>
      <c r="P30" s="27">
        <v>8.738379423584991E-3</v>
      </c>
      <c r="Q30" s="27">
        <v>1.3172058532927005E-3</v>
      </c>
      <c r="R30" s="27">
        <v>38</v>
      </c>
      <c r="S30" s="27">
        <f t="shared" si="4"/>
        <v>4.8355947601476552E-3</v>
      </c>
      <c r="T30" s="27">
        <v>8.1269836710458881E-3</v>
      </c>
      <c r="U30" s="27">
        <v>1.5442058492494218E-3</v>
      </c>
      <c r="V30" s="27">
        <v>42</v>
      </c>
      <c r="W30" s="27">
        <f t="shared" si="5"/>
        <v>4.9648637499958154E-3</v>
      </c>
      <c r="X30" s="27">
        <v>8.6243985324797566E-3</v>
      </c>
      <c r="Y30" s="27">
        <v>1.3053289675118733E-3</v>
      </c>
      <c r="Z30" s="27">
        <v>36</v>
      </c>
      <c r="AA30" s="27">
        <f t="shared" si="6"/>
        <v>5.1243037424065973E-3</v>
      </c>
      <c r="AB30" s="27">
        <v>8.5595663066171581E-3</v>
      </c>
      <c r="AC30" s="27">
        <v>1.689041178196037E-3</v>
      </c>
      <c r="AD30" s="27">
        <v>37</v>
      </c>
      <c r="AE30" s="27">
        <f t="shared" si="7"/>
        <v>5.2411645217574371E-3</v>
      </c>
      <c r="AF30" s="27">
        <v>8.9410933426024245E-3</v>
      </c>
      <c r="AG30" s="27">
        <v>1.5412357009124491E-3</v>
      </c>
      <c r="AH30" s="27">
        <v>40</v>
      </c>
      <c r="AI30" s="27">
        <f t="shared" si="8"/>
        <v>5.1330371762061114E-3</v>
      </c>
      <c r="AJ30" s="27">
        <v>8.7923840028972956E-3</v>
      </c>
      <c r="AK30" s="27">
        <v>1.4736903495149271E-3</v>
      </c>
      <c r="AL30" s="27">
        <v>41</v>
      </c>
      <c r="AM30" s="27">
        <f t="shared" si="9"/>
        <v>5.081362359569826E-3</v>
      </c>
      <c r="AN30" s="27">
        <v>8.6860056893644719E-3</v>
      </c>
      <c r="AO30" s="27">
        <v>1.4767190297751811E-3</v>
      </c>
      <c r="AP30" s="27">
        <v>42</v>
      </c>
      <c r="AQ30" s="27">
        <f t="shared" si="10"/>
        <v>4.932435727113561E-3</v>
      </c>
      <c r="AR30" s="27">
        <v>8.3007964539767373E-3</v>
      </c>
      <c r="AS30" s="27">
        <v>1.564075000250384E-3</v>
      </c>
    </row>
    <row r="31" spans="1:45" x14ac:dyDescent="0.2">
      <c r="A31" s="23">
        <v>28</v>
      </c>
      <c r="B31" s="23">
        <v>36</v>
      </c>
      <c r="C31" s="27">
        <f t="shared" si="0"/>
        <v>4.8462942084536633E-3</v>
      </c>
      <c r="D31" s="27">
        <v>9.0014644401041864E-3</v>
      </c>
      <c r="E31" s="27">
        <v>6.9112397680313987E-4</v>
      </c>
      <c r="F31" s="27">
        <v>18</v>
      </c>
      <c r="G31" s="27">
        <f t="shared" si="1"/>
        <v>6.8655922081256489E-3</v>
      </c>
      <c r="H31" s="27">
        <v>1.0832068786573029E-2</v>
      </c>
      <c r="I31" s="27">
        <v>2.8991156296782686E-3</v>
      </c>
      <c r="J31" s="27">
        <v>21</v>
      </c>
      <c r="K31" s="27">
        <f t="shared" si="2"/>
        <v>6.6678170133354598E-3</v>
      </c>
      <c r="L31" s="27">
        <v>1.3156271963036167E-2</v>
      </c>
      <c r="M31" s="27">
        <v>1.7936206363475236E-4</v>
      </c>
      <c r="N31" s="27">
        <v>51</v>
      </c>
      <c r="O31" s="27">
        <f t="shared" si="3"/>
        <v>4.0804293128813259E-3</v>
      </c>
      <c r="P31" s="27">
        <v>8.0722819810619441E-3</v>
      </c>
      <c r="Q31" s="27">
        <v>8.8576644700706937E-5</v>
      </c>
      <c r="R31" s="27">
        <v>43</v>
      </c>
      <c r="S31" s="27">
        <f t="shared" si="4"/>
        <v>4.579863915098595E-3</v>
      </c>
      <c r="T31" s="27">
        <v>8.9657555918668305E-3</v>
      </c>
      <c r="U31" s="27">
        <v>1.9397223833035875E-4</v>
      </c>
      <c r="V31" s="27">
        <v>49</v>
      </c>
      <c r="W31" s="27">
        <f t="shared" si="5"/>
        <v>4.1363864012069719E-3</v>
      </c>
      <c r="X31" s="27">
        <v>8.1020708360945871E-3</v>
      </c>
      <c r="Y31" s="27">
        <v>1.7070196631935582E-4</v>
      </c>
      <c r="Z31" s="27">
        <v>47</v>
      </c>
      <c r="AA31" s="27">
        <f t="shared" si="6"/>
        <v>4.3060917139178421E-3</v>
      </c>
      <c r="AB31" s="27">
        <v>8.4194950732391239E-3</v>
      </c>
      <c r="AC31" s="27">
        <v>1.9268835459656115E-4</v>
      </c>
      <c r="AD31" s="27">
        <v>49</v>
      </c>
      <c r="AE31" s="27">
        <f t="shared" si="7"/>
        <v>4.0618008539509941E-3</v>
      </c>
      <c r="AF31" s="27">
        <v>7.880535219773761E-3</v>
      </c>
      <c r="AG31" s="27">
        <v>2.4306648812822662E-4</v>
      </c>
      <c r="AH31" s="27">
        <v>44</v>
      </c>
      <c r="AI31" s="27">
        <f t="shared" si="8"/>
        <v>4.7953855134017917E-3</v>
      </c>
      <c r="AJ31" s="27">
        <v>9.4609181687457088E-3</v>
      </c>
      <c r="AK31" s="27">
        <v>1.2985285805787404E-4</v>
      </c>
      <c r="AL31" s="27">
        <v>48</v>
      </c>
      <c r="AM31" s="27">
        <f t="shared" si="9"/>
        <v>3.9690885782211567E-3</v>
      </c>
      <c r="AN31" s="27">
        <v>7.7561778191164816E-3</v>
      </c>
      <c r="AO31" s="27">
        <v>1.8199933732583219E-4</v>
      </c>
      <c r="AP31" s="27">
        <v>53</v>
      </c>
      <c r="AQ31" s="27">
        <f t="shared" si="10"/>
        <v>3.5790875826061763E-3</v>
      </c>
      <c r="AR31" s="27">
        <v>6.9881866248575637E-3</v>
      </c>
      <c r="AS31" s="27">
        <v>1.6998854035478895E-4</v>
      </c>
    </row>
    <row r="32" spans="1:45" x14ac:dyDescent="0.2">
      <c r="A32" s="23">
        <v>29</v>
      </c>
      <c r="B32" s="23">
        <v>48</v>
      </c>
      <c r="C32" s="27">
        <f t="shared" si="0"/>
        <v>3.3208286108332274E-3</v>
      </c>
      <c r="D32" s="27">
        <v>6.2583403676311862E-3</v>
      </c>
      <c r="E32" s="27">
        <v>3.8331685403526821E-4</v>
      </c>
      <c r="F32" s="27">
        <v>31</v>
      </c>
      <c r="G32" s="27">
        <f t="shared" si="1"/>
        <v>4.9857462298487651E-3</v>
      </c>
      <c r="H32" s="27">
        <v>9.1377829100891469E-3</v>
      </c>
      <c r="I32" s="27">
        <v>8.3370954960838286E-4</v>
      </c>
      <c r="J32" s="27">
        <v>38</v>
      </c>
      <c r="K32" s="27">
        <f t="shared" si="2"/>
        <v>4.3949578417165009E-3</v>
      </c>
      <c r="L32" s="27">
        <v>8.3894039902060354E-3</v>
      </c>
      <c r="M32" s="27">
        <v>4.0051169322696681E-4</v>
      </c>
      <c r="N32" s="27">
        <v>40</v>
      </c>
      <c r="O32" s="27">
        <f t="shared" si="3"/>
        <v>5.1044259038239325E-3</v>
      </c>
      <c r="P32" s="27">
        <v>1.0048215132534486E-2</v>
      </c>
      <c r="Q32" s="27">
        <v>1.6063667511337831E-4</v>
      </c>
      <c r="R32" s="27">
        <v>32</v>
      </c>
      <c r="S32" s="27">
        <f t="shared" si="4"/>
        <v>5.7314725414882826E-3</v>
      </c>
      <c r="T32" s="27">
        <v>1.1356708531131356E-2</v>
      </c>
      <c r="U32" s="27">
        <v>1.0623655184521006E-4</v>
      </c>
      <c r="V32" s="27">
        <v>37</v>
      </c>
      <c r="W32" s="27">
        <f t="shared" si="5"/>
        <v>5.4106882764486516E-3</v>
      </c>
      <c r="X32" s="27">
        <v>1.0575704000211232E-2</v>
      </c>
      <c r="Y32" s="27">
        <v>2.456725526860715E-4</v>
      </c>
      <c r="Z32" s="27">
        <v>38</v>
      </c>
      <c r="AA32" s="27">
        <f t="shared" si="6"/>
        <v>5.0024316477183398E-3</v>
      </c>
      <c r="AB32" s="27">
        <v>9.9628156498503956E-3</v>
      </c>
      <c r="AC32" s="27">
        <v>4.2047645586284822E-5</v>
      </c>
      <c r="AD32" s="27">
        <v>50</v>
      </c>
      <c r="AE32" s="27">
        <f t="shared" si="7"/>
        <v>4.0321764307714187E-3</v>
      </c>
      <c r="AF32" s="27">
        <v>7.9397545055664882E-3</v>
      </c>
      <c r="AG32" s="27">
        <v>1.2459835597634914E-4</v>
      </c>
      <c r="AH32" s="27">
        <v>38</v>
      </c>
      <c r="AI32" s="27">
        <f t="shared" si="8"/>
        <v>5.1981729442464285E-3</v>
      </c>
      <c r="AJ32" s="27">
        <v>1.0263899055961897E-2</v>
      </c>
      <c r="AK32" s="27">
        <v>1.3244683253096088E-4</v>
      </c>
      <c r="AL32" s="27">
        <v>43</v>
      </c>
      <c r="AM32" s="27">
        <f t="shared" si="9"/>
        <v>4.6594814459328731E-3</v>
      </c>
      <c r="AN32" s="27">
        <v>9.1377467153272562E-3</v>
      </c>
      <c r="AO32" s="27">
        <v>1.8121617653848952E-4</v>
      </c>
      <c r="AP32" s="27">
        <v>32</v>
      </c>
      <c r="AQ32" s="27">
        <f t="shared" si="10"/>
        <v>5.5505121084437866E-3</v>
      </c>
      <c r="AR32" s="27">
        <v>1.1032160346336311E-2</v>
      </c>
      <c r="AS32" s="27">
        <v>6.8863870551262013E-5</v>
      </c>
    </row>
    <row r="33" spans="1:45" x14ac:dyDescent="0.2">
      <c r="A33" s="23">
        <v>30</v>
      </c>
      <c r="B33" s="23">
        <v>32</v>
      </c>
      <c r="C33" s="27">
        <f t="shared" si="0"/>
        <v>5.1216021429390029E-3</v>
      </c>
      <c r="D33" s="27">
        <v>8.8946099390289409E-3</v>
      </c>
      <c r="E33" s="27">
        <v>1.3485943468490647E-3</v>
      </c>
      <c r="F33" s="27">
        <v>29</v>
      </c>
      <c r="G33" s="27">
        <f t="shared" si="1"/>
        <v>5.1244281791189604E-3</v>
      </c>
      <c r="H33" s="27">
        <v>8.8922008031300688E-3</v>
      </c>
      <c r="I33" s="27">
        <v>1.3566555551078518E-3</v>
      </c>
      <c r="J33" s="27">
        <v>35</v>
      </c>
      <c r="K33" s="27">
        <f t="shared" si="2"/>
        <v>4.8282100108350406E-3</v>
      </c>
      <c r="L33" s="27">
        <v>8.5903380130586474E-3</v>
      </c>
      <c r="M33" s="27">
        <v>1.0660820086114346E-3</v>
      </c>
      <c r="N33" s="27">
        <v>27</v>
      </c>
      <c r="O33" s="27">
        <f t="shared" si="3"/>
        <v>6.1300459154944361E-3</v>
      </c>
      <c r="P33" s="27">
        <v>1.2027120653212174E-2</v>
      </c>
      <c r="Q33" s="27">
        <v>2.329711777766985E-4</v>
      </c>
      <c r="R33" s="27">
        <v>37</v>
      </c>
      <c r="S33" s="27">
        <f t="shared" si="4"/>
        <v>4.9432525582455613E-3</v>
      </c>
      <c r="T33" s="27">
        <v>9.7109706700743599E-3</v>
      </c>
      <c r="U33" s="27">
        <v>1.7553444641676196E-4</v>
      </c>
      <c r="V33" s="27">
        <v>41</v>
      </c>
      <c r="W33" s="27">
        <f t="shared" si="5"/>
        <v>4.9803572256636322E-3</v>
      </c>
      <c r="X33" s="27">
        <v>9.6478246832227069E-3</v>
      </c>
      <c r="Y33" s="27">
        <v>3.1288976810455739E-4</v>
      </c>
      <c r="Z33" s="27">
        <v>37</v>
      </c>
      <c r="AA33" s="27">
        <f t="shared" si="6"/>
        <v>5.1182978146983495E-3</v>
      </c>
      <c r="AB33" s="27">
        <v>1.0134389392400713E-2</v>
      </c>
      <c r="AC33" s="27">
        <v>1.0220623699598538E-4</v>
      </c>
      <c r="AD33" s="27">
        <v>36</v>
      </c>
      <c r="AE33" s="27">
        <f t="shared" si="7"/>
        <v>5.2649392321450564E-3</v>
      </c>
      <c r="AF33" s="27">
        <v>1.0363880817361795E-2</v>
      </c>
      <c r="AG33" s="27">
        <v>1.6599764692831713E-4</v>
      </c>
      <c r="AH33" s="27">
        <v>30</v>
      </c>
      <c r="AI33" s="27">
        <f t="shared" si="8"/>
        <v>5.8834095731874082E-3</v>
      </c>
      <c r="AJ33" s="27">
        <v>1.1552412644470874E-2</v>
      </c>
      <c r="AK33" s="27">
        <v>2.1440650190394161E-4</v>
      </c>
      <c r="AL33" s="27">
        <v>31</v>
      </c>
      <c r="AM33" s="27">
        <f t="shared" si="9"/>
        <v>5.7779203916806235E-3</v>
      </c>
      <c r="AN33" s="27">
        <v>1.1173891251363208E-2</v>
      </c>
      <c r="AO33" s="27">
        <v>3.8194953199803864E-4</v>
      </c>
      <c r="AP33" s="27">
        <v>31</v>
      </c>
      <c r="AQ33" s="27">
        <f t="shared" si="10"/>
        <v>5.7755517526385898E-3</v>
      </c>
      <c r="AR33" s="27">
        <v>1.1450519779573669E-2</v>
      </c>
      <c r="AS33" s="27">
        <v>1.0058372570351107E-4</v>
      </c>
    </row>
    <row r="34" spans="1:45" x14ac:dyDescent="0.2">
      <c r="A34" s="23">
        <v>31</v>
      </c>
      <c r="B34" s="23">
        <v>39</v>
      </c>
      <c r="C34" s="27">
        <f t="shared" si="0"/>
        <v>4.6449244520309586E-3</v>
      </c>
      <c r="D34" s="27">
        <v>8.8279622863747884E-3</v>
      </c>
      <c r="E34" s="27">
        <v>4.6188661768712953E-4</v>
      </c>
      <c r="F34" s="27">
        <v>26</v>
      </c>
      <c r="G34" s="27">
        <f t="shared" si="1"/>
        <v>5.304194934159066E-3</v>
      </c>
      <c r="H34" s="27">
        <v>9.517912354429418E-3</v>
      </c>
      <c r="I34" s="27">
        <v>1.090477513888714E-3</v>
      </c>
      <c r="J34" s="27">
        <v>48</v>
      </c>
      <c r="K34" s="27">
        <f t="shared" si="2"/>
        <v>3.6160844452048369E-3</v>
      </c>
      <c r="L34" s="27">
        <v>6.6814036987269112E-3</v>
      </c>
      <c r="M34" s="27">
        <v>5.507651916827627E-4</v>
      </c>
      <c r="N34" s="27">
        <v>4</v>
      </c>
      <c r="O34" s="27">
        <f t="shared" si="3"/>
        <v>2.4804327996075539E-2</v>
      </c>
      <c r="P34" s="27">
        <v>3.7968084726666594E-2</v>
      </c>
      <c r="Q34" s="27">
        <v>1.1640571265484484E-2</v>
      </c>
      <c r="R34" s="27">
        <v>4</v>
      </c>
      <c r="S34" s="27">
        <f t="shared" si="4"/>
        <v>2.3331285981987974E-2</v>
      </c>
      <c r="T34" s="27">
        <v>3.5654734758172393E-2</v>
      </c>
      <c r="U34" s="27">
        <v>1.1007837205803554E-2</v>
      </c>
      <c r="V34" s="27">
        <v>5</v>
      </c>
      <c r="W34" s="27">
        <f t="shared" si="5"/>
        <v>2.2461943879762331E-2</v>
      </c>
      <c r="X34" s="27">
        <v>3.4095758012070147E-2</v>
      </c>
      <c r="Y34" s="27">
        <v>1.082812974745451E-2</v>
      </c>
      <c r="Z34" s="27">
        <v>4</v>
      </c>
      <c r="AA34" s="27">
        <f t="shared" si="6"/>
        <v>2.3601119435935645E-2</v>
      </c>
      <c r="AB34" s="27">
        <v>3.5679316342102085E-2</v>
      </c>
      <c r="AC34" s="27">
        <v>1.1522922529769204E-2</v>
      </c>
      <c r="AD34" s="27">
        <v>4</v>
      </c>
      <c r="AE34" s="27">
        <f t="shared" si="7"/>
        <v>2.2975554963214299E-2</v>
      </c>
      <c r="AF34" s="27">
        <v>3.4674498528787949E-2</v>
      </c>
      <c r="AG34" s="27">
        <v>1.1276611397640648E-2</v>
      </c>
      <c r="AH34" s="27">
        <v>4</v>
      </c>
      <c r="AI34" s="27">
        <f t="shared" si="8"/>
        <v>2.2175674527020697E-2</v>
      </c>
      <c r="AJ34" s="27">
        <v>3.3344165949760696E-2</v>
      </c>
      <c r="AK34" s="27">
        <v>1.1007183104280702E-2</v>
      </c>
      <c r="AL34" s="27">
        <v>4</v>
      </c>
      <c r="AM34" s="27">
        <f t="shared" si="9"/>
        <v>2.4325146549388055E-2</v>
      </c>
      <c r="AN34" s="27">
        <v>3.7583185369270987E-2</v>
      </c>
      <c r="AO34" s="27">
        <v>1.1067107729505119E-2</v>
      </c>
      <c r="AP34" s="27">
        <v>4</v>
      </c>
      <c r="AQ34" s="27">
        <f t="shared" si="10"/>
        <v>2.4259101039317846E-2</v>
      </c>
      <c r="AR34" s="27">
        <v>3.7213580820545003E-2</v>
      </c>
      <c r="AS34" s="27">
        <v>1.1304621258090692E-2</v>
      </c>
    </row>
    <row r="35" spans="1:45" x14ac:dyDescent="0.2">
      <c r="A35" s="23">
        <v>32</v>
      </c>
      <c r="B35" s="23">
        <v>12</v>
      </c>
      <c r="C35" s="27">
        <f t="shared" si="0"/>
        <v>8.7337013433954631E-3</v>
      </c>
      <c r="D35" s="27">
        <v>1.4955684531115856E-2</v>
      </c>
      <c r="E35" s="27">
        <v>2.5117181556750701E-3</v>
      </c>
      <c r="F35" s="27">
        <v>16</v>
      </c>
      <c r="G35" s="27">
        <f t="shared" si="1"/>
        <v>7.5740027857510031E-3</v>
      </c>
      <c r="H35" s="27">
        <v>1.3999517433766736E-2</v>
      </c>
      <c r="I35" s="27">
        <v>1.1484881377352707E-3</v>
      </c>
      <c r="J35" s="27">
        <v>15</v>
      </c>
      <c r="K35" s="27">
        <f t="shared" si="2"/>
        <v>7.6903718667673589E-3</v>
      </c>
      <c r="L35" s="27">
        <v>1.383113827979378E-2</v>
      </c>
      <c r="M35" s="27">
        <v>1.549605453740938E-3</v>
      </c>
      <c r="N35" s="27">
        <v>5</v>
      </c>
      <c r="O35" s="27">
        <f t="shared" si="3"/>
        <v>2.4351251711369766E-2</v>
      </c>
      <c r="P35" s="27">
        <v>2.9457042486033851E-2</v>
      </c>
      <c r="Q35" s="27">
        <v>1.9245460936705684E-2</v>
      </c>
      <c r="R35" s="27">
        <v>6</v>
      </c>
      <c r="S35" s="27">
        <f t="shared" si="4"/>
        <v>2.0527802693877526E-2</v>
      </c>
      <c r="T35" s="27">
        <v>2.4768683453695452E-2</v>
      </c>
      <c r="U35" s="27">
        <v>1.62869219340596E-2</v>
      </c>
      <c r="V35" s="27">
        <v>6</v>
      </c>
      <c r="W35" s="27">
        <f t="shared" si="5"/>
        <v>1.9741033769821989E-2</v>
      </c>
      <c r="X35" s="27">
        <v>2.2851859019658718E-2</v>
      </c>
      <c r="Y35" s="27">
        <v>1.6630208519985257E-2</v>
      </c>
      <c r="Z35" s="27">
        <v>5</v>
      </c>
      <c r="AA35" s="27">
        <f t="shared" si="6"/>
        <v>2.2315725732870537E-2</v>
      </c>
      <c r="AB35" s="27">
        <v>2.7634074201577319E-2</v>
      </c>
      <c r="AC35" s="27">
        <v>1.6997377264163751E-2</v>
      </c>
      <c r="AD35" s="27">
        <v>6</v>
      </c>
      <c r="AE35" s="27">
        <f t="shared" si="7"/>
        <v>1.8225129615717307E-2</v>
      </c>
      <c r="AF35" s="27">
        <v>2.2191028047540053E-2</v>
      </c>
      <c r="AG35" s="27">
        <v>1.4259231183894558E-2</v>
      </c>
      <c r="AH35" s="27">
        <v>5</v>
      </c>
      <c r="AI35" s="27">
        <f t="shared" si="8"/>
        <v>2.2023767668754943E-2</v>
      </c>
      <c r="AJ35" s="27">
        <v>2.5726565727226525E-2</v>
      </c>
      <c r="AK35" s="27">
        <v>1.8320969610283361E-2</v>
      </c>
      <c r="AL35" s="27">
        <v>6</v>
      </c>
      <c r="AM35" s="27">
        <f t="shared" si="9"/>
        <v>1.9059171486010884E-2</v>
      </c>
      <c r="AN35" s="27">
        <v>2.1874072618084751E-2</v>
      </c>
      <c r="AO35" s="27">
        <v>1.624427035393702E-2</v>
      </c>
      <c r="AP35" s="27">
        <v>6</v>
      </c>
      <c r="AQ35" s="27">
        <f t="shared" si="10"/>
        <v>2.0637407365749302E-2</v>
      </c>
      <c r="AR35" s="27">
        <v>2.3924807764081242E-2</v>
      </c>
      <c r="AS35" s="27">
        <v>1.7350006967417363E-2</v>
      </c>
    </row>
    <row r="36" spans="1:45" x14ac:dyDescent="0.2">
      <c r="A36" s="23">
        <v>33</v>
      </c>
      <c r="B36" s="23">
        <v>74</v>
      </c>
      <c r="C36" s="27">
        <f t="shared" ref="C36:C67" si="11">0.5*D36+0.5*E36</f>
        <v>5.2456706424023605E-4</v>
      </c>
      <c r="D36" s="27">
        <v>9.6627748148990489E-4</v>
      </c>
      <c r="E36" s="27">
        <v>8.2856646990567289E-5</v>
      </c>
      <c r="F36" s="27">
        <v>51</v>
      </c>
      <c r="G36" s="27">
        <f t="shared" ref="G36:G67" si="12">0.5*H36+0.5*I36</f>
        <v>2.5981355387903332E-3</v>
      </c>
      <c r="H36" s="27">
        <v>4.7938901622745283E-3</v>
      </c>
      <c r="I36" s="27">
        <v>4.0238091530613842E-4</v>
      </c>
      <c r="J36" s="27">
        <v>58</v>
      </c>
      <c r="K36" s="27">
        <f t="shared" ref="K36:K67" si="13">0.5*L36+0.5*M36</f>
        <v>2.5642839539389423E-3</v>
      </c>
      <c r="L36" s="27">
        <v>4.6887335079839366E-3</v>
      </c>
      <c r="M36" s="27">
        <v>4.3983439989394809E-4</v>
      </c>
      <c r="N36" s="27">
        <v>62</v>
      </c>
      <c r="O36" s="27">
        <f t="shared" ref="O36:O67" si="14">0.5*P36+0.5*Q36</f>
        <v>2.2050442343425438E-3</v>
      </c>
      <c r="P36" s="27">
        <v>2.6973644687275926E-3</v>
      </c>
      <c r="Q36" s="27">
        <v>1.7127239999574948E-3</v>
      </c>
      <c r="R36" s="27">
        <v>67</v>
      </c>
      <c r="S36" s="27">
        <f t="shared" ref="S36:S67" si="15">0.5*T36+0.5*U36</f>
        <v>2.0005810112644191E-3</v>
      </c>
      <c r="T36" s="27">
        <v>2.6005442223349484E-3</v>
      </c>
      <c r="U36" s="27">
        <v>1.4006178001938899E-3</v>
      </c>
      <c r="V36" s="27">
        <v>69</v>
      </c>
      <c r="W36" s="27">
        <f t="shared" ref="W36:W67" si="16">0.5*X36+0.5*Y36</f>
        <v>1.7031764771242713E-3</v>
      </c>
      <c r="X36" s="27">
        <v>2.0516734766852156E-3</v>
      </c>
      <c r="Y36" s="27">
        <v>1.3546794775633273E-3</v>
      </c>
      <c r="Z36" s="27">
        <v>68</v>
      </c>
      <c r="AA36" s="27">
        <f t="shared" ref="AA36:AA67" si="17">0.5*AB36+0.5*AC36</f>
        <v>1.8793993467377092E-3</v>
      </c>
      <c r="AB36" s="27">
        <v>2.1836888017410456E-3</v>
      </c>
      <c r="AC36" s="27">
        <v>1.5751098917343729E-3</v>
      </c>
      <c r="AD36" s="27">
        <v>66</v>
      </c>
      <c r="AE36" s="27">
        <f t="shared" ref="AE36:AE67" si="18">0.5*AF36+0.5*AG36</f>
        <v>1.8361745945623411E-3</v>
      </c>
      <c r="AF36" s="27">
        <v>2.4421781732187555E-3</v>
      </c>
      <c r="AG36" s="27">
        <v>1.2301710159059265E-3</v>
      </c>
      <c r="AH36" s="27">
        <v>69</v>
      </c>
      <c r="AI36" s="27">
        <f t="shared" ref="AI36:AI67" si="19">0.5*AJ36+0.5*AK36</f>
        <v>1.638150372162952E-3</v>
      </c>
      <c r="AJ36" s="27">
        <v>1.7790521760952379E-3</v>
      </c>
      <c r="AK36" s="27">
        <v>1.4972485682306664E-3</v>
      </c>
      <c r="AL36" s="27">
        <v>72</v>
      </c>
      <c r="AM36" s="27">
        <f t="shared" ref="AM36:AM67" si="20">0.5*AN36+0.5*AO36</f>
        <v>1.1883253371860938E-3</v>
      </c>
      <c r="AN36" s="27">
        <v>1.1246397158194521E-3</v>
      </c>
      <c r="AO36" s="27">
        <v>1.2520109585527355E-3</v>
      </c>
      <c r="AP36" s="27">
        <v>70</v>
      </c>
      <c r="AQ36" s="27">
        <f t="shared" ref="AQ36:AQ67" si="21">0.5*AR36+0.5*AS36</f>
        <v>1.657690871428817E-3</v>
      </c>
      <c r="AR36" s="27">
        <v>1.7149682233014484E-3</v>
      </c>
      <c r="AS36" s="27">
        <v>1.6004135195561858E-3</v>
      </c>
    </row>
    <row r="37" spans="1:45" x14ac:dyDescent="0.2">
      <c r="A37" s="23">
        <v>34</v>
      </c>
      <c r="B37" s="23">
        <v>70</v>
      </c>
      <c r="C37" s="27">
        <f t="shared" si="11"/>
        <v>8.610093325540489E-4</v>
      </c>
      <c r="D37" s="27">
        <v>1.7052361143588747E-3</v>
      </c>
      <c r="E37" s="27">
        <v>1.6782550749222953E-5</v>
      </c>
      <c r="F37" s="27">
        <v>74</v>
      </c>
      <c r="G37" s="27">
        <f t="shared" si="12"/>
        <v>3.4827072518893519E-4</v>
      </c>
      <c r="H37" s="27">
        <v>1.9655214422385661E-4</v>
      </c>
      <c r="I37" s="27">
        <v>4.9998930615401376E-4</v>
      </c>
      <c r="J37" s="27">
        <v>76</v>
      </c>
      <c r="K37" s="27">
        <f t="shared" si="13"/>
        <v>5.0392976074733488E-4</v>
      </c>
      <c r="L37" s="27">
        <v>9.2400446043408211E-4</v>
      </c>
      <c r="M37" s="27">
        <v>8.3855061060587673E-5</v>
      </c>
      <c r="N37" s="27">
        <v>54</v>
      </c>
      <c r="O37" s="27">
        <f t="shared" si="14"/>
        <v>3.5158650622993614E-3</v>
      </c>
      <c r="P37" s="27">
        <v>9.1596247276963018E-4</v>
      </c>
      <c r="Q37" s="27">
        <v>6.1157676518290927E-3</v>
      </c>
      <c r="R37" s="27">
        <v>54</v>
      </c>
      <c r="S37" s="27">
        <f t="shared" si="15"/>
        <v>3.5840457618667022E-3</v>
      </c>
      <c r="T37" s="27">
        <v>1.3263772651956531E-3</v>
      </c>
      <c r="U37" s="27">
        <v>5.8417142585377516E-3</v>
      </c>
      <c r="V37" s="27">
        <v>54</v>
      </c>
      <c r="W37" s="27">
        <f t="shared" si="16"/>
        <v>3.4763114920658717E-3</v>
      </c>
      <c r="X37" s="27">
        <v>1.2699778434948829E-3</v>
      </c>
      <c r="Y37" s="27">
        <v>5.6826451406368607E-3</v>
      </c>
      <c r="Z37" s="27">
        <v>51</v>
      </c>
      <c r="AA37" s="27">
        <f t="shared" si="17"/>
        <v>3.6633664866063099E-3</v>
      </c>
      <c r="AB37" s="27">
        <v>1.1884229649621733E-3</v>
      </c>
      <c r="AC37" s="27">
        <v>6.1383100082504465E-3</v>
      </c>
      <c r="AD37" s="27">
        <v>59</v>
      </c>
      <c r="AE37" s="27">
        <f t="shared" si="18"/>
        <v>2.9230224720873214E-3</v>
      </c>
      <c r="AF37" s="27">
        <v>8.2448395434065467E-4</v>
      </c>
      <c r="AG37" s="27">
        <v>5.0215609898339878E-3</v>
      </c>
      <c r="AH37" s="27">
        <v>54</v>
      </c>
      <c r="AI37" s="27">
        <f t="shared" si="19"/>
        <v>3.5145741724640972E-3</v>
      </c>
      <c r="AJ37" s="27">
        <v>7.6692819060403478E-4</v>
      </c>
      <c r="AK37" s="27">
        <v>6.2622201543241591E-3</v>
      </c>
      <c r="AL37" s="27">
        <v>56</v>
      </c>
      <c r="AM37" s="27">
        <f t="shared" si="20"/>
        <v>3.0242518494288349E-3</v>
      </c>
      <c r="AN37" s="27">
        <v>7.0654933142012724E-4</v>
      </c>
      <c r="AO37" s="27">
        <v>5.3419543674375425E-3</v>
      </c>
      <c r="AP37" s="27">
        <v>49</v>
      </c>
      <c r="AQ37" s="27">
        <f t="shared" si="21"/>
        <v>4.086140557396754E-3</v>
      </c>
      <c r="AR37" s="27">
        <v>1.9344535008511284E-3</v>
      </c>
      <c r="AS37" s="27">
        <v>6.23782761394238E-3</v>
      </c>
    </row>
    <row r="38" spans="1:45" x14ac:dyDescent="0.2">
      <c r="A38" s="23">
        <v>35</v>
      </c>
      <c r="B38" s="23">
        <v>76</v>
      </c>
      <c r="C38" s="27">
        <f t="shared" si="11"/>
        <v>1.1414902382892223E-4</v>
      </c>
      <c r="D38" s="27">
        <v>2.2683574529643095E-4</v>
      </c>
      <c r="E38" s="27">
        <v>1.4623023614134935E-6</v>
      </c>
      <c r="F38" s="27">
        <v>67</v>
      </c>
      <c r="G38" s="27">
        <f t="shared" si="12"/>
        <v>1.1911706401860859E-3</v>
      </c>
      <c r="H38" s="27">
        <v>1.7917878338982016E-3</v>
      </c>
      <c r="I38" s="27">
        <v>5.9055344647397005E-4</v>
      </c>
      <c r="J38" s="27">
        <v>69</v>
      </c>
      <c r="K38" s="27">
        <f t="shared" si="13"/>
        <v>1.093781568594568E-3</v>
      </c>
      <c r="L38" s="27">
        <v>2.1400063974731398E-3</v>
      </c>
      <c r="M38" s="27">
        <v>4.7556739715995966E-5</v>
      </c>
      <c r="N38" s="27">
        <v>75</v>
      </c>
      <c r="O38" s="27">
        <f t="shared" si="14"/>
        <v>3.0391215646642411E-4</v>
      </c>
      <c r="P38" s="27">
        <v>4.623392291955951E-4</v>
      </c>
      <c r="Q38" s="27">
        <v>1.4548508373725313E-4</v>
      </c>
      <c r="R38" s="27">
        <v>75</v>
      </c>
      <c r="S38" s="27">
        <f t="shared" si="15"/>
        <v>6.4132273821758217E-4</v>
      </c>
      <c r="T38" s="27">
        <v>1.1631887215466255E-3</v>
      </c>
      <c r="U38" s="27">
        <v>1.1945675488853878E-4</v>
      </c>
      <c r="V38" s="27">
        <v>76</v>
      </c>
      <c r="W38" s="27">
        <f t="shared" si="16"/>
        <v>2.9884252598867775E-4</v>
      </c>
      <c r="X38" s="27">
        <v>5.1951365245283209E-4</v>
      </c>
      <c r="Y38" s="27">
        <v>7.817139952452343E-5</v>
      </c>
      <c r="Z38" s="27">
        <v>76</v>
      </c>
      <c r="AA38" s="27">
        <f t="shared" si="17"/>
        <v>7.226213978639563E-4</v>
      </c>
      <c r="AB38" s="27">
        <v>1.2359704269177445E-3</v>
      </c>
      <c r="AC38" s="27">
        <v>2.0927236881016818E-4</v>
      </c>
      <c r="AD38" s="27">
        <v>75</v>
      </c>
      <c r="AE38" s="27">
        <f t="shared" si="18"/>
        <v>4.6039400470539469E-4</v>
      </c>
      <c r="AF38" s="27">
        <v>8.3660770894441539E-4</v>
      </c>
      <c r="AG38" s="27">
        <v>8.4180300466373987E-5</v>
      </c>
      <c r="AH38" s="27">
        <v>76</v>
      </c>
      <c r="AI38" s="27">
        <f t="shared" si="19"/>
        <v>4.080306726075965E-4</v>
      </c>
      <c r="AJ38" s="27">
        <v>6.6260021054005626E-4</v>
      </c>
      <c r="AK38" s="27">
        <v>1.5346113467513677E-4</v>
      </c>
      <c r="AL38" s="27">
        <v>76</v>
      </c>
      <c r="AM38" s="27">
        <f t="shared" si="20"/>
        <v>3.0202481238179868E-4</v>
      </c>
      <c r="AN38" s="27">
        <v>5.2157004085671825E-4</v>
      </c>
      <c r="AO38" s="27">
        <v>8.2479583906879141E-5</v>
      </c>
      <c r="AP38" s="27">
        <v>76</v>
      </c>
      <c r="AQ38" s="27">
        <f t="shared" si="21"/>
        <v>6.1261900815559069E-4</v>
      </c>
      <c r="AR38" s="27">
        <v>1.061723402328948E-3</v>
      </c>
      <c r="AS38" s="27">
        <v>1.6351461398223335E-4</v>
      </c>
    </row>
    <row r="39" spans="1:45" x14ac:dyDescent="0.2">
      <c r="A39" s="23">
        <v>36</v>
      </c>
      <c r="B39" s="23">
        <v>65</v>
      </c>
      <c r="C39" s="27">
        <f t="shared" si="11"/>
        <v>1.3650016863984463E-3</v>
      </c>
      <c r="D39" s="27">
        <v>2.438108831850588E-3</v>
      </c>
      <c r="E39" s="27">
        <v>2.9189454094630468E-4</v>
      </c>
      <c r="F39" s="27">
        <v>76</v>
      </c>
      <c r="G39" s="27">
        <f t="shared" si="12"/>
        <v>1.3678820755489828E-4</v>
      </c>
      <c r="H39" s="27">
        <v>2.6082326193387165E-4</v>
      </c>
      <c r="I39" s="27">
        <v>1.2753153175924926E-5</v>
      </c>
      <c r="J39" s="27">
        <v>59</v>
      </c>
      <c r="K39" s="27">
        <f t="shared" si="13"/>
        <v>2.3639932770414128E-3</v>
      </c>
      <c r="L39" s="27">
        <v>4.1071278630390156E-3</v>
      </c>
      <c r="M39" s="27">
        <v>6.2085869104380991E-4</v>
      </c>
      <c r="N39" s="27">
        <v>58</v>
      </c>
      <c r="O39" s="27">
        <f t="shared" si="14"/>
        <v>2.6556318208867261E-3</v>
      </c>
      <c r="P39" s="27">
        <v>6.3675605698755415E-4</v>
      </c>
      <c r="Q39" s="27">
        <v>4.6745075847858981E-3</v>
      </c>
      <c r="R39" s="27">
        <v>61</v>
      </c>
      <c r="S39" s="27">
        <f t="shared" si="15"/>
        <v>2.6967036499855835E-3</v>
      </c>
      <c r="T39" s="27">
        <v>1.4421001397702802E-3</v>
      </c>
      <c r="U39" s="27">
        <v>3.9513071602008867E-3</v>
      </c>
      <c r="V39" s="27">
        <v>62</v>
      </c>
      <c r="W39" s="27">
        <f t="shared" si="16"/>
        <v>2.3137889885117779E-3</v>
      </c>
      <c r="X39" s="27">
        <v>8.6761282632627317E-4</v>
      </c>
      <c r="Y39" s="27">
        <v>3.7599651506972824E-3</v>
      </c>
      <c r="Z39" s="27">
        <v>56</v>
      </c>
      <c r="AA39" s="27">
        <f t="shared" si="17"/>
        <v>2.9280042207947359E-3</v>
      </c>
      <c r="AB39" s="27">
        <v>1.2960382882347956E-3</v>
      </c>
      <c r="AC39" s="27">
        <v>4.5599701533546762E-3</v>
      </c>
      <c r="AD39" s="27">
        <v>62</v>
      </c>
      <c r="AE39" s="27">
        <f t="shared" si="18"/>
        <v>2.3334768685138989E-3</v>
      </c>
      <c r="AF39" s="27">
        <v>1.1298080045130292E-3</v>
      </c>
      <c r="AG39" s="27">
        <v>3.5371457325147687E-3</v>
      </c>
      <c r="AH39" s="27">
        <v>57</v>
      </c>
      <c r="AI39" s="27">
        <f t="shared" si="19"/>
        <v>2.6885515179735746E-3</v>
      </c>
      <c r="AJ39" s="27">
        <v>1.0006341760540982E-3</v>
      </c>
      <c r="AK39" s="27">
        <v>4.3764688598930514E-3</v>
      </c>
      <c r="AL39" s="27">
        <v>62</v>
      </c>
      <c r="AM39" s="27">
        <f t="shared" si="20"/>
        <v>2.1951040583398675E-3</v>
      </c>
      <c r="AN39" s="27">
        <v>8.1065351079214571E-4</v>
      </c>
      <c r="AO39" s="27">
        <v>3.5795546058875892E-3</v>
      </c>
      <c r="AP39" s="27">
        <v>60</v>
      </c>
      <c r="AQ39" s="27">
        <f t="shared" si="21"/>
        <v>2.6672631788840313E-3</v>
      </c>
      <c r="AR39" s="27">
        <v>7.5001844594760987E-4</v>
      </c>
      <c r="AS39" s="27">
        <v>4.5845079118204523E-3</v>
      </c>
    </row>
    <row r="40" spans="1:45" x14ac:dyDescent="0.2">
      <c r="A40" s="23">
        <v>37</v>
      </c>
      <c r="B40" s="23">
        <v>44</v>
      </c>
      <c r="C40" s="27">
        <f t="shared" si="11"/>
        <v>3.6715046870926774E-3</v>
      </c>
      <c r="D40" s="27">
        <v>7.3282663919485942E-3</v>
      </c>
      <c r="E40" s="27">
        <v>1.4742982236760752E-5</v>
      </c>
      <c r="F40" s="27">
        <v>14</v>
      </c>
      <c r="G40" s="27">
        <f t="shared" si="12"/>
        <v>8.5486878354864588E-3</v>
      </c>
      <c r="H40" s="27">
        <v>1.4429954012906376E-2</v>
      </c>
      <c r="I40" s="27">
        <v>2.6674216580665432E-3</v>
      </c>
      <c r="J40" s="27">
        <v>53</v>
      </c>
      <c r="K40" s="27">
        <f t="shared" si="13"/>
        <v>2.9580065883722658E-3</v>
      </c>
      <c r="L40" s="27">
        <v>5.9070798752042034E-3</v>
      </c>
      <c r="M40" s="27">
        <v>8.9333015403282623E-6</v>
      </c>
      <c r="N40" s="27">
        <v>18</v>
      </c>
      <c r="O40" s="27">
        <f t="shared" si="14"/>
        <v>8.5846098830591917E-3</v>
      </c>
      <c r="P40" s="27">
        <v>1.6471418607006443E-2</v>
      </c>
      <c r="Q40" s="27">
        <v>6.9780115911194157E-4</v>
      </c>
      <c r="R40" s="27">
        <v>16</v>
      </c>
      <c r="S40" s="27">
        <f t="shared" si="15"/>
        <v>1.0012395778203976E-2</v>
      </c>
      <c r="T40" s="27">
        <v>1.957140418569709E-2</v>
      </c>
      <c r="U40" s="27">
        <v>4.5338737071086129E-4</v>
      </c>
      <c r="V40" s="27">
        <v>16</v>
      </c>
      <c r="W40" s="27">
        <f t="shared" si="16"/>
        <v>8.9305622731735094E-3</v>
      </c>
      <c r="X40" s="27">
        <v>1.7535598085880181E-2</v>
      </c>
      <c r="Y40" s="27">
        <v>3.2552646046683656E-4</v>
      </c>
      <c r="Z40" s="27">
        <v>10</v>
      </c>
      <c r="AA40" s="27">
        <f t="shared" si="17"/>
        <v>1.2950749014173153E-2</v>
      </c>
      <c r="AB40" s="27">
        <v>2.5127181149055527E-2</v>
      </c>
      <c r="AC40" s="27">
        <v>7.7431687929077988E-4</v>
      </c>
      <c r="AD40" s="27">
        <v>11</v>
      </c>
      <c r="AE40" s="27">
        <f t="shared" si="18"/>
        <v>1.0958207597391113E-2</v>
      </c>
      <c r="AF40" s="27">
        <v>2.152180930768326E-2</v>
      </c>
      <c r="AG40" s="27">
        <v>3.9460588709896646E-4</v>
      </c>
      <c r="AH40" s="27">
        <v>15</v>
      </c>
      <c r="AI40" s="27">
        <f t="shared" si="19"/>
        <v>1.1014967120442453E-2</v>
      </c>
      <c r="AJ40" s="27">
        <v>2.1440906082917086E-2</v>
      </c>
      <c r="AK40" s="27">
        <v>5.8902815796782232E-4</v>
      </c>
      <c r="AL40" s="27">
        <v>15</v>
      </c>
      <c r="AM40" s="27">
        <f t="shared" si="20"/>
        <v>9.2044345946988727E-3</v>
      </c>
      <c r="AN40" s="27">
        <v>1.8009146012149875E-2</v>
      </c>
      <c r="AO40" s="27">
        <v>3.9972317724787062E-4</v>
      </c>
      <c r="AP40" s="27">
        <v>11</v>
      </c>
      <c r="AQ40" s="27">
        <f t="shared" si="21"/>
        <v>1.2343726341106351E-2</v>
      </c>
      <c r="AR40" s="27">
        <v>2.40788822519305E-2</v>
      </c>
      <c r="AS40" s="27">
        <v>6.0857043028220018E-4</v>
      </c>
    </row>
    <row r="41" spans="1:45" x14ac:dyDescent="0.2">
      <c r="A41" s="23">
        <v>38</v>
      </c>
      <c r="B41" s="23">
        <v>4</v>
      </c>
      <c r="C41" s="27">
        <f t="shared" si="11"/>
        <v>2.4190627549949356E-2</v>
      </c>
      <c r="D41" s="27">
        <v>3.4367106321198278E-2</v>
      </c>
      <c r="E41" s="27">
        <v>1.4014148778700438E-2</v>
      </c>
      <c r="F41" s="27">
        <v>3</v>
      </c>
      <c r="G41" s="27">
        <f t="shared" si="12"/>
        <v>1.9953933002191192E-2</v>
      </c>
      <c r="H41" s="27">
        <v>3.2294169709281943E-2</v>
      </c>
      <c r="I41" s="27">
        <v>7.6136962951004437E-3</v>
      </c>
      <c r="J41" s="27">
        <v>4</v>
      </c>
      <c r="K41" s="27">
        <f t="shared" si="13"/>
        <v>2.2658293391176958E-2</v>
      </c>
      <c r="L41" s="27">
        <v>3.1913743174225191E-2</v>
      </c>
      <c r="M41" s="27">
        <v>1.3402843608128724E-2</v>
      </c>
      <c r="N41" s="27">
        <v>3</v>
      </c>
      <c r="O41" s="27">
        <f t="shared" si="14"/>
        <v>3.6594516104353353E-2</v>
      </c>
      <c r="P41" s="27">
        <v>5.1153579111976183E-2</v>
      </c>
      <c r="Q41" s="27">
        <v>2.2035453096730516E-2</v>
      </c>
      <c r="R41" s="27">
        <v>3</v>
      </c>
      <c r="S41" s="27">
        <f t="shared" si="15"/>
        <v>3.2908779401099229E-2</v>
      </c>
      <c r="T41" s="27">
        <v>4.4038250491390526E-2</v>
      </c>
      <c r="U41" s="27">
        <v>2.1779308310807929E-2</v>
      </c>
      <c r="V41" s="27">
        <v>3</v>
      </c>
      <c r="W41" s="27">
        <f t="shared" si="16"/>
        <v>3.1396625418880261E-2</v>
      </c>
      <c r="X41" s="27">
        <v>4.1996221816618398E-2</v>
      </c>
      <c r="Y41" s="27">
        <v>2.0797029021142121E-2</v>
      </c>
      <c r="Z41" s="27">
        <v>3</v>
      </c>
      <c r="AA41" s="27">
        <f t="shared" si="17"/>
        <v>3.5402751263866578E-2</v>
      </c>
      <c r="AB41" s="27">
        <v>4.8427521800964775E-2</v>
      </c>
      <c r="AC41" s="27">
        <v>2.2377980726768384E-2</v>
      </c>
      <c r="AD41" s="27">
        <v>3</v>
      </c>
      <c r="AE41" s="27">
        <f t="shared" si="18"/>
        <v>3.4215624133578516E-2</v>
      </c>
      <c r="AF41" s="27">
        <v>4.5954956597922189E-2</v>
      </c>
      <c r="AG41" s="27">
        <v>2.2476291669234847E-2</v>
      </c>
      <c r="AH41" s="27">
        <v>3</v>
      </c>
      <c r="AI41" s="27">
        <f t="shared" si="19"/>
        <v>3.292146654367463E-2</v>
      </c>
      <c r="AJ41" s="27">
        <v>4.4587675451755841E-2</v>
      </c>
      <c r="AK41" s="27">
        <v>2.1255257635593411E-2</v>
      </c>
      <c r="AL41" s="27">
        <v>3</v>
      </c>
      <c r="AM41" s="27">
        <f t="shared" si="20"/>
        <v>3.450900441566794E-2</v>
      </c>
      <c r="AN41" s="27">
        <v>4.6670827405965051E-2</v>
      </c>
      <c r="AO41" s="27">
        <v>2.2347181425370826E-2</v>
      </c>
      <c r="AP41" s="27">
        <v>3</v>
      </c>
      <c r="AQ41" s="27">
        <f t="shared" si="21"/>
        <v>3.2672713296957444E-2</v>
      </c>
      <c r="AR41" s="27">
        <v>4.3980650660315812E-2</v>
      </c>
      <c r="AS41" s="27">
        <v>2.1364775933599079E-2</v>
      </c>
    </row>
    <row r="42" spans="1:45" x14ac:dyDescent="0.2">
      <c r="A42" s="23">
        <v>39</v>
      </c>
      <c r="B42" s="23">
        <v>10</v>
      </c>
      <c r="C42" s="27">
        <f t="shared" si="11"/>
        <v>8.8076529530437576E-3</v>
      </c>
      <c r="D42" s="27">
        <v>1.4748216279890277E-2</v>
      </c>
      <c r="E42" s="27">
        <v>2.867089626197237E-3</v>
      </c>
      <c r="F42" s="27">
        <v>8</v>
      </c>
      <c r="G42" s="27">
        <f t="shared" si="12"/>
        <v>1.200178195941785E-2</v>
      </c>
      <c r="H42" s="27">
        <v>2.1214572744579604E-2</v>
      </c>
      <c r="I42" s="27">
        <v>2.7889911742560967E-3</v>
      </c>
      <c r="J42" s="27">
        <v>22</v>
      </c>
      <c r="K42" s="27">
        <f t="shared" si="13"/>
        <v>6.3647153254491684E-3</v>
      </c>
      <c r="L42" s="27">
        <v>1.0781964339453302E-2</v>
      </c>
      <c r="M42" s="27">
        <v>1.9474663114450355E-3</v>
      </c>
      <c r="N42" s="27">
        <v>70</v>
      </c>
      <c r="O42" s="27">
        <f t="shared" si="14"/>
        <v>1.1315486908313687E-3</v>
      </c>
      <c r="P42" s="27">
        <v>1.0815368575832873E-3</v>
      </c>
      <c r="Q42" s="27">
        <v>1.1815605240794499E-3</v>
      </c>
      <c r="R42" s="27">
        <v>72</v>
      </c>
      <c r="S42" s="27">
        <f t="shared" si="15"/>
        <v>1.3672547919246832E-3</v>
      </c>
      <c r="T42" s="27">
        <v>2.1753440156485086E-3</v>
      </c>
      <c r="U42" s="27">
        <v>5.5916556820085792E-4</v>
      </c>
      <c r="V42" s="27">
        <v>70</v>
      </c>
      <c r="W42" s="27">
        <f t="shared" si="16"/>
        <v>1.5059488663212404E-3</v>
      </c>
      <c r="X42" s="27">
        <v>2.1951750286040004E-3</v>
      </c>
      <c r="Y42" s="27">
        <v>8.167227040384807E-4</v>
      </c>
      <c r="Z42" s="27">
        <v>65</v>
      </c>
      <c r="AA42" s="27">
        <f t="shared" si="17"/>
        <v>1.9084189362958189E-3</v>
      </c>
      <c r="AB42" s="27">
        <v>3.1999285330375276E-3</v>
      </c>
      <c r="AC42" s="27">
        <v>6.1690933955411021E-4</v>
      </c>
      <c r="AD42" s="27">
        <v>68</v>
      </c>
      <c r="AE42" s="27">
        <f t="shared" si="18"/>
        <v>1.7806674250461475E-3</v>
      </c>
      <c r="AF42" s="27">
        <v>3.3126304750332389E-3</v>
      </c>
      <c r="AG42" s="27">
        <v>2.4870437505905601E-4</v>
      </c>
      <c r="AH42" s="27">
        <v>71</v>
      </c>
      <c r="AI42" s="27">
        <f t="shared" si="19"/>
        <v>1.4347145902340204E-3</v>
      </c>
      <c r="AJ42" s="27">
        <v>1.8080354163064665E-3</v>
      </c>
      <c r="AK42" s="27">
        <v>1.0613937641615744E-3</v>
      </c>
      <c r="AL42" s="27">
        <v>70</v>
      </c>
      <c r="AM42" s="27">
        <f t="shared" si="20"/>
        <v>1.6365896301865682E-3</v>
      </c>
      <c r="AN42" s="27">
        <v>2.7164448298455626E-3</v>
      </c>
      <c r="AO42" s="27">
        <v>5.567344305275738E-4</v>
      </c>
      <c r="AP42" s="27">
        <v>71</v>
      </c>
      <c r="AQ42" s="27">
        <f t="shared" si="21"/>
        <v>1.5951376208644453E-3</v>
      </c>
      <c r="AR42" s="27">
        <v>2.4001806499249025E-3</v>
      </c>
      <c r="AS42" s="27">
        <v>7.9009459180398817E-4</v>
      </c>
    </row>
    <row r="43" spans="1:45" x14ac:dyDescent="0.2">
      <c r="A43" s="23">
        <v>40</v>
      </c>
      <c r="B43" s="23">
        <v>38</v>
      </c>
      <c r="C43" s="27">
        <f t="shared" si="11"/>
        <v>4.7314792961131542E-3</v>
      </c>
      <c r="D43" s="27">
        <v>8.8030503427434202E-3</v>
      </c>
      <c r="E43" s="27">
        <v>6.5990824948288862E-4</v>
      </c>
      <c r="F43" s="27">
        <v>20</v>
      </c>
      <c r="G43" s="27">
        <f t="shared" si="12"/>
        <v>5.7207112207252444E-3</v>
      </c>
      <c r="H43" s="27">
        <v>1.011036317467656E-2</v>
      </c>
      <c r="I43" s="27">
        <v>1.3310592667739284E-3</v>
      </c>
      <c r="J43" s="27">
        <v>45</v>
      </c>
      <c r="K43" s="27">
        <f t="shared" si="13"/>
        <v>3.8676423036903469E-3</v>
      </c>
      <c r="L43" s="27">
        <v>7.4038890083397129E-3</v>
      </c>
      <c r="M43" s="27">
        <v>3.3139559904098084E-4</v>
      </c>
      <c r="N43" s="27">
        <v>41</v>
      </c>
      <c r="O43" s="27">
        <f t="shared" si="14"/>
        <v>5.0756496825761594E-3</v>
      </c>
      <c r="P43" s="27">
        <v>8.8061436936199885E-3</v>
      </c>
      <c r="Q43" s="27">
        <v>1.3451556715323304E-3</v>
      </c>
      <c r="R43" s="27">
        <v>27</v>
      </c>
      <c r="S43" s="27">
        <f t="shared" si="15"/>
        <v>6.4850554900916478E-3</v>
      </c>
      <c r="T43" s="27">
        <v>1.1770704394039683E-2</v>
      </c>
      <c r="U43" s="27">
        <v>1.1994065861436138E-3</v>
      </c>
      <c r="V43" s="27">
        <v>30</v>
      </c>
      <c r="W43" s="27">
        <f t="shared" si="16"/>
        <v>6.0268410002521124E-3</v>
      </c>
      <c r="X43" s="27">
        <v>1.0855557805877963E-2</v>
      </c>
      <c r="Y43" s="27">
        <v>1.198124194626262E-3</v>
      </c>
      <c r="Z43" s="27">
        <v>30</v>
      </c>
      <c r="AA43" s="27">
        <f t="shared" si="17"/>
        <v>5.8874813298803331E-3</v>
      </c>
      <c r="AB43" s="27">
        <v>1.0481071481548603E-2</v>
      </c>
      <c r="AC43" s="27">
        <v>1.293891178212064E-3</v>
      </c>
      <c r="AD43" s="27">
        <v>27</v>
      </c>
      <c r="AE43" s="27">
        <f t="shared" si="18"/>
        <v>5.9936237398171667E-3</v>
      </c>
      <c r="AF43" s="27">
        <v>1.0945930059016442E-2</v>
      </c>
      <c r="AG43" s="27">
        <v>1.0413174206178916E-3</v>
      </c>
      <c r="AH43" s="27">
        <v>29</v>
      </c>
      <c r="AI43" s="27">
        <f t="shared" si="19"/>
        <v>6.0163557836505014E-3</v>
      </c>
      <c r="AJ43" s="27">
        <v>1.0696687132396757E-2</v>
      </c>
      <c r="AK43" s="27">
        <v>1.3360244349042458E-3</v>
      </c>
      <c r="AL43" s="27">
        <v>38</v>
      </c>
      <c r="AM43" s="27">
        <f t="shared" si="20"/>
        <v>5.276855292990038E-3</v>
      </c>
      <c r="AN43" s="27">
        <v>9.4198788928905094E-3</v>
      </c>
      <c r="AO43" s="27">
        <v>1.1338316930895667E-3</v>
      </c>
      <c r="AP43" s="27">
        <v>33</v>
      </c>
      <c r="AQ43" s="27">
        <f t="shared" si="21"/>
        <v>5.404540715314347E-3</v>
      </c>
      <c r="AR43" s="27">
        <v>9.526586153730884E-3</v>
      </c>
      <c r="AS43" s="27">
        <v>1.2824952768978105E-3</v>
      </c>
    </row>
    <row r="44" spans="1:45" x14ac:dyDescent="0.2">
      <c r="A44" s="23">
        <v>41</v>
      </c>
      <c r="B44" s="23">
        <v>35</v>
      </c>
      <c r="C44" s="27">
        <f t="shared" si="11"/>
        <v>4.8717954309488E-3</v>
      </c>
      <c r="D44" s="27">
        <v>8.5282855478320159E-3</v>
      </c>
      <c r="E44" s="27">
        <v>1.2153053140655842E-3</v>
      </c>
      <c r="F44" s="27">
        <v>70</v>
      </c>
      <c r="G44" s="27">
        <f t="shared" si="12"/>
        <v>8.862296783447018E-4</v>
      </c>
      <c r="H44" s="27">
        <v>1.7544890528022822E-3</v>
      </c>
      <c r="I44" s="27">
        <v>1.7970303887121456E-5</v>
      </c>
      <c r="J44" s="27">
        <v>27</v>
      </c>
      <c r="K44" s="27">
        <f t="shared" si="13"/>
        <v>5.8049158265241312E-3</v>
      </c>
      <c r="L44" s="27">
        <v>9.4862344707690744E-3</v>
      </c>
      <c r="M44" s="27">
        <v>2.1235971822791879E-3</v>
      </c>
      <c r="N44" s="27">
        <v>33</v>
      </c>
      <c r="O44" s="27">
        <f t="shared" si="14"/>
        <v>5.3027426918261173E-3</v>
      </c>
      <c r="P44" s="27">
        <v>7.9668245300756387E-3</v>
      </c>
      <c r="Q44" s="27">
        <v>2.6386608535765958E-3</v>
      </c>
      <c r="R44" s="27">
        <v>41</v>
      </c>
      <c r="S44" s="27">
        <f t="shared" si="15"/>
        <v>4.7555612795940382E-3</v>
      </c>
      <c r="T44" s="27">
        <v>6.6525444308553538E-3</v>
      </c>
      <c r="U44" s="27">
        <v>2.8585781283327226E-3</v>
      </c>
      <c r="V44" s="27">
        <v>35</v>
      </c>
      <c r="W44" s="27">
        <f t="shared" si="16"/>
        <v>5.5317586458330809E-3</v>
      </c>
      <c r="X44" s="27">
        <v>7.8959201364854625E-3</v>
      </c>
      <c r="Y44" s="27">
        <v>3.1675971551806997E-3</v>
      </c>
      <c r="Z44" s="27">
        <v>45</v>
      </c>
      <c r="AA44" s="27">
        <f t="shared" si="17"/>
        <v>4.5620117578233643E-3</v>
      </c>
      <c r="AB44" s="27">
        <v>6.5429155774665258E-3</v>
      </c>
      <c r="AC44" s="27">
        <v>2.5811079381802019E-3</v>
      </c>
      <c r="AD44" s="27">
        <v>33</v>
      </c>
      <c r="AE44" s="27">
        <f t="shared" si="18"/>
        <v>5.5863589707305893E-3</v>
      </c>
      <c r="AF44" s="27">
        <v>8.2948145272518873E-3</v>
      </c>
      <c r="AG44" s="27">
        <v>2.8779034142092912E-3</v>
      </c>
      <c r="AH44" s="27">
        <v>33</v>
      </c>
      <c r="AI44" s="27">
        <f t="shared" si="19"/>
        <v>5.5255037880471702E-3</v>
      </c>
      <c r="AJ44" s="27">
        <v>8.2212652608485356E-3</v>
      </c>
      <c r="AK44" s="27">
        <v>2.8297423152458048E-3</v>
      </c>
      <c r="AL44" s="27">
        <v>27</v>
      </c>
      <c r="AM44" s="27">
        <f t="shared" si="20"/>
        <v>6.1148821455352656E-3</v>
      </c>
      <c r="AN44" s="27">
        <v>9.1221146836195782E-3</v>
      </c>
      <c r="AO44" s="27">
        <v>3.1076496074509529E-3</v>
      </c>
      <c r="AP44" s="27">
        <v>45</v>
      </c>
      <c r="AQ44" s="27">
        <f t="shared" si="21"/>
        <v>4.7486256931104079E-3</v>
      </c>
      <c r="AR44" s="27">
        <v>6.7962804011183989E-3</v>
      </c>
      <c r="AS44" s="27">
        <v>2.7009709851024168E-3</v>
      </c>
    </row>
    <row r="45" spans="1:45" x14ac:dyDescent="0.2">
      <c r="A45" s="23">
        <v>42</v>
      </c>
      <c r="B45" s="23">
        <v>13</v>
      </c>
      <c r="C45" s="27">
        <f t="shared" si="11"/>
        <v>8.2914564858123548E-3</v>
      </c>
      <c r="D45" s="27">
        <v>1.3761551426912336E-2</v>
      </c>
      <c r="E45" s="27">
        <v>2.8213615447123738E-3</v>
      </c>
      <c r="F45" s="27">
        <v>6</v>
      </c>
      <c r="G45" s="27">
        <f t="shared" si="12"/>
        <v>1.3163554021973632E-2</v>
      </c>
      <c r="H45" s="27">
        <v>2.1963565866519541E-2</v>
      </c>
      <c r="I45" s="27">
        <v>4.3635421774277242E-3</v>
      </c>
      <c r="J45" s="27">
        <v>19</v>
      </c>
      <c r="K45" s="27">
        <f t="shared" si="13"/>
        <v>7.0340234076733564E-3</v>
      </c>
      <c r="L45" s="27">
        <v>1.1337866239150469E-2</v>
      </c>
      <c r="M45" s="27">
        <v>2.7301805761962444E-3</v>
      </c>
      <c r="N45" s="27">
        <v>20</v>
      </c>
      <c r="O45" s="27">
        <f t="shared" si="14"/>
        <v>7.5098182810326162E-3</v>
      </c>
      <c r="P45" s="27">
        <v>1.2413076901013856E-2</v>
      </c>
      <c r="Q45" s="27">
        <v>2.6065596610513764E-3</v>
      </c>
      <c r="R45" s="27">
        <v>24</v>
      </c>
      <c r="S45" s="27">
        <f t="shared" si="15"/>
        <v>6.6321599889558273E-3</v>
      </c>
      <c r="T45" s="27">
        <v>1.0206331031906572E-2</v>
      </c>
      <c r="U45" s="27">
        <v>3.0579889460050822E-3</v>
      </c>
      <c r="V45" s="27">
        <v>24</v>
      </c>
      <c r="W45" s="27">
        <f t="shared" si="16"/>
        <v>6.8133254340145884E-3</v>
      </c>
      <c r="X45" s="27">
        <v>1.0750055262724646E-2</v>
      </c>
      <c r="Y45" s="27">
        <v>2.8765956053045313E-3</v>
      </c>
      <c r="Z45" s="27">
        <v>19</v>
      </c>
      <c r="AA45" s="27">
        <f t="shared" si="17"/>
        <v>7.255202229430293E-3</v>
      </c>
      <c r="AB45" s="27">
        <v>1.1224932412465293E-2</v>
      </c>
      <c r="AC45" s="27">
        <v>3.2854720463952923E-3</v>
      </c>
      <c r="AD45" s="27">
        <v>20</v>
      </c>
      <c r="AE45" s="27">
        <f t="shared" si="18"/>
        <v>7.3680412034952732E-3</v>
      </c>
      <c r="AF45" s="27">
        <v>1.1389700786430302E-2</v>
      </c>
      <c r="AG45" s="27">
        <v>3.3463816205602454E-3</v>
      </c>
      <c r="AH45" s="27">
        <v>26</v>
      </c>
      <c r="AI45" s="27">
        <f t="shared" si="19"/>
        <v>6.5335430365051905E-3</v>
      </c>
      <c r="AJ45" s="27">
        <v>1.0207602393709882E-2</v>
      </c>
      <c r="AK45" s="27">
        <v>2.8594836793004999E-3</v>
      </c>
      <c r="AL45" s="27">
        <v>18</v>
      </c>
      <c r="AM45" s="27">
        <f t="shared" si="20"/>
        <v>8.176010466729387E-3</v>
      </c>
      <c r="AN45" s="27">
        <v>1.3071565732058891E-2</v>
      </c>
      <c r="AO45" s="27">
        <v>3.2804552013998814E-3</v>
      </c>
      <c r="AP45" s="27">
        <v>21</v>
      </c>
      <c r="AQ45" s="27">
        <f t="shared" si="21"/>
        <v>7.1131575538351125E-3</v>
      </c>
      <c r="AR45" s="27">
        <v>1.154642198702362E-2</v>
      </c>
      <c r="AS45" s="27">
        <v>2.6798931206466047E-3</v>
      </c>
    </row>
    <row r="46" spans="1:45" x14ac:dyDescent="0.2">
      <c r="A46" s="23">
        <v>43</v>
      </c>
      <c r="B46" s="23">
        <v>58</v>
      </c>
      <c r="C46" s="27">
        <f t="shared" si="11"/>
        <v>2.1449354542212935E-3</v>
      </c>
      <c r="D46" s="27">
        <v>4.2770445119519147E-3</v>
      </c>
      <c r="E46" s="27">
        <v>1.2826396490672621E-5</v>
      </c>
      <c r="F46" s="27">
        <v>52</v>
      </c>
      <c r="G46" s="27">
        <f t="shared" si="12"/>
        <v>2.4927157653620571E-3</v>
      </c>
      <c r="H46" s="27">
        <v>4.5426124510745368E-3</v>
      </c>
      <c r="I46" s="27">
        <v>4.4281907964957703E-4</v>
      </c>
      <c r="J46" s="27">
        <v>60</v>
      </c>
      <c r="K46" s="27">
        <f t="shared" si="13"/>
        <v>2.2701735266216377E-3</v>
      </c>
      <c r="L46" s="27">
        <v>4.0903697819988406E-3</v>
      </c>
      <c r="M46" s="27">
        <v>4.4997727124443501E-4</v>
      </c>
      <c r="N46" s="27">
        <v>9</v>
      </c>
      <c r="O46" s="27">
        <f t="shared" si="14"/>
        <v>1.1922815739625014E-2</v>
      </c>
      <c r="P46" s="27">
        <v>1.0675274244736315E-2</v>
      </c>
      <c r="Q46" s="27">
        <v>1.3170357234513711E-2</v>
      </c>
      <c r="R46" s="27">
        <v>9</v>
      </c>
      <c r="S46" s="27">
        <f t="shared" si="15"/>
        <v>1.5871648921772133E-2</v>
      </c>
      <c r="T46" s="27">
        <v>1.6393725836304225E-2</v>
      </c>
      <c r="U46" s="27">
        <v>1.5349572007240044E-2</v>
      </c>
      <c r="V46" s="27">
        <v>10</v>
      </c>
      <c r="W46" s="27">
        <f t="shared" si="16"/>
        <v>1.2122151250197354E-2</v>
      </c>
      <c r="X46" s="27">
        <v>1.2918017050492574E-2</v>
      </c>
      <c r="Y46" s="27">
        <v>1.1326285449902133E-2</v>
      </c>
      <c r="Z46" s="27">
        <v>8</v>
      </c>
      <c r="AA46" s="27">
        <f t="shared" si="17"/>
        <v>1.8338284605765764E-2</v>
      </c>
      <c r="AB46" s="27">
        <v>1.7520185263353912E-2</v>
      </c>
      <c r="AC46" s="27">
        <v>1.9156383948177615E-2</v>
      </c>
      <c r="AD46" s="27">
        <v>8</v>
      </c>
      <c r="AE46" s="27">
        <f t="shared" si="18"/>
        <v>1.7491756665353873E-2</v>
      </c>
      <c r="AF46" s="27">
        <v>1.8064239992715853E-2</v>
      </c>
      <c r="AG46" s="27">
        <v>1.6919273337991893E-2</v>
      </c>
      <c r="AH46" s="27">
        <v>10</v>
      </c>
      <c r="AI46" s="27">
        <f t="shared" si="19"/>
        <v>1.3348884516000824E-2</v>
      </c>
      <c r="AJ46" s="27">
        <v>1.3545837577583729E-2</v>
      </c>
      <c r="AK46" s="27">
        <v>1.315193145441792E-2</v>
      </c>
      <c r="AL46" s="27">
        <v>9</v>
      </c>
      <c r="AM46" s="27">
        <f t="shared" si="20"/>
        <v>1.5288792355301731E-2</v>
      </c>
      <c r="AN46" s="27">
        <v>1.3874307631193043E-2</v>
      </c>
      <c r="AO46" s="27">
        <v>1.6703277079410422E-2</v>
      </c>
      <c r="AP46" s="27">
        <v>9</v>
      </c>
      <c r="AQ46" s="27">
        <f t="shared" si="21"/>
        <v>1.3802400925188694E-2</v>
      </c>
      <c r="AR46" s="27">
        <v>1.3753272409864554E-2</v>
      </c>
      <c r="AS46" s="27">
        <v>1.3851529440512834E-2</v>
      </c>
    </row>
    <row r="47" spans="1:45" x14ac:dyDescent="0.2">
      <c r="A47" s="23">
        <v>44</v>
      </c>
      <c r="B47" s="23">
        <v>57</v>
      </c>
      <c r="C47" s="27">
        <f t="shared" si="11"/>
        <v>2.2828123924373321E-3</v>
      </c>
      <c r="D47" s="27">
        <v>4.0187466657408775E-3</v>
      </c>
      <c r="E47" s="27">
        <v>5.4687811913378703E-4</v>
      </c>
      <c r="F47" s="27">
        <v>69</v>
      </c>
      <c r="G47" s="27">
        <f t="shared" si="12"/>
        <v>1.1166207180032079E-3</v>
      </c>
      <c r="H47" s="27">
        <v>2.2339089430561333E-3</v>
      </c>
      <c r="I47" s="27">
        <v>-6.6750704971742792E-7</v>
      </c>
      <c r="J47" s="27">
        <v>50</v>
      </c>
      <c r="K47" s="27">
        <f t="shared" si="13"/>
        <v>3.1511861649941254E-3</v>
      </c>
      <c r="L47" s="27">
        <v>5.7225493979222355E-3</v>
      </c>
      <c r="M47" s="27">
        <v>5.7982293206601543E-4</v>
      </c>
      <c r="N47" s="27">
        <v>57</v>
      </c>
      <c r="O47" s="27">
        <f t="shared" si="14"/>
        <v>2.9204732449814351E-3</v>
      </c>
      <c r="P47" s="27">
        <v>5.8360902909336872E-3</v>
      </c>
      <c r="Q47" s="27">
        <v>4.8561990291827067E-6</v>
      </c>
      <c r="R47" s="27">
        <v>68</v>
      </c>
      <c r="S47" s="27">
        <f t="shared" si="15"/>
        <v>1.7832850957199766E-3</v>
      </c>
      <c r="T47" s="27">
        <v>3.5646414889666743E-3</v>
      </c>
      <c r="U47" s="27">
        <v>1.9287024732786394E-6</v>
      </c>
      <c r="V47" s="27">
        <v>63</v>
      </c>
      <c r="W47" s="27">
        <f t="shared" si="16"/>
        <v>2.3031979544452987E-3</v>
      </c>
      <c r="X47" s="27">
        <v>4.6061606240308545E-3</v>
      </c>
      <c r="Y47" s="27">
        <v>2.3528485974267515E-7</v>
      </c>
      <c r="Z47" s="27">
        <v>67</v>
      </c>
      <c r="AA47" s="27">
        <f t="shared" si="17"/>
        <v>1.8794748011339677E-3</v>
      </c>
      <c r="AB47" s="27">
        <v>3.7513434266531862E-3</v>
      </c>
      <c r="AC47" s="27">
        <v>7.6061756147489728E-6</v>
      </c>
      <c r="AD47" s="27">
        <v>63</v>
      </c>
      <c r="AE47" s="27">
        <f t="shared" si="18"/>
        <v>2.2627786614338686E-3</v>
      </c>
      <c r="AF47" s="27">
        <v>4.5210452633233575E-3</v>
      </c>
      <c r="AG47" s="27">
        <v>4.5120595443795692E-6</v>
      </c>
      <c r="AH47" s="27">
        <v>67</v>
      </c>
      <c r="AI47" s="27">
        <f t="shared" si="19"/>
        <v>1.8115747322443412E-3</v>
      </c>
      <c r="AJ47" s="27">
        <v>3.6195816370361879E-3</v>
      </c>
      <c r="AK47" s="27">
        <v>3.5678274524945326E-6</v>
      </c>
      <c r="AL47" s="27">
        <v>63</v>
      </c>
      <c r="AM47" s="27">
        <f t="shared" si="20"/>
        <v>1.9694867358155854E-3</v>
      </c>
      <c r="AN47" s="27">
        <v>3.9386307407340698E-3</v>
      </c>
      <c r="AO47" s="27">
        <v>3.4273089710126154E-7</v>
      </c>
      <c r="AP47" s="27">
        <v>67</v>
      </c>
      <c r="AQ47" s="27">
        <f t="shared" si="21"/>
        <v>1.7831413152652265E-3</v>
      </c>
      <c r="AR47" s="27">
        <v>3.5617039416246028E-3</v>
      </c>
      <c r="AS47" s="27">
        <v>4.5786889058501998E-6</v>
      </c>
    </row>
    <row r="48" spans="1:45" x14ac:dyDescent="0.2">
      <c r="A48" s="23">
        <v>45</v>
      </c>
      <c r="B48" s="23">
        <v>53</v>
      </c>
      <c r="C48" s="27">
        <f t="shared" si="11"/>
        <v>3.0782465005073575E-3</v>
      </c>
      <c r="D48" s="27">
        <v>6.0279846958593104E-3</v>
      </c>
      <c r="E48" s="27">
        <v>1.2850830515540466E-4</v>
      </c>
      <c r="F48" s="27">
        <v>24</v>
      </c>
      <c r="G48" s="27">
        <f t="shared" si="12"/>
        <v>5.4330210066001316E-3</v>
      </c>
      <c r="H48" s="27">
        <v>9.8415044151264845E-3</v>
      </c>
      <c r="I48" s="27">
        <v>1.0245375980737778E-3</v>
      </c>
      <c r="J48" s="27">
        <v>57</v>
      </c>
      <c r="K48" s="27">
        <f t="shared" si="13"/>
        <v>2.567037404499799E-3</v>
      </c>
      <c r="L48" s="27">
        <v>5.1302652146712306E-3</v>
      </c>
      <c r="M48" s="27">
        <v>3.8095943283677284E-6</v>
      </c>
      <c r="N48" s="27">
        <v>47</v>
      </c>
      <c r="O48" s="27">
        <f t="shared" si="14"/>
        <v>4.2818201483814213E-3</v>
      </c>
      <c r="P48" s="27">
        <v>7.385768125324029E-3</v>
      </c>
      <c r="Q48" s="27">
        <v>1.177872171438814E-3</v>
      </c>
      <c r="R48" s="27">
        <v>52</v>
      </c>
      <c r="S48" s="27">
        <f t="shared" si="15"/>
        <v>3.7552593535454442E-3</v>
      </c>
      <c r="T48" s="27">
        <v>6.4057134142251615E-3</v>
      </c>
      <c r="U48" s="27">
        <v>1.1048052928657266E-3</v>
      </c>
      <c r="V48" s="27">
        <v>46</v>
      </c>
      <c r="W48" s="27">
        <f t="shared" si="16"/>
        <v>4.3777240159111287E-3</v>
      </c>
      <c r="X48" s="27">
        <v>7.6418523043252761E-3</v>
      </c>
      <c r="Y48" s="27">
        <v>1.1135957274969811E-3</v>
      </c>
      <c r="Z48" s="27">
        <v>43</v>
      </c>
      <c r="AA48" s="27">
        <f t="shared" si="17"/>
        <v>4.6426688302897614E-3</v>
      </c>
      <c r="AB48" s="27">
        <v>8.124063483811771E-3</v>
      </c>
      <c r="AC48" s="27">
        <v>1.1612741767677518E-3</v>
      </c>
      <c r="AD48" s="27">
        <v>48</v>
      </c>
      <c r="AE48" s="27">
        <f t="shared" si="18"/>
        <v>4.1830328947311977E-3</v>
      </c>
      <c r="AF48" s="27">
        <v>7.3813924976237804E-3</v>
      </c>
      <c r="AG48" s="27">
        <v>9.8467329183861462E-4</v>
      </c>
      <c r="AH48" s="27">
        <v>52</v>
      </c>
      <c r="AI48" s="27">
        <f t="shared" si="19"/>
        <v>3.6733366652325931E-3</v>
      </c>
      <c r="AJ48" s="27">
        <v>6.1544327349214913E-3</v>
      </c>
      <c r="AK48" s="27">
        <v>1.1922405955436944E-3</v>
      </c>
      <c r="AL48" s="27">
        <v>49</v>
      </c>
      <c r="AM48" s="27">
        <f t="shared" si="20"/>
        <v>3.8661444227971846E-3</v>
      </c>
      <c r="AN48" s="27">
        <v>6.8219664519029504E-3</v>
      </c>
      <c r="AO48" s="27">
        <v>9.1032239369141842E-4</v>
      </c>
      <c r="AP48" s="27">
        <v>41</v>
      </c>
      <c r="AQ48" s="27">
        <f t="shared" si="21"/>
        <v>4.9522124497776033E-3</v>
      </c>
      <c r="AR48" s="27">
        <v>8.6382876762413109E-3</v>
      </c>
      <c r="AS48" s="27">
        <v>1.2661372233138961E-3</v>
      </c>
    </row>
    <row r="49" spans="1:45" x14ac:dyDescent="0.2">
      <c r="A49" s="23">
        <v>46</v>
      </c>
      <c r="B49" s="23">
        <v>11</v>
      </c>
      <c r="C49" s="27">
        <f t="shared" si="11"/>
        <v>8.7537963646490934E-3</v>
      </c>
      <c r="D49" s="27">
        <v>1.7460145766527359E-2</v>
      </c>
      <c r="E49" s="27">
        <v>4.7446962770827545E-5</v>
      </c>
      <c r="F49" s="27">
        <v>30</v>
      </c>
      <c r="G49" s="27">
        <f t="shared" si="12"/>
        <v>4.9857880405903788E-3</v>
      </c>
      <c r="H49" s="27">
        <v>9.5746434326450022E-3</v>
      </c>
      <c r="I49" s="27">
        <v>3.9693264853575501E-4</v>
      </c>
      <c r="J49" s="27">
        <v>9</v>
      </c>
      <c r="K49" s="27">
        <f t="shared" si="13"/>
        <v>1.0070753086154674E-2</v>
      </c>
      <c r="L49" s="27">
        <v>2.0112071996595836E-2</v>
      </c>
      <c r="M49" s="27">
        <v>2.943417571351275E-5</v>
      </c>
      <c r="N49" s="27">
        <v>45</v>
      </c>
      <c r="O49" s="27">
        <f t="shared" si="14"/>
        <v>4.4619302388114214E-3</v>
      </c>
      <c r="P49" s="27">
        <v>6.2553964877425346E-3</v>
      </c>
      <c r="Q49" s="27">
        <v>2.6684639898803086E-3</v>
      </c>
      <c r="R49" s="27">
        <v>14</v>
      </c>
      <c r="S49" s="27">
        <f t="shared" si="15"/>
        <v>1.0260636093001112E-2</v>
      </c>
      <c r="T49" s="27">
        <v>1.6660539712856318E-2</v>
      </c>
      <c r="U49" s="27">
        <v>3.8607324731459074E-3</v>
      </c>
      <c r="V49" s="27">
        <v>14</v>
      </c>
      <c r="W49" s="27">
        <f t="shared" si="16"/>
        <v>1.0856837425869407E-2</v>
      </c>
      <c r="X49" s="27">
        <v>1.825730926986224E-2</v>
      </c>
      <c r="Y49" s="27">
        <v>3.456365581876575E-3</v>
      </c>
      <c r="Z49" s="27">
        <v>18</v>
      </c>
      <c r="AA49" s="27">
        <f t="shared" si="17"/>
        <v>7.5073564900044343E-3</v>
      </c>
      <c r="AB49" s="27">
        <v>1.1402182849021529E-2</v>
      </c>
      <c r="AC49" s="27">
        <v>3.6125301309873395E-3</v>
      </c>
      <c r="AD49" s="27">
        <v>12</v>
      </c>
      <c r="AE49" s="27">
        <f t="shared" si="18"/>
        <v>9.868195788297068E-3</v>
      </c>
      <c r="AF49" s="27">
        <v>1.6546866190550836E-2</v>
      </c>
      <c r="AG49" s="27">
        <v>3.1895253860433005E-3</v>
      </c>
      <c r="AH49" s="27">
        <v>18</v>
      </c>
      <c r="AI49" s="27">
        <f t="shared" si="19"/>
        <v>8.0534755059229989E-3</v>
      </c>
      <c r="AJ49" s="27">
        <v>1.2442945876402997E-2</v>
      </c>
      <c r="AK49" s="27">
        <v>3.6640051354429998E-3</v>
      </c>
      <c r="AL49" s="27">
        <v>11</v>
      </c>
      <c r="AM49" s="27">
        <f t="shared" si="20"/>
        <v>1.055473574758058E-2</v>
      </c>
      <c r="AN49" s="27">
        <v>1.7606268403619455E-2</v>
      </c>
      <c r="AO49" s="27">
        <v>3.5032030915417051E-3</v>
      </c>
      <c r="AP49" s="27">
        <v>26</v>
      </c>
      <c r="AQ49" s="27">
        <f t="shared" si="21"/>
        <v>6.6970752702890692E-3</v>
      </c>
      <c r="AR49" s="27">
        <v>9.7356450856293155E-3</v>
      </c>
      <c r="AS49" s="27">
        <v>3.6585054549488237E-3</v>
      </c>
    </row>
    <row r="50" spans="1:45" x14ac:dyDescent="0.2">
      <c r="A50" s="23">
        <v>47</v>
      </c>
      <c r="B50" s="23">
        <v>15</v>
      </c>
      <c r="C50" s="27">
        <f t="shared" si="11"/>
        <v>7.5230335179223918E-3</v>
      </c>
      <c r="D50" s="27">
        <v>1.225485736395299E-2</v>
      </c>
      <c r="E50" s="27">
        <v>2.7912096718917929E-3</v>
      </c>
      <c r="F50" s="27">
        <v>9</v>
      </c>
      <c r="G50" s="27">
        <f t="shared" si="12"/>
        <v>1.1949554670780963E-2</v>
      </c>
      <c r="H50" s="27">
        <v>1.9117474658824692E-2</v>
      </c>
      <c r="I50" s="27">
        <v>4.7816346827372347E-3</v>
      </c>
      <c r="J50" s="27">
        <v>34</v>
      </c>
      <c r="K50" s="27">
        <f t="shared" si="13"/>
        <v>4.8886759038696305E-3</v>
      </c>
      <c r="L50" s="27">
        <v>8.5187635145927924E-3</v>
      </c>
      <c r="M50" s="27">
        <v>1.2585882931464686E-3</v>
      </c>
      <c r="N50" s="27">
        <v>21</v>
      </c>
      <c r="O50" s="27">
        <f t="shared" si="14"/>
        <v>7.446952920369964E-3</v>
      </c>
      <c r="P50" s="27">
        <v>1.4763075530646928E-2</v>
      </c>
      <c r="Q50" s="27">
        <v>1.3083031009299929E-4</v>
      </c>
      <c r="R50" s="27">
        <v>39</v>
      </c>
      <c r="S50" s="27">
        <f t="shared" si="15"/>
        <v>4.8230363422633749E-3</v>
      </c>
      <c r="T50" s="27">
        <v>9.2042122003810536E-3</v>
      </c>
      <c r="U50" s="27">
        <v>4.4186048414569616E-4</v>
      </c>
      <c r="V50" s="27">
        <v>36</v>
      </c>
      <c r="W50" s="27">
        <f t="shared" si="16"/>
        <v>5.4260075279490691E-3</v>
      </c>
      <c r="X50" s="27">
        <v>1.0308763182607969E-2</v>
      </c>
      <c r="Y50" s="27">
        <v>5.4325187329016861E-4</v>
      </c>
      <c r="Z50" s="27">
        <v>32</v>
      </c>
      <c r="AA50" s="27">
        <f t="shared" si="17"/>
        <v>5.4406634574310662E-3</v>
      </c>
      <c r="AB50" s="27">
        <v>1.0671103793614392E-2</v>
      </c>
      <c r="AC50" s="27">
        <v>2.1022312124774044E-4</v>
      </c>
      <c r="AD50" s="27">
        <v>41</v>
      </c>
      <c r="AE50" s="27">
        <f t="shared" si="18"/>
        <v>5.0042894631405583E-3</v>
      </c>
      <c r="AF50" s="27">
        <v>9.4196803806341541E-3</v>
      </c>
      <c r="AG50" s="27">
        <v>5.8889854564696308E-4</v>
      </c>
      <c r="AH50" s="27">
        <v>41</v>
      </c>
      <c r="AI50" s="27">
        <f t="shared" si="19"/>
        <v>4.9578736740626041E-3</v>
      </c>
      <c r="AJ50" s="27">
        <v>9.7280799453801151E-3</v>
      </c>
      <c r="AK50" s="27">
        <v>1.8766740274509363E-4</v>
      </c>
      <c r="AL50" s="27">
        <v>25</v>
      </c>
      <c r="AM50" s="27">
        <f t="shared" si="20"/>
        <v>6.3390181443489374E-3</v>
      </c>
      <c r="AN50" s="27">
        <v>1.2287498602987442E-2</v>
      </c>
      <c r="AO50" s="27">
        <v>3.9053768571043325E-4</v>
      </c>
      <c r="AP50" s="27">
        <v>47</v>
      </c>
      <c r="AQ50" s="27">
        <f t="shared" si="21"/>
        <v>4.5481140314721016E-3</v>
      </c>
      <c r="AR50" s="27">
        <v>8.7822584121407844E-3</v>
      </c>
      <c r="AS50" s="27">
        <v>3.1396965080341939E-4</v>
      </c>
    </row>
    <row r="51" spans="1:45" x14ac:dyDescent="0.2">
      <c r="A51" s="23">
        <v>48</v>
      </c>
      <c r="B51" s="23">
        <v>17</v>
      </c>
      <c r="C51" s="27">
        <f t="shared" si="11"/>
        <v>7.364865243035066E-3</v>
      </c>
      <c r="D51" s="27">
        <v>1.1744521945759629E-2</v>
      </c>
      <c r="E51" s="27">
        <v>2.9852085403105017E-3</v>
      </c>
      <c r="F51" s="27">
        <v>54</v>
      </c>
      <c r="G51" s="27">
        <f t="shared" si="12"/>
        <v>2.1006061921038143E-3</v>
      </c>
      <c r="H51" s="27">
        <v>3.9773924571802561E-3</v>
      </c>
      <c r="I51" s="27">
        <v>2.2381992702737229E-4</v>
      </c>
      <c r="J51" s="27">
        <v>20</v>
      </c>
      <c r="K51" s="27">
        <f t="shared" si="13"/>
        <v>7.0213933112474375E-3</v>
      </c>
      <c r="L51" s="27">
        <v>1.1763849993509342E-2</v>
      </c>
      <c r="M51" s="27">
        <v>2.278936628985533E-3</v>
      </c>
      <c r="N51" s="27">
        <v>30</v>
      </c>
      <c r="O51" s="27">
        <f t="shared" si="14"/>
        <v>5.8246496534279787E-3</v>
      </c>
      <c r="P51" s="27">
        <v>1.0435197595737153E-2</v>
      </c>
      <c r="Q51" s="27">
        <v>1.2141017111188051E-3</v>
      </c>
      <c r="R51" s="27">
        <v>21</v>
      </c>
      <c r="S51" s="27">
        <f t="shared" si="15"/>
        <v>6.9371275367812457E-3</v>
      </c>
      <c r="T51" s="27">
        <v>1.2516494260281031E-2</v>
      </c>
      <c r="U51" s="27">
        <v>1.3577608132814614E-3</v>
      </c>
      <c r="V51" s="27">
        <v>21</v>
      </c>
      <c r="W51" s="27">
        <f t="shared" si="16"/>
        <v>7.2849340979970981E-3</v>
      </c>
      <c r="X51" s="27">
        <v>1.3091039467727114E-2</v>
      </c>
      <c r="Y51" s="27">
        <v>1.4788287282670822E-3</v>
      </c>
      <c r="Z51" s="27">
        <v>24</v>
      </c>
      <c r="AA51" s="27">
        <f t="shared" si="17"/>
        <v>6.427609740842481E-3</v>
      </c>
      <c r="AB51" s="27">
        <v>1.1690768904614549E-2</v>
      </c>
      <c r="AC51" s="27">
        <v>1.1644505770704134E-3</v>
      </c>
      <c r="AD51" s="27">
        <v>24</v>
      </c>
      <c r="AE51" s="27">
        <f t="shared" si="18"/>
        <v>6.3796575844410367E-3</v>
      </c>
      <c r="AF51" s="27">
        <v>1.1139386878392006E-2</v>
      </c>
      <c r="AG51" s="27">
        <v>1.6199282904900681E-3</v>
      </c>
      <c r="AH51" s="27">
        <v>19</v>
      </c>
      <c r="AI51" s="27">
        <f t="shared" si="19"/>
        <v>8.0149191913413704E-3</v>
      </c>
      <c r="AJ51" s="27">
        <v>1.4782397699653388E-2</v>
      </c>
      <c r="AK51" s="27">
        <v>1.2474406830293534E-3</v>
      </c>
      <c r="AL51" s="27">
        <v>28</v>
      </c>
      <c r="AM51" s="27">
        <f t="shared" si="20"/>
        <v>6.0643006304643803E-3</v>
      </c>
      <c r="AN51" s="27">
        <v>1.05650509280837E-2</v>
      </c>
      <c r="AO51" s="27">
        <v>1.5635503328450607E-3</v>
      </c>
      <c r="AP51" s="27">
        <v>25</v>
      </c>
      <c r="AQ51" s="27">
        <f t="shared" si="21"/>
        <v>6.7593289232506029E-3</v>
      </c>
      <c r="AR51" s="27">
        <v>1.2270159203091286E-2</v>
      </c>
      <c r="AS51" s="27">
        <v>1.2484986434099202E-3</v>
      </c>
    </row>
    <row r="52" spans="1:45" x14ac:dyDescent="0.2">
      <c r="A52" s="23">
        <v>49</v>
      </c>
      <c r="B52" s="23">
        <v>50</v>
      </c>
      <c r="C52" s="27">
        <f t="shared" si="11"/>
        <v>3.1686745636484576E-3</v>
      </c>
      <c r="D52" s="27">
        <v>6.1690925895284557E-3</v>
      </c>
      <c r="E52" s="27">
        <v>1.6825653776845922E-4</v>
      </c>
      <c r="F52" s="27">
        <v>21</v>
      </c>
      <c r="G52" s="27">
        <f t="shared" si="12"/>
        <v>5.6847201484618972E-3</v>
      </c>
      <c r="H52" s="27">
        <v>1.0248459470596038E-2</v>
      </c>
      <c r="I52" s="27">
        <v>1.1209808263277568E-3</v>
      </c>
      <c r="J52" s="27">
        <v>46</v>
      </c>
      <c r="K52" s="27">
        <f t="shared" si="13"/>
        <v>3.8386433770069475E-3</v>
      </c>
      <c r="L52" s="27">
        <v>7.6026438074484216E-3</v>
      </c>
      <c r="M52" s="27">
        <v>7.464294656547358E-5</v>
      </c>
      <c r="N52" s="27">
        <v>46</v>
      </c>
      <c r="O52" s="27">
        <f t="shared" si="14"/>
        <v>4.3386500143429239E-3</v>
      </c>
      <c r="P52" s="27">
        <v>8.6763802076892452E-3</v>
      </c>
      <c r="Q52" s="27">
        <v>9.1982099660205323E-7</v>
      </c>
      <c r="R52" s="27">
        <v>49</v>
      </c>
      <c r="S52" s="27">
        <f t="shared" si="15"/>
        <v>4.0213898172076672E-3</v>
      </c>
      <c r="T52" s="27">
        <v>8.042176134023353E-3</v>
      </c>
      <c r="U52" s="27">
        <v>6.0350039198160569E-7</v>
      </c>
      <c r="V52" s="27">
        <v>26</v>
      </c>
      <c r="W52" s="27">
        <f t="shared" si="16"/>
        <v>6.420729578343499E-3</v>
      </c>
      <c r="X52" s="27">
        <v>1.2802479555994459E-2</v>
      </c>
      <c r="Y52" s="27">
        <v>3.8979600692538219E-5</v>
      </c>
      <c r="Z52" s="27">
        <v>46</v>
      </c>
      <c r="AA52" s="27">
        <f t="shared" si="17"/>
        <v>4.381035742325368E-3</v>
      </c>
      <c r="AB52" s="27">
        <v>8.7297431627383817E-3</v>
      </c>
      <c r="AC52" s="27">
        <v>3.232832191235435E-5</v>
      </c>
      <c r="AD52" s="27">
        <v>42</v>
      </c>
      <c r="AE52" s="27">
        <f t="shared" si="18"/>
        <v>4.8551447654294859E-3</v>
      </c>
      <c r="AF52" s="27">
        <v>9.7079862282656929E-3</v>
      </c>
      <c r="AG52" s="27">
        <v>2.3033025932795751E-6</v>
      </c>
      <c r="AH52" s="27">
        <v>36</v>
      </c>
      <c r="AI52" s="27">
        <f t="shared" si="19"/>
        <v>5.3865186303451761E-3</v>
      </c>
      <c r="AJ52" s="27">
        <v>1.0770913414318063E-2</v>
      </c>
      <c r="AK52" s="27">
        <v>2.1238463722892698E-6</v>
      </c>
      <c r="AL52" s="27">
        <v>36</v>
      </c>
      <c r="AM52" s="27">
        <f t="shared" si="20"/>
        <v>5.3161068814334958E-3</v>
      </c>
      <c r="AN52" s="27">
        <v>1.062821086944413E-2</v>
      </c>
      <c r="AO52" s="27">
        <v>4.002893422861321E-6</v>
      </c>
      <c r="AP52" s="27">
        <v>44</v>
      </c>
      <c r="AQ52" s="27">
        <f t="shared" si="21"/>
        <v>4.8421844597915861E-3</v>
      </c>
      <c r="AR52" s="27">
        <v>9.682803785576663E-3</v>
      </c>
      <c r="AS52" s="27">
        <v>1.5651340065098835E-6</v>
      </c>
    </row>
    <row r="53" spans="1:45" x14ac:dyDescent="0.2">
      <c r="A53" s="23">
        <v>50</v>
      </c>
      <c r="B53" s="23">
        <v>26</v>
      </c>
      <c r="C53" s="27">
        <f t="shared" si="11"/>
        <v>6.215207895104111E-3</v>
      </c>
      <c r="D53" s="27">
        <v>1.118791871467462E-2</v>
      </c>
      <c r="E53" s="27">
        <v>1.2424970755336019E-3</v>
      </c>
      <c r="F53" s="27">
        <v>37</v>
      </c>
      <c r="G53" s="27">
        <f t="shared" si="12"/>
        <v>4.4324565420108628E-3</v>
      </c>
      <c r="H53" s="27">
        <v>8.7279741026823603E-3</v>
      </c>
      <c r="I53" s="27">
        <v>1.3693898133936494E-4</v>
      </c>
      <c r="J53" s="27">
        <v>36</v>
      </c>
      <c r="K53" s="27">
        <f t="shared" si="13"/>
        <v>4.8189476963542335E-3</v>
      </c>
      <c r="L53" s="27">
        <v>9.3514844097817972E-3</v>
      </c>
      <c r="M53" s="27">
        <v>2.8641098292666998E-4</v>
      </c>
      <c r="N53" s="27">
        <v>32</v>
      </c>
      <c r="O53" s="27">
        <f t="shared" si="14"/>
        <v>5.6164152105579544E-3</v>
      </c>
      <c r="P53" s="27">
        <v>1.1230129259015694E-2</v>
      </c>
      <c r="Q53" s="27">
        <v>2.701162100214754E-6</v>
      </c>
      <c r="R53" s="27">
        <v>23</v>
      </c>
      <c r="S53" s="27">
        <f t="shared" si="15"/>
        <v>6.6459829779938074E-3</v>
      </c>
      <c r="T53" s="27">
        <v>1.3278930944922178E-2</v>
      </c>
      <c r="U53" s="27">
        <v>1.3035011065437141E-5</v>
      </c>
      <c r="V53" s="27">
        <v>31</v>
      </c>
      <c r="W53" s="27">
        <f t="shared" si="16"/>
        <v>5.8621735745605121E-3</v>
      </c>
      <c r="X53" s="27">
        <v>1.1724310411961139E-2</v>
      </c>
      <c r="Y53" s="27">
        <v>3.6737159885775911E-8</v>
      </c>
      <c r="Z53" s="27">
        <v>28</v>
      </c>
      <c r="AA53" s="27">
        <f t="shared" si="17"/>
        <v>5.9143961648064512E-3</v>
      </c>
      <c r="AB53" s="27">
        <v>1.178675541587281E-2</v>
      </c>
      <c r="AC53" s="27">
        <v>4.2036913740092313E-5</v>
      </c>
      <c r="AD53" s="27">
        <v>29</v>
      </c>
      <c r="AE53" s="27">
        <f t="shared" si="18"/>
        <v>5.7507933220644425E-3</v>
      </c>
      <c r="AF53" s="27">
        <v>1.1501296854626251E-2</v>
      </c>
      <c r="AG53" s="27">
        <v>2.897895026345326E-7</v>
      </c>
      <c r="AH53" s="27">
        <v>23</v>
      </c>
      <c r="AI53" s="27">
        <f t="shared" si="19"/>
        <v>7.2095329418814516E-3</v>
      </c>
      <c r="AJ53" s="27">
        <v>1.439591623484272E-2</v>
      </c>
      <c r="AK53" s="27">
        <v>2.3149648920184021E-5</v>
      </c>
      <c r="AL53" s="27">
        <v>34</v>
      </c>
      <c r="AM53" s="27">
        <f t="shared" si="20"/>
        <v>5.3835825470795011E-3</v>
      </c>
      <c r="AN53" s="27">
        <v>1.0756846153973336E-2</v>
      </c>
      <c r="AO53" s="27">
        <v>1.0318940185665585E-5</v>
      </c>
      <c r="AP53" s="27">
        <v>27</v>
      </c>
      <c r="AQ53" s="27">
        <f t="shared" si="21"/>
        <v>6.2726336528413969E-3</v>
      </c>
      <c r="AR53" s="27">
        <v>1.2528691915012673E-2</v>
      </c>
      <c r="AS53" s="27">
        <v>1.657539067012005E-5</v>
      </c>
    </row>
    <row r="54" spans="1:45" x14ac:dyDescent="0.2">
      <c r="A54" s="23">
        <v>51</v>
      </c>
      <c r="B54" s="23">
        <v>60</v>
      </c>
      <c r="C54" s="27">
        <f t="shared" si="11"/>
        <v>1.7631966367227187E-3</v>
      </c>
      <c r="D54" s="27">
        <v>3.2959377109407053E-3</v>
      </c>
      <c r="E54" s="27">
        <v>2.3045556250473218E-4</v>
      </c>
      <c r="F54" s="27">
        <v>71</v>
      </c>
      <c r="G54" s="27">
        <f t="shared" si="12"/>
        <v>8.6045502583704896E-4</v>
      </c>
      <c r="H54" s="27">
        <v>1.6030791820508901E-3</v>
      </c>
      <c r="I54" s="27">
        <v>1.1783086962320788E-4</v>
      </c>
      <c r="J54" s="27">
        <v>64</v>
      </c>
      <c r="K54" s="27">
        <f t="shared" si="13"/>
        <v>1.8123098449606989E-3</v>
      </c>
      <c r="L54" s="27">
        <v>3.3015509723579514E-3</v>
      </c>
      <c r="M54" s="27">
        <v>3.2306871756344641E-4</v>
      </c>
      <c r="N54" s="27">
        <v>60</v>
      </c>
      <c r="O54" s="27">
        <f t="shared" si="14"/>
        <v>2.4386725440419931E-3</v>
      </c>
      <c r="P54" s="27">
        <v>4.6700896477840665E-3</v>
      </c>
      <c r="Q54" s="27">
        <v>2.072554402999197E-4</v>
      </c>
      <c r="R54" s="27">
        <v>70</v>
      </c>
      <c r="S54" s="27">
        <f t="shared" si="15"/>
        <v>1.4703255814639423E-3</v>
      </c>
      <c r="T54" s="27">
        <v>2.8228024221520704E-3</v>
      </c>
      <c r="U54" s="27">
        <v>1.1784874077581436E-4</v>
      </c>
      <c r="V54" s="27">
        <v>71</v>
      </c>
      <c r="W54" s="27">
        <f t="shared" si="16"/>
        <v>1.4678649484792562E-3</v>
      </c>
      <c r="X54" s="27">
        <v>2.8770680878961526E-3</v>
      </c>
      <c r="Y54" s="27">
        <v>5.8661809062359873E-5</v>
      </c>
      <c r="Z54" s="27">
        <v>69</v>
      </c>
      <c r="AA54" s="27">
        <f t="shared" si="17"/>
        <v>1.8572940459357936E-3</v>
      </c>
      <c r="AB54" s="27">
        <v>3.4890422929859193E-3</v>
      </c>
      <c r="AC54" s="27">
        <v>2.2554579888566764E-4</v>
      </c>
      <c r="AD54" s="27">
        <v>71</v>
      </c>
      <c r="AE54" s="27">
        <f t="shared" si="18"/>
        <v>1.6353532554975051E-3</v>
      </c>
      <c r="AF54" s="27">
        <v>3.1419388465247339E-3</v>
      </c>
      <c r="AG54" s="27">
        <v>1.2876766447027623E-4</v>
      </c>
      <c r="AH54" s="27">
        <v>68</v>
      </c>
      <c r="AI54" s="27">
        <f t="shared" si="19"/>
        <v>1.7021988353323496E-3</v>
      </c>
      <c r="AJ54" s="27">
        <v>3.2732832771824524E-3</v>
      </c>
      <c r="AK54" s="27">
        <v>1.3111439348224667E-4</v>
      </c>
      <c r="AL54" s="27">
        <v>60</v>
      </c>
      <c r="AM54" s="27">
        <f t="shared" si="20"/>
        <v>2.2840874026985544E-3</v>
      </c>
      <c r="AN54" s="27">
        <v>4.4181644171541962E-3</v>
      </c>
      <c r="AO54" s="27">
        <v>1.5001038824291263E-4</v>
      </c>
      <c r="AP54" s="27">
        <v>73</v>
      </c>
      <c r="AQ54" s="27">
        <f t="shared" si="21"/>
        <v>1.4428176154712626E-3</v>
      </c>
      <c r="AR54" s="27">
        <v>2.7361028218076669E-3</v>
      </c>
      <c r="AS54" s="27">
        <v>1.495324091348582E-4</v>
      </c>
    </row>
    <row r="55" spans="1:45" x14ac:dyDescent="0.2">
      <c r="A55" s="23">
        <v>52</v>
      </c>
      <c r="B55" s="23">
        <v>66</v>
      </c>
      <c r="C55" s="27">
        <f t="shared" si="11"/>
        <v>1.3277764407511809E-3</v>
      </c>
      <c r="D55" s="27">
        <v>2.1766934621557182E-3</v>
      </c>
      <c r="E55" s="27">
        <v>4.7885941934664388E-4</v>
      </c>
      <c r="F55" s="27">
        <v>64</v>
      </c>
      <c r="G55" s="27">
        <f t="shared" si="12"/>
        <v>1.3589859265309887E-3</v>
      </c>
      <c r="H55" s="27">
        <v>2.6607437696519669E-3</v>
      </c>
      <c r="I55" s="27">
        <v>5.7228083410010698E-5</v>
      </c>
      <c r="J55" s="27">
        <v>70</v>
      </c>
      <c r="K55" s="27">
        <f t="shared" si="13"/>
        <v>1.0924294948213712E-3</v>
      </c>
      <c r="L55" s="27">
        <v>2.0466045520649827E-3</v>
      </c>
      <c r="M55" s="27">
        <v>1.3825443757775968E-4</v>
      </c>
      <c r="N55" s="27">
        <v>25</v>
      </c>
      <c r="O55" s="27">
        <f t="shared" si="14"/>
        <v>6.6323293860535747E-3</v>
      </c>
      <c r="P55" s="27">
        <v>8.381685572502481E-3</v>
      </c>
      <c r="Q55" s="27">
        <v>4.8829731996046684E-3</v>
      </c>
      <c r="R55" s="27">
        <v>31</v>
      </c>
      <c r="S55" s="27">
        <f t="shared" si="15"/>
        <v>5.9739408367051362E-3</v>
      </c>
      <c r="T55" s="27">
        <v>7.5079747094947856E-3</v>
      </c>
      <c r="U55" s="27">
        <v>4.4399069639154878E-3</v>
      </c>
      <c r="V55" s="27">
        <v>39</v>
      </c>
      <c r="W55" s="27">
        <f t="shared" si="16"/>
        <v>5.2647418756826009E-3</v>
      </c>
      <c r="X55" s="27">
        <v>5.8101308884027387E-3</v>
      </c>
      <c r="Y55" s="27">
        <v>4.7193528629624623E-3</v>
      </c>
      <c r="Z55" s="27">
        <v>26</v>
      </c>
      <c r="AA55" s="27">
        <f t="shared" si="17"/>
        <v>6.2394188165240221E-3</v>
      </c>
      <c r="AB55" s="27">
        <v>7.9302648285574321E-3</v>
      </c>
      <c r="AC55" s="27">
        <v>4.5485728044906129E-3</v>
      </c>
      <c r="AD55" s="27">
        <v>32</v>
      </c>
      <c r="AE55" s="27">
        <f t="shared" si="18"/>
        <v>5.6076974736026242E-3</v>
      </c>
      <c r="AF55" s="27">
        <v>7.2600529981008055E-3</v>
      </c>
      <c r="AG55" s="27">
        <v>3.9553419491044437E-3</v>
      </c>
      <c r="AH55" s="27">
        <v>28</v>
      </c>
      <c r="AI55" s="27">
        <f t="shared" si="19"/>
        <v>6.0427027826176838E-3</v>
      </c>
      <c r="AJ55" s="27">
        <v>6.9839017817503977E-3</v>
      </c>
      <c r="AK55" s="27">
        <v>5.1015037834849699E-3</v>
      </c>
      <c r="AL55" s="27">
        <v>42</v>
      </c>
      <c r="AM55" s="27">
        <f t="shared" si="20"/>
        <v>4.8767432610869622E-3</v>
      </c>
      <c r="AN55" s="27">
        <v>5.4697365439775247E-3</v>
      </c>
      <c r="AO55" s="27">
        <v>4.2837499781963996E-3</v>
      </c>
      <c r="AP55" s="27">
        <v>18</v>
      </c>
      <c r="AQ55" s="27">
        <f t="shared" si="21"/>
        <v>8.2976586023138406E-3</v>
      </c>
      <c r="AR55" s="27">
        <v>1.1832716476349366E-2</v>
      </c>
      <c r="AS55" s="27">
        <v>4.7626007282783166E-3</v>
      </c>
    </row>
    <row r="56" spans="1:45" x14ac:dyDescent="0.2">
      <c r="A56" s="23">
        <v>53</v>
      </c>
      <c r="B56" s="23">
        <v>63</v>
      </c>
      <c r="C56" s="27">
        <f t="shared" si="11"/>
        <v>1.3986194717952039E-3</v>
      </c>
      <c r="D56" s="27">
        <v>2.6909968831903162E-3</v>
      </c>
      <c r="E56" s="27">
        <v>1.0624206040009171E-4</v>
      </c>
      <c r="F56" s="27">
        <v>73</v>
      </c>
      <c r="G56" s="27">
        <f t="shared" si="12"/>
        <v>6.5005875517189986E-4</v>
      </c>
      <c r="H56" s="27">
        <v>1.1731186808283331E-3</v>
      </c>
      <c r="I56" s="27">
        <v>1.2699882951546675E-4</v>
      </c>
      <c r="J56" s="27">
        <v>68</v>
      </c>
      <c r="K56" s="27">
        <f t="shared" si="13"/>
        <v>1.2449155244697854E-3</v>
      </c>
      <c r="L56" s="27">
        <v>2.313661460664342E-3</v>
      </c>
      <c r="M56" s="27">
        <v>1.7616958827522869E-4</v>
      </c>
      <c r="N56" s="27">
        <v>38</v>
      </c>
      <c r="O56" s="27">
        <f t="shared" si="14"/>
        <v>5.1480031488318478E-3</v>
      </c>
      <c r="P56" s="27">
        <v>5.8682256620476922E-3</v>
      </c>
      <c r="Q56" s="27">
        <v>4.4277806356160044E-3</v>
      </c>
      <c r="R56" s="27">
        <v>34</v>
      </c>
      <c r="S56" s="27">
        <f t="shared" si="15"/>
        <v>5.5994950551377402E-3</v>
      </c>
      <c r="T56" s="27">
        <v>7.4096790307694024E-3</v>
      </c>
      <c r="U56" s="27">
        <v>3.7893110795060784E-3</v>
      </c>
      <c r="V56" s="27">
        <v>38</v>
      </c>
      <c r="W56" s="27">
        <f t="shared" si="16"/>
        <v>5.3660835504797579E-3</v>
      </c>
      <c r="X56" s="27">
        <v>6.9107023521929435E-3</v>
      </c>
      <c r="Y56" s="27">
        <v>3.8214647487665714E-3</v>
      </c>
      <c r="Z56" s="27">
        <v>27</v>
      </c>
      <c r="AA56" s="27">
        <f t="shared" si="17"/>
        <v>6.0046213677986612E-3</v>
      </c>
      <c r="AB56" s="27">
        <v>7.8051431671823067E-3</v>
      </c>
      <c r="AC56" s="27">
        <v>4.2040995684150158E-3</v>
      </c>
      <c r="AD56" s="27">
        <v>35</v>
      </c>
      <c r="AE56" s="27">
        <f t="shared" si="18"/>
        <v>5.3422307627333018E-3</v>
      </c>
      <c r="AF56" s="27">
        <v>7.146574231633963E-3</v>
      </c>
      <c r="AG56" s="27">
        <v>3.5378872938326401E-3</v>
      </c>
      <c r="AH56" s="27">
        <v>31</v>
      </c>
      <c r="AI56" s="27">
        <f t="shared" si="19"/>
        <v>5.8371704444809313E-3</v>
      </c>
      <c r="AJ56" s="27">
        <v>7.5595317679028702E-3</v>
      </c>
      <c r="AK56" s="27">
        <v>4.1148091210589923E-3</v>
      </c>
      <c r="AL56" s="27">
        <v>39</v>
      </c>
      <c r="AM56" s="27">
        <f t="shared" si="20"/>
        <v>5.1141313752549582E-3</v>
      </c>
      <c r="AN56" s="27">
        <v>6.6058274858974168E-3</v>
      </c>
      <c r="AO56" s="27">
        <v>3.6224352646124993E-3</v>
      </c>
      <c r="AP56" s="27">
        <v>29</v>
      </c>
      <c r="AQ56" s="27">
        <f t="shared" si="21"/>
        <v>6.0382743793971592E-3</v>
      </c>
      <c r="AR56" s="27">
        <v>7.8995199984465015E-3</v>
      </c>
      <c r="AS56" s="27">
        <v>4.1770287603478179E-3</v>
      </c>
    </row>
    <row r="57" spans="1:45" x14ac:dyDescent="0.2">
      <c r="A57" s="23">
        <v>54</v>
      </c>
      <c r="B57" s="23">
        <v>34</v>
      </c>
      <c r="C57" s="27">
        <f t="shared" si="11"/>
        <v>4.8763244779675644E-3</v>
      </c>
      <c r="D57" s="27">
        <v>9.2188562242918604E-3</v>
      </c>
      <c r="E57" s="27">
        <v>5.3379273164326859E-4</v>
      </c>
      <c r="F57" s="27">
        <v>28</v>
      </c>
      <c r="G57" s="27">
        <f t="shared" si="12"/>
        <v>5.1774846957552507E-3</v>
      </c>
      <c r="H57" s="27">
        <v>9.8049225584285783E-3</v>
      </c>
      <c r="I57" s="27">
        <v>5.5004683308192365E-4</v>
      </c>
      <c r="J57" s="27">
        <v>29</v>
      </c>
      <c r="K57" s="27">
        <f t="shared" si="13"/>
        <v>5.5628827847599982E-3</v>
      </c>
      <c r="L57" s="27">
        <v>1.0715613357934075E-2</v>
      </c>
      <c r="M57" s="27">
        <v>4.101522115859218E-4</v>
      </c>
      <c r="N57" s="27">
        <v>53</v>
      </c>
      <c r="O57" s="27">
        <f t="shared" si="14"/>
        <v>3.5673721862946655E-3</v>
      </c>
      <c r="P57" s="27">
        <v>6.8588540337144212E-3</v>
      </c>
      <c r="Q57" s="27">
        <v>2.7589033887490989E-4</v>
      </c>
      <c r="R57" s="27">
        <v>51</v>
      </c>
      <c r="S57" s="27">
        <f t="shared" si="15"/>
        <v>3.756892089192468E-3</v>
      </c>
      <c r="T57" s="27">
        <v>7.3033548910553621E-3</v>
      </c>
      <c r="U57" s="27">
        <v>2.1042928732957394E-4</v>
      </c>
      <c r="V57" s="27">
        <v>50</v>
      </c>
      <c r="W57" s="27">
        <f t="shared" si="16"/>
        <v>4.0385355104572357E-3</v>
      </c>
      <c r="X57" s="27">
        <v>7.8485716172803765E-3</v>
      </c>
      <c r="Y57" s="27">
        <v>2.2849940363409575E-4</v>
      </c>
      <c r="Z57" s="27">
        <v>49</v>
      </c>
      <c r="AA57" s="27">
        <f t="shared" si="17"/>
        <v>4.1542589797784486E-3</v>
      </c>
      <c r="AB57" s="27">
        <v>8.0672288314486054E-3</v>
      </c>
      <c r="AC57" s="27">
        <v>2.4128912810829139E-4</v>
      </c>
      <c r="AD57" s="27">
        <v>44</v>
      </c>
      <c r="AE57" s="27">
        <f t="shared" si="18"/>
        <v>4.3250091907248572E-3</v>
      </c>
      <c r="AF57" s="27">
        <v>8.406055756522637E-3</v>
      </c>
      <c r="AG57" s="27">
        <v>2.4396262492707717E-4</v>
      </c>
      <c r="AH57" s="27">
        <v>51</v>
      </c>
      <c r="AI57" s="27">
        <f t="shared" si="19"/>
        <v>3.79520681087045E-3</v>
      </c>
      <c r="AJ57" s="27">
        <v>7.3660492826938158E-3</v>
      </c>
      <c r="AK57" s="27">
        <v>2.2436433904708382E-4</v>
      </c>
      <c r="AL57" s="27">
        <v>52</v>
      </c>
      <c r="AM57" s="27">
        <f t="shared" si="20"/>
        <v>3.5757827632717869E-3</v>
      </c>
      <c r="AN57" s="27">
        <v>6.9464139440535049E-3</v>
      </c>
      <c r="AO57" s="27">
        <v>2.0515158249006875E-4</v>
      </c>
      <c r="AP57" s="27">
        <v>50</v>
      </c>
      <c r="AQ57" s="27">
        <f t="shared" si="21"/>
        <v>4.0124025400096828E-3</v>
      </c>
      <c r="AR57" s="27">
        <v>7.7711518466694962E-3</v>
      </c>
      <c r="AS57" s="27">
        <v>2.5365323334986944E-4</v>
      </c>
    </row>
    <row r="58" spans="1:45" x14ac:dyDescent="0.2">
      <c r="A58" s="23">
        <v>55</v>
      </c>
      <c r="B58" s="23">
        <v>64</v>
      </c>
      <c r="C58" s="27">
        <f t="shared" si="11"/>
        <v>1.3773634274618655E-3</v>
      </c>
      <c r="D58" s="27">
        <v>2.7273389591028576E-3</v>
      </c>
      <c r="E58" s="27">
        <v>2.7387895820873506E-5</v>
      </c>
      <c r="F58" s="27">
        <v>56</v>
      </c>
      <c r="G58" s="27">
        <f t="shared" si="12"/>
        <v>2.0254073346560519E-3</v>
      </c>
      <c r="H58" s="27">
        <v>3.3605911492906797E-3</v>
      </c>
      <c r="I58" s="27">
        <v>6.9022352002142415E-4</v>
      </c>
      <c r="J58" s="27">
        <v>51</v>
      </c>
      <c r="K58" s="27">
        <f t="shared" si="13"/>
        <v>3.1012512958067027E-3</v>
      </c>
      <c r="L58" s="27">
        <v>5.5062088489989131E-3</v>
      </c>
      <c r="M58" s="27">
        <v>6.9629374261449188E-4</v>
      </c>
      <c r="N58" s="27">
        <v>22</v>
      </c>
      <c r="O58" s="27">
        <f t="shared" si="14"/>
        <v>7.4142433402145614E-3</v>
      </c>
      <c r="P58" s="27">
        <v>8.8744404599724481E-3</v>
      </c>
      <c r="Q58" s="27">
        <v>5.9540462204566748E-3</v>
      </c>
      <c r="R58" s="27">
        <v>25</v>
      </c>
      <c r="S58" s="27">
        <f t="shared" si="15"/>
        <v>6.5633636389636173E-3</v>
      </c>
      <c r="T58" s="27">
        <v>7.0629408495858368E-3</v>
      </c>
      <c r="U58" s="27">
        <v>6.0637864283413969E-3</v>
      </c>
      <c r="V58" s="27">
        <v>20</v>
      </c>
      <c r="W58" s="27">
        <f t="shared" si="16"/>
        <v>7.4134956879057107E-3</v>
      </c>
      <c r="X58" s="27">
        <v>8.7540547789862512E-3</v>
      </c>
      <c r="Y58" s="27">
        <v>6.0729365968251693E-3</v>
      </c>
      <c r="Z58" s="27">
        <v>23</v>
      </c>
      <c r="AA58" s="27">
        <f t="shared" si="17"/>
        <v>6.5784581200540272E-3</v>
      </c>
      <c r="AB58" s="27">
        <v>7.2455775362179099E-3</v>
      </c>
      <c r="AC58" s="27">
        <v>5.9113387038901444E-3</v>
      </c>
      <c r="AD58" s="27">
        <v>25</v>
      </c>
      <c r="AE58" s="27">
        <f t="shared" si="18"/>
        <v>6.1559263100756829E-3</v>
      </c>
      <c r="AF58" s="27">
        <v>6.7853985770996751E-3</v>
      </c>
      <c r="AG58" s="27">
        <v>5.5264540430516916E-3</v>
      </c>
      <c r="AH58" s="27">
        <v>24</v>
      </c>
      <c r="AI58" s="27">
        <f t="shared" si="19"/>
        <v>7.1628063546944933E-3</v>
      </c>
      <c r="AJ58" s="27">
        <v>8.1001993766911928E-3</v>
      </c>
      <c r="AK58" s="27">
        <v>6.2254133326977937E-3</v>
      </c>
      <c r="AL58" s="27">
        <v>20</v>
      </c>
      <c r="AM58" s="27">
        <f t="shared" si="20"/>
        <v>7.6727454939614836E-3</v>
      </c>
      <c r="AN58" s="27">
        <v>9.6193997302293308E-3</v>
      </c>
      <c r="AO58" s="27">
        <v>5.7260912576936364E-3</v>
      </c>
      <c r="AP58" s="27">
        <v>19</v>
      </c>
      <c r="AQ58" s="27">
        <f t="shared" si="21"/>
        <v>7.5958907177136256E-3</v>
      </c>
      <c r="AR58" s="27">
        <v>8.9630637323136857E-3</v>
      </c>
      <c r="AS58" s="27">
        <v>6.2287177031135647E-3</v>
      </c>
    </row>
    <row r="59" spans="1:45" x14ac:dyDescent="0.2">
      <c r="A59" s="23">
        <v>56</v>
      </c>
      <c r="B59" s="23">
        <v>14</v>
      </c>
      <c r="C59" s="27">
        <f t="shared" si="11"/>
        <v>8.0942231434118564E-3</v>
      </c>
      <c r="D59" s="27">
        <v>1.3083798701354801E-2</v>
      </c>
      <c r="E59" s="27">
        <v>3.1046475854689106E-3</v>
      </c>
      <c r="F59" s="27">
        <v>10</v>
      </c>
      <c r="G59" s="27">
        <f t="shared" si="12"/>
        <v>1.064045268626709E-2</v>
      </c>
      <c r="H59" s="27">
        <v>1.7347479877801331E-2</v>
      </c>
      <c r="I59" s="27">
        <v>3.9334254947328484E-3</v>
      </c>
      <c r="J59" s="27">
        <v>24</v>
      </c>
      <c r="K59" s="27">
        <f t="shared" si="13"/>
        <v>6.1251212981634166E-3</v>
      </c>
      <c r="L59" s="27">
        <v>9.8655907839209703E-3</v>
      </c>
      <c r="M59" s="27">
        <v>2.3846518124058624E-3</v>
      </c>
      <c r="N59" s="27">
        <v>12</v>
      </c>
      <c r="O59" s="27">
        <f t="shared" si="14"/>
        <v>1.066939128047658E-2</v>
      </c>
      <c r="P59" s="27">
        <v>1.4884457276578377E-2</v>
      </c>
      <c r="Q59" s="27">
        <v>6.4543252843747827E-3</v>
      </c>
      <c r="R59" s="27">
        <v>11</v>
      </c>
      <c r="S59" s="27">
        <f t="shared" si="15"/>
        <v>1.1226723546358822E-2</v>
      </c>
      <c r="T59" s="27">
        <v>1.6526408799765621E-2</v>
      </c>
      <c r="U59" s="27">
        <v>5.9270382929520228E-3</v>
      </c>
      <c r="V59" s="27">
        <v>12</v>
      </c>
      <c r="W59" s="27">
        <f t="shared" si="16"/>
        <v>1.1067591630541988E-2</v>
      </c>
      <c r="X59" s="27">
        <v>1.5808930160799296E-2</v>
      </c>
      <c r="Y59" s="27">
        <v>6.3262531002846803E-3</v>
      </c>
      <c r="Z59" s="27">
        <v>12</v>
      </c>
      <c r="AA59" s="27">
        <f t="shared" si="17"/>
        <v>1.2168106864760286E-2</v>
      </c>
      <c r="AB59" s="27">
        <v>1.8816066840588983E-2</v>
      </c>
      <c r="AC59" s="27">
        <v>5.5201468889315899E-3</v>
      </c>
      <c r="AD59" s="27">
        <v>15</v>
      </c>
      <c r="AE59" s="27">
        <f t="shared" si="18"/>
        <v>9.0123453448419343E-3</v>
      </c>
      <c r="AF59" s="27">
        <v>1.2625458411283628E-2</v>
      </c>
      <c r="AG59" s="27">
        <v>5.399232278400239E-3</v>
      </c>
      <c r="AH59" s="27">
        <v>9</v>
      </c>
      <c r="AI59" s="27">
        <f t="shared" si="19"/>
        <v>1.3649665107732271E-2</v>
      </c>
      <c r="AJ59" s="27">
        <v>2.090349560406746E-2</v>
      </c>
      <c r="AK59" s="27">
        <v>6.3958346113970809E-3</v>
      </c>
      <c r="AL59" s="27">
        <v>12</v>
      </c>
      <c r="AM59" s="27">
        <f t="shared" si="20"/>
        <v>1.0369058787752718E-2</v>
      </c>
      <c r="AN59" s="27">
        <v>1.4947484929273709E-2</v>
      </c>
      <c r="AO59" s="27">
        <v>5.7906326462317283E-3</v>
      </c>
      <c r="AP59" s="27">
        <v>14</v>
      </c>
      <c r="AQ59" s="27">
        <f t="shared" si="21"/>
        <v>1.1224547096684703E-2</v>
      </c>
      <c r="AR59" s="27">
        <v>1.6453205844398789E-2</v>
      </c>
      <c r="AS59" s="27">
        <v>5.9958883489706193E-3</v>
      </c>
    </row>
    <row r="60" spans="1:45" x14ac:dyDescent="0.2">
      <c r="A60" s="23">
        <v>57</v>
      </c>
      <c r="B60" s="23">
        <v>51</v>
      </c>
      <c r="C60" s="27">
        <f t="shared" si="11"/>
        <v>3.1342311190523916E-3</v>
      </c>
      <c r="D60" s="27">
        <v>5.6458069336383556E-3</v>
      </c>
      <c r="E60" s="27">
        <v>6.2265530446642739E-4</v>
      </c>
      <c r="F60" s="27">
        <v>43</v>
      </c>
      <c r="G60" s="27">
        <f t="shared" si="12"/>
        <v>3.1255061306499831E-3</v>
      </c>
      <c r="H60" s="27">
        <v>5.5866963606009097E-3</v>
      </c>
      <c r="I60" s="27">
        <v>6.643159006990561E-4</v>
      </c>
      <c r="J60" s="27">
        <v>63</v>
      </c>
      <c r="K60" s="27">
        <f t="shared" si="13"/>
        <v>1.9538333137495397E-3</v>
      </c>
      <c r="L60" s="27">
        <v>3.6924024512259819E-3</v>
      </c>
      <c r="M60" s="27">
        <v>2.1526417627309701E-4</v>
      </c>
      <c r="N60" s="27">
        <v>66</v>
      </c>
      <c r="O60" s="27">
        <f t="shared" si="14"/>
        <v>1.7878677756026052E-3</v>
      </c>
      <c r="P60" s="27">
        <v>3.5546810661289938E-3</v>
      </c>
      <c r="Q60" s="27">
        <v>2.1054485076216386E-5</v>
      </c>
      <c r="R60" s="27">
        <v>59</v>
      </c>
      <c r="S60" s="27">
        <f t="shared" si="15"/>
        <v>2.7963191510258088E-3</v>
      </c>
      <c r="T60" s="27">
        <v>5.5926496958110744E-3</v>
      </c>
      <c r="U60" s="27">
        <v>-1.1393759456796886E-8</v>
      </c>
      <c r="V60" s="27">
        <v>66</v>
      </c>
      <c r="W60" s="27">
        <f t="shared" si="16"/>
        <v>2.2001110552232984E-3</v>
      </c>
      <c r="X60" s="27">
        <v>4.3992108691591333E-3</v>
      </c>
      <c r="Y60" s="27">
        <v>1.0112412874635978E-6</v>
      </c>
      <c r="Z60" s="27">
        <v>58</v>
      </c>
      <c r="AA60" s="27">
        <f t="shared" si="17"/>
        <v>2.7719894687798841E-3</v>
      </c>
      <c r="AB60" s="27">
        <v>5.5410010011892686E-3</v>
      </c>
      <c r="AC60" s="27">
        <v>2.9779363704999171E-6</v>
      </c>
      <c r="AD60" s="27">
        <v>58</v>
      </c>
      <c r="AE60" s="27">
        <f t="shared" si="18"/>
        <v>2.9476256021768454E-3</v>
      </c>
      <c r="AF60" s="27">
        <v>5.8865214384415483E-3</v>
      </c>
      <c r="AG60" s="27">
        <v>8.7297659121427351E-6</v>
      </c>
      <c r="AH60" s="27">
        <v>65</v>
      </c>
      <c r="AI60" s="27">
        <f t="shared" si="19"/>
        <v>2.2252253834188912E-3</v>
      </c>
      <c r="AJ60" s="27">
        <v>4.43639743736553E-3</v>
      </c>
      <c r="AK60" s="27">
        <v>1.4053329472252053E-5</v>
      </c>
      <c r="AL60" s="27">
        <v>65</v>
      </c>
      <c r="AM60" s="27">
        <f t="shared" si="20"/>
        <v>1.906418821850186E-3</v>
      </c>
      <c r="AN60" s="27">
        <v>3.8123286778558685E-3</v>
      </c>
      <c r="AO60" s="27">
        <v>5.0896584450366326E-7</v>
      </c>
      <c r="AP60" s="27">
        <v>59</v>
      </c>
      <c r="AQ60" s="27">
        <f t="shared" si="21"/>
        <v>2.730406749388575E-3</v>
      </c>
      <c r="AR60" s="27">
        <v>5.4565402529714842E-3</v>
      </c>
      <c r="AS60" s="27">
        <v>4.2732458056659924E-6</v>
      </c>
    </row>
    <row r="61" spans="1:45" x14ac:dyDescent="0.2">
      <c r="A61" s="23">
        <v>58</v>
      </c>
      <c r="B61" s="23">
        <v>59</v>
      </c>
      <c r="C61" s="27">
        <f t="shared" si="11"/>
        <v>1.7874798089128887E-3</v>
      </c>
      <c r="D61" s="27">
        <v>3.5671425138313856E-3</v>
      </c>
      <c r="E61" s="27">
        <v>7.8171039943920077E-6</v>
      </c>
      <c r="F61" s="27">
        <v>68</v>
      </c>
      <c r="G61" s="27">
        <f t="shared" si="12"/>
        <v>1.124698960548639E-3</v>
      </c>
      <c r="H61" s="27">
        <v>2.0127646454000262E-3</v>
      </c>
      <c r="I61" s="27">
        <v>2.3663327569725179E-4</v>
      </c>
      <c r="J61" s="27">
        <v>61</v>
      </c>
      <c r="K61" s="27">
        <f t="shared" si="13"/>
        <v>2.2260000587180032E-3</v>
      </c>
      <c r="L61" s="27">
        <v>4.4330736447487883E-3</v>
      </c>
      <c r="M61" s="27">
        <v>1.8926472687218592E-5</v>
      </c>
      <c r="N61" s="27">
        <v>67</v>
      </c>
      <c r="O61" s="27">
        <f t="shared" si="14"/>
        <v>1.7813457963729257E-3</v>
      </c>
      <c r="P61" s="27">
        <v>2.4992293086904122E-3</v>
      </c>
      <c r="Q61" s="27">
        <v>1.0634622840554389E-3</v>
      </c>
      <c r="R61" s="27">
        <v>69</v>
      </c>
      <c r="S61" s="27">
        <f t="shared" si="15"/>
        <v>1.7765316331494676E-3</v>
      </c>
      <c r="T61" s="27">
        <v>2.4493936150843266E-3</v>
      </c>
      <c r="U61" s="27">
        <v>1.1036696512146085E-3</v>
      </c>
      <c r="V61" s="27">
        <v>60</v>
      </c>
      <c r="W61" s="27">
        <f t="shared" si="16"/>
        <v>2.6048195447339532E-3</v>
      </c>
      <c r="X61" s="27">
        <v>4.20507426950378E-3</v>
      </c>
      <c r="Y61" s="27">
        <v>1.0045648199641267E-3</v>
      </c>
      <c r="Z61" s="27">
        <v>62</v>
      </c>
      <c r="AA61" s="27">
        <f t="shared" si="17"/>
        <v>2.3656448201584438E-3</v>
      </c>
      <c r="AB61" s="27">
        <v>3.4721675122669402E-3</v>
      </c>
      <c r="AC61" s="27">
        <v>1.2591221280499479E-3</v>
      </c>
      <c r="AD61" s="27">
        <v>67</v>
      </c>
      <c r="AE61" s="27">
        <f t="shared" si="18"/>
        <v>1.8039681517243128E-3</v>
      </c>
      <c r="AF61" s="27">
        <v>2.4856144749653255E-3</v>
      </c>
      <c r="AG61" s="27">
        <v>1.1223218284832999E-3</v>
      </c>
      <c r="AH61" s="27">
        <v>59</v>
      </c>
      <c r="AI61" s="27">
        <f t="shared" si="19"/>
        <v>2.6491462735491393E-3</v>
      </c>
      <c r="AJ61" s="27">
        <v>4.2216434250850424E-3</v>
      </c>
      <c r="AK61" s="27">
        <v>1.0766491220132364E-3</v>
      </c>
      <c r="AL61" s="27">
        <v>67</v>
      </c>
      <c r="AM61" s="27">
        <f t="shared" si="20"/>
        <v>1.8092713110039664E-3</v>
      </c>
      <c r="AN61" s="27">
        <v>2.5007540978099264E-3</v>
      </c>
      <c r="AO61" s="27">
        <v>1.1177885241980066E-3</v>
      </c>
      <c r="AP61" s="27">
        <v>68</v>
      </c>
      <c r="AQ61" s="27">
        <f t="shared" si="21"/>
        <v>1.7248101295606413E-3</v>
      </c>
      <c r="AR61" s="27">
        <v>2.3625220996366923E-3</v>
      </c>
      <c r="AS61" s="27">
        <v>1.0870981594845903E-3</v>
      </c>
    </row>
    <row r="62" spans="1:45" x14ac:dyDescent="0.2">
      <c r="A62" s="23">
        <v>59</v>
      </c>
      <c r="B62" s="23">
        <v>2</v>
      </c>
      <c r="C62" s="27">
        <f t="shared" si="11"/>
        <v>2.8826483382363391E-2</v>
      </c>
      <c r="D62" s="27">
        <v>3.5940712766412371E-2</v>
      </c>
      <c r="E62" s="27">
        <v>2.1712253998314411E-2</v>
      </c>
      <c r="F62" s="27">
        <v>7</v>
      </c>
      <c r="G62" s="27">
        <f t="shared" si="12"/>
        <v>1.2185021430082009E-2</v>
      </c>
      <c r="H62" s="27">
        <v>2.0696083029558603E-2</v>
      </c>
      <c r="I62" s="27">
        <v>3.6739598306054157E-3</v>
      </c>
      <c r="J62" s="27">
        <v>2</v>
      </c>
      <c r="K62" s="27">
        <f t="shared" si="13"/>
        <v>3.8396293375424287E-2</v>
      </c>
      <c r="L62" s="27">
        <v>4.5473640257879963E-2</v>
      </c>
      <c r="M62" s="27">
        <v>3.1318946492968611E-2</v>
      </c>
      <c r="N62" s="27">
        <v>7</v>
      </c>
      <c r="O62" s="27">
        <f t="shared" si="14"/>
        <v>1.5940328669074404E-2</v>
      </c>
      <c r="P62" s="27">
        <v>2.9167713274489297E-2</v>
      </c>
      <c r="Q62" s="27">
        <v>2.7129440636595101E-3</v>
      </c>
      <c r="R62" s="27">
        <v>5</v>
      </c>
      <c r="S62" s="27">
        <f t="shared" si="15"/>
        <v>2.2433297981250027E-2</v>
      </c>
      <c r="T62" s="27">
        <v>4.1003742751547098E-2</v>
      </c>
      <c r="U62" s="27">
        <v>3.8628532109529537E-3</v>
      </c>
      <c r="V62" s="27">
        <v>4</v>
      </c>
      <c r="W62" s="27">
        <f t="shared" si="16"/>
        <v>2.3724294314852186E-2</v>
      </c>
      <c r="X62" s="27">
        <v>4.3003742697343125E-2</v>
      </c>
      <c r="Y62" s="27">
        <v>4.4448459323612431E-3</v>
      </c>
      <c r="Z62" s="27">
        <v>7</v>
      </c>
      <c r="AA62" s="27">
        <f t="shared" si="17"/>
        <v>1.8600375013492793E-2</v>
      </c>
      <c r="AB62" s="27">
        <v>3.4613331555946675E-2</v>
      </c>
      <c r="AC62" s="27">
        <v>2.5874184710389077E-3</v>
      </c>
      <c r="AD62" s="27">
        <v>5</v>
      </c>
      <c r="AE62" s="27">
        <f t="shared" si="18"/>
        <v>2.1105476067715373E-2</v>
      </c>
      <c r="AF62" s="27">
        <v>3.7926515666047565E-2</v>
      </c>
      <c r="AG62" s="27">
        <v>4.2844364693831816E-3</v>
      </c>
      <c r="AH62" s="27">
        <v>6</v>
      </c>
      <c r="AI62" s="27">
        <f t="shared" si="19"/>
        <v>2.04163905742476E-2</v>
      </c>
      <c r="AJ62" s="27">
        <v>3.7677505298293189E-2</v>
      </c>
      <c r="AK62" s="27">
        <v>3.155275850202012E-3</v>
      </c>
      <c r="AL62" s="27">
        <v>5</v>
      </c>
      <c r="AM62" s="27">
        <f t="shared" si="20"/>
        <v>2.1071850338223799E-2</v>
      </c>
      <c r="AN62" s="27">
        <v>3.7907570870498501E-2</v>
      </c>
      <c r="AO62" s="27">
        <v>4.2361298059490939E-3</v>
      </c>
      <c r="AP62" s="27">
        <v>5</v>
      </c>
      <c r="AQ62" s="27">
        <f t="shared" si="21"/>
        <v>2.2041285602421617E-2</v>
      </c>
      <c r="AR62" s="27">
        <v>4.107171613166815E-2</v>
      </c>
      <c r="AS62" s="27">
        <v>3.0108550731750834E-3</v>
      </c>
    </row>
    <row r="63" spans="1:45" x14ac:dyDescent="0.2">
      <c r="A63" s="23">
        <v>60</v>
      </c>
      <c r="B63" s="23">
        <v>29</v>
      </c>
      <c r="C63" s="27">
        <f t="shared" si="11"/>
        <v>5.5188408227470802E-3</v>
      </c>
      <c r="D63" s="27">
        <v>1.0796592633096085E-2</v>
      </c>
      <c r="E63" s="27">
        <v>2.410890123980748E-4</v>
      </c>
      <c r="F63" s="27">
        <v>25</v>
      </c>
      <c r="G63" s="27">
        <f t="shared" si="12"/>
        <v>5.4184283250983106E-3</v>
      </c>
      <c r="H63" s="27">
        <v>1.0380562277046883E-2</v>
      </c>
      <c r="I63" s="27">
        <v>4.5629437314973804E-4</v>
      </c>
      <c r="J63" s="27">
        <v>23</v>
      </c>
      <c r="K63" s="27">
        <f t="shared" si="13"/>
        <v>6.3545857273026741E-3</v>
      </c>
      <c r="L63" s="27">
        <v>1.1751226780846707E-2</v>
      </c>
      <c r="M63" s="27">
        <v>9.5794467375864064E-4</v>
      </c>
      <c r="N63" s="27">
        <v>16</v>
      </c>
      <c r="O63" s="27">
        <f t="shared" si="14"/>
        <v>8.6160941556250401E-3</v>
      </c>
      <c r="P63" s="27">
        <v>1.709236098761906E-2</v>
      </c>
      <c r="Q63" s="27">
        <v>1.3982732363102151E-4</v>
      </c>
      <c r="R63" s="27">
        <v>18</v>
      </c>
      <c r="S63" s="27">
        <f t="shared" si="15"/>
        <v>8.8703655490252747E-3</v>
      </c>
      <c r="T63" s="27">
        <v>1.7607572765752953E-2</v>
      </c>
      <c r="U63" s="27">
        <v>1.3315833229759683E-4</v>
      </c>
      <c r="V63" s="27">
        <v>19</v>
      </c>
      <c r="W63" s="27">
        <f t="shared" si="16"/>
        <v>7.7752574982271451E-3</v>
      </c>
      <c r="X63" s="27">
        <v>1.5474215286855322E-2</v>
      </c>
      <c r="Y63" s="27">
        <v>7.6299709598968759E-5</v>
      </c>
      <c r="Z63" s="27">
        <v>17</v>
      </c>
      <c r="AA63" s="27">
        <f t="shared" si="17"/>
        <v>8.1979214312885278E-3</v>
      </c>
      <c r="AB63" s="27">
        <v>1.6173066500439901E-2</v>
      </c>
      <c r="AC63" s="27">
        <v>2.2277636213715576E-4</v>
      </c>
      <c r="AD63" s="27">
        <v>18</v>
      </c>
      <c r="AE63" s="27">
        <f t="shared" si="18"/>
        <v>7.9107029326223304E-3</v>
      </c>
      <c r="AF63" s="27">
        <v>1.572905770094531E-2</v>
      </c>
      <c r="AG63" s="27">
        <v>9.2348164299350049E-5</v>
      </c>
      <c r="AH63" s="27">
        <v>17</v>
      </c>
      <c r="AI63" s="27">
        <f t="shared" si="19"/>
        <v>9.0706625149209758E-3</v>
      </c>
      <c r="AJ63" s="27">
        <v>1.7981088005410314E-2</v>
      </c>
      <c r="AK63" s="27">
        <v>1.6023702443163922E-4</v>
      </c>
      <c r="AL63" s="27">
        <v>16</v>
      </c>
      <c r="AM63" s="27">
        <f t="shared" si="20"/>
        <v>8.2552062251284621E-3</v>
      </c>
      <c r="AN63" s="27">
        <v>1.6418984089503756E-2</v>
      </c>
      <c r="AO63" s="27">
        <v>9.1428360753167444E-5</v>
      </c>
      <c r="AP63" s="27">
        <v>17</v>
      </c>
      <c r="AQ63" s="27">
        <f t="shared" si="21"/>
        <v>8.4176153580944636E-3</v>
      </c>
      <c r="AR63" s="27">
        <v>1.6648567787551059E-2</v>
      </c>
      <c r="AS63" s="27">
        <v>1.8666292863786971E-4</v>
      </c>
    </row>
    <row r="64" spans="1:45" x14ac:dyDescent="0.2">
      <c r="A64" s="23">
        <v>61</v>
      </c>
      <c r="B64" s="23">
        <v>19</v>
      </c>
      <c r="C64" s="27">
        <f t="shared" si="11"/>
        <v>7.3329449457183648E-3</v>
      </c>
      <c r="D64" s="27">
        <v>1.2247066689363253E-2</v>
      </c>
      <c r="E64" s="27">
        <v>2.4188232020734765E-3</v>
      </c>
      <c r="F64" s="27">
        <v>44</v>
      </c>
      <c r="G64" s="27">
        <f t="shared" si="12"/>
        <v>3.0925550620904624E-3</v>
      </c>
      <c r="H64" s="27">
        <v>5.4507741664155847E-3</v>
      </c>
      <c r="I64" s="27">
        <v>7.3433595776533972E-4</v>
      </c>
      <c r="J64" s="27">
        <v>13</v>
      </c>
      <c r="K64" s="27">
        <f t="shared" si="13"/>
        <v>8.0354495270396949E-3</v>
      </c>
      <c r="L64" s="27">
        <v>1.2366728409318812E-2</v>
      </c>
      <c r="M64" s="27">
        <v>3.7041706447605779E-3</v>
      </c>
      <c r="N64" s="27">
        <v>35</v>
      </c>
      <c r="O64" s="27">
        <f t="shared" si="14"/>
        <v>5.2118024612856639E-3</v>
      </c>
      <c r="P64" s="27">
        <v>2.0774548214189678E-3</v>
      </c>
      <c r="Q64" s="27">
        <v>8.3461501011523609E-3</v>
      </c>
      <c r="R64" s="27">
        <v>35</v>
      </c>
      <c r="S64" s="27">
        <f t="shared" si="15"/>
        <v>5.106470188518457E-3</v>
      </c>
      <c r="T64" s="27">
        <v>3.7130097113739313E-3</v>
      </c>
      <c r="U64" s="27">
        <v>6.4999306656629823E-3</v>
      </c>
      <c r="V64" s="27">
        <v>33</v>
      </c>
      <c r="W64" s="27">
        <f t="shared" si="16"/>
        <v>5.720743432685322E-3</v>
      </c>
      <c r="X64" s="27">
        <v>5.0648337659451948E-3</v>
      </c>
      <c r="Y64" s="27">
        <v>6.3766530994254483E-3</v>
      </c>
      <c r="Z64" s="27">
        <v>33</v>
      </c>
      <c r="AA64" s="27">
        <f t="shared" si="17"/>
        <v>5.3475092620581428E-3</v>
      </c>
      <c r="AB64" s="27">
        <v>2.8935213306268224E-3</v>
      </c>
      <c r="AC64" s="27">
        <v>7.8014971934894642E-3</v>
      </c>
      <c r="AD64" s="27">
        <v>45</v>
      </c>
      <c r="AE64" s="27">
        <f t="shared" si="18"/>
        <v>4.287973002338249E-3</v>
      </c>
      <c r="AF64" s="27">
        <v>2.7181944758741792E-3</v>
      </c>
      <c r="AG64" s="27">
        <v>5.8577515288023184E-3</v>
      </c>
      <c r="AH64" s="27">
        <v>25</v>
      </c>
      <c r="AI64" s="27">
        <f t="shared" si="19"/>
        <v>6.6095255907182432E-3</v>
      </c>
      <c r="AJ64" s="27">
        <v>5.7405674570369658E-3</v>
      </c>
      <c r="AK64" s="27">
        <v>7.4784837243995214E-3</v>
      </c>
      <c r="AL64" s="27">
        <v>44</v>
      </c>
      <c r="AM64" s="27">
        <f t="shared" si="20"/>
        <v>4.5533610024803038E-3</v>
      </c>
      <c r="AN64" s="27">
        <v>3.1864554168724089E-3</v>
      </c>
      <c r="AO64" s="27">
        <v>5.9202665880881983E-3</v>
      </c>
      <c r="AP64" s="27">
        <v>38</v>
      </c>
      <c r="AQ64" s="27">
        <f t="shared" si="21"/>
        <v>5.161146900521359E-3</v>
      </c>
      <c r="AR64" s="27">
        <v>2.5460388563901459E-3</v>
      </c>
      <c r="AS64" s="27">
        <v>7.7762549446525712E-3</v>
      </c>
    </row>
    <row r="65" spans="1:45" x14ac:dyDescent="0.2">
      <c r="A65" s="23">
        <v>62</v>
      </c>
      <c r="B65" s="23">
        <v>1</v>
      </c>
      <c r="C65" s="27">
        <f t="shared" si="11"/>
        <v>0.57720441948945955</v>
      </c>
      <c r="D65" s="27">
        <v>0.29085806857160906</v>
      </c>
      <c r="E65" s="27">
        <v>0.8635507704073101</v>
      </c>
      <c r="F65" s="27">
        <v>1</v>
      </c>
      <c r="G65" s="27">
        <f t="shared" si="12"/>
        <v>0.61445522319300849</v>
      </c>
      <c r="H65" s="27">
        <v>0.3360783227271163</v>
      </c>
      <c r="I65" s="27">
        <v>0.89283212365890063</v>
      </c>
      <c r="J65" s="27">
        <v>1</v>
      </c>
      <c r="K65" s="27">
        <f t="shared" si="13"/>
        <v>0.55433842901094443</v>
      </c>
      <c r="L65" s="27">
        <v>0.26775602860273567</v>
      </c>
      <c r="M65" s="27">
        <v>0.84092082941915314</v>
      </c>
      <c r="N65" s="27">
        <v>1</v>
      </c>
      <c r="O65" s="27">
        <f t="shared" si="14"/>
        <v>0.47167949050669727</v>
      </c>
      <c r="P65" s="27">
        <v>0.27953857074534794</v>
      </c>
      <c r="Q65" s="27">
        <v>0.66382041026804661</v>
      </c>
      <c r="R65" s="27">
        <v>1</v>
      </c>
      <c r="S65" s="27">
        <f t="shared" si="15"/>
        <v>0.46282290854714864</v>
      </c>
      <c r="T65" s="27">
        <v>0.24411431825436805</v>
      </c>
      <c r="U65" s="27">
        <v>0.68153149883992925</v>
      </c>
      <c r="V65" s="27">
        <v>1</v>
      </c>
      <c r="W65" s="27">
        <f t="shared" si="16"/>
        <v>0.46583837291894026</v>
      </c>
      <c r="X65" s="27">
        <v>0.24317941209059668</v>
      </c>
      <c r="Y65" s="27">
        <v>0.68849733374728384</v>
      </c>
      <c r="Z65" s="27">
        <v>1</v>
      </c>
      <c r="AA65" s="27">
        <f t="shared" si="17"/>
        <v>0.45467250993562136</v>
      </c>
      <c r="AB65" s="27">
        <v>0.24402737291062146</v>
      </c>
      <c r="AC65" s="27">
        <v>0.66531764696062123</v>
      </c>
      <c r="AD65" s="27">
        <v>1</v>
      </c>
      <c r="AE65" s="27">
        <f t="shared" si="18"/>
        <v>0.47381648727173975</v>
      </c>
      <c r="AF65" s="27">
        <v>0.25326608298132419</v>
      </c>
      <c r="AG65" s="27">
        <v>0.69436689156215536</v>
      </c>
      <c r="AH65" s="27">
        <v>1</v>
      </c>
      <c r="AI65" s="27">
        <f t="shared" si="19"/>
        <v>0.45954049162750199</v>
      </c>
      <c r="AJ65" s="27">
        <v>0.24791131941405917</v>
      </c>
      <c r="AK65" s="27">
        <v>0.67116966384094479</v>
      </c>
      <c r="AL65" s="27">
        <v>1</v>
      </c>
      <c r="AM65" s="27">
        <f t="shared" si="20"/>
        <v>0.47506671715156257</v>
      </c>
      <c r="AN65" s="27">
        <v>0.26454340491063594</v>
      </c>
      <c r="AO65" s="27">
        <v>0.68559002939248925</v>
      </c>
      <c r="AP65" s="27">
        <v>1</v>
      </c>
      <c r="AQ65" s="27">
        <f t="shared" si="21"/>
        <v>0.45888296851705379</v>
      </c>
      <c r="AR65" s="27">
        <v>0.24502515049387835</v>
      </c>
      <c r="AS65" s="27">
        <v>0.67274078654022917</v>
      </c>
    </row>
    <row r="66" spans="1:45" x14ac:dyDescent="0.2">
      <c r="A66" s="23">
        <v>63</v>
      </c>
      <c r="B66" s="23">
        <v>9</v>
      </c>
      <c r="C66" s="27">
        <f t="shared" si="11"/>
        <v>9.2644883875419495E-3</v>
      </c>
      <c r="D66" s="27">
        <v>1.5556492799307244E-2</v>
      </c>
      <c r="E66" s="27">
        <v>2.9724839757766549E-3</v>
      </c>
      <c r="F66" s="27">
        <v>42</v>
      </c>
      <c r="G66" s="27">
        <f t="shared" si="12"/>
        <v>3.7371104791768545E-3</v>
      </c>
      <c r="H66" s="27">
        <v>7.4745231201283867E-3</v>
      </c>
      <c r="I66" s="27">
        <v>-3.0216177467739224E-7</v>
      </c>
      <c r="J66" s="27">
        <v>8</v>
      </c>
      <c r="K66" s="27">
        <f t="shared" si="13"/>
        <v>1.0306482057740093E-2</v>
      </c>
      <c r="L66" s="27">
        <v>1.6436989856546506E-2</v>
      </c>
      <c r="M66" s="27">
        <v>4.1759742589336773E-3</v>
      </c>
      <c r="N66" s="27">
        <v>23</v>
      </c>
      <c r="O66" s="27">
        <f t="shared" si="14"/>
        <v>7.1072349138714686E-3</v>
      </c>
      <c r="P66" s="27">
        <v>1.2171338147089225E-2</v>
      </c>
      <c r="Q66" s="27">
        <v>2.0431316806537119E-3</v>
      </c>
      <c r="R66" s="27">
        <v>22</v>
      </c>
      <c r="S66" s="27">
        <f t="shared" si="15"/>
        <v>6.7882566814687429E-3</v>
      </c>
      <c r="T66" s="27">
        <v>1.2166652305531767E-2</v>
      </c>
      <c r="U66" s="27">
        <v>1.4098610574057198E-3</v>
      </c>
      <c r="V66" s="27">
        <v>29</v>
      </c>
      <c r="W66" s="27">
        <f t="shared" si="16"/>
        <v>6.1803463271000803E-3</v>
      </c>
      <c r="X66" s="27">
        <v>1.1363544804389093E-2</v>
      </c>
      <c r="Y66" s="27">
        <v>9.971478498110671E-4</v>
      </c>
      <c r="Z66" s="27">
        <v>25</v>
      </c>
      <c r="AA66" s="27">
        <f t="shared" si="17"/>
        <v>6.3552844772926161E-3</v>
      </c>
      <c r="AB66" s="27">
        <v>1.1320031069620961E-2</v>
      </c>
      <c r="AC66" s="27">
        <v>1.3905378849642719E-3</v>
      </c>
      <c r="AD66" s="27">
        <v>28</v>
      </c>
      <c r="AE66" s="27">
        <f t="shared" si="18"/>
        <v>5.8985633746994294E-3</v>
      </c>
      <c r="AF66" s="27">
        <v>1.0869445161973463E-2</v>
      </c>
      <c r="AG66" s="27">
        <v>9.2768158742539638E-4</v>
      </c>
      <c r="AH66" s="27">
        <v>22</v>
      </c>
      <c r="AI66" s="27">
        <f t="shared" si="19"/>
        <v>7.4514904321646763E-3</v>
      </c>
      <c r="AJ66" s="27">
        <v>1.3573971168765832E-2</v>
      </c>
      <c r="AK66" s="27">
        <v>1.3290096955635201E-3</v>
      </c>
      <c r="AL66" s="27">
        <v>30</v>
      </c>
      <c r="AM66" s="27">
        <f t="shared" si="20"/>
        <v>5.9085786588478706E-3</v>
      </c>
      <c r="AN66" s="27">
        <v>1.0807086910504729E-2</v>
      </c>
      <c r="AO66" s="27">
        <v>1.0100704071910117E-3</v>
      </c>
      <c r="AP66" s="27">
        <v>20</v>
      </c>
      <c r="AQ66" s="27">
        <f t="shared" si="21"/>
        <v>7.1315216679434723E-3</v>
      </c>
      <c r="AR66" s="27">
        <v>1.2978286872189604E-2</v>
      </c>
      <c r="AS66" s="27">
        <v>1.2847564636973409E-3</v>
      </c>
    </row>
    <row r="67" spans="1:45" x14ac:dyDescent="0.2">
      <c r="A67" s="23">
        <v>64</v>
      </c>
      <c r="B67" s="23">
        <v>43</v>
      </c>
      <c r="C67" s="27">
        <f t="shared" si="11"/>
        <v>3.8473210671921229E-3</v>
      </c>
      <c r="D67" s="27">
        <v>7.3175605549818772E-3</v>
      </c>
      <c r="E67" s="27">
        <v>3.7708157940236824E-4</v>
      </c>
      <c r="F67" s="27">
        <v>53</v>
      </c>
      <c r="G67" s="27">
        <f t="shared" si="12"/>
        <v>2.1570876250429087E-3</v>
      </c>
      <c r="H67" s="27">
        <v>4.2494443940966683E-3</v>
      </c>
      <c r="I67" s="27">
        <v>6.4730855989149447E-5</v>
      </c>
      <c r="J67" s="27">
        <v>33</v>
      </c>
      <c r="K67" s="27">
        <f t="shared" si="13"/>
        <v>5.0064420217484622E-3</v>
      </c>
      <c r="L67" s="27">
        <v>8.8998064067375808E-3</v>
      </c>
      <c r="M67" s="27">
        <v>1.1130776367593439E-3</v>
      </c>
      <c r="N67" s="27">
        <v>59</v>
      </c>
      <c r="O67" s="27">
        <f t="shared" si="14"/>
        <v>2.582728101136772E-3</v>
      </c>
      <c r="P67" s="27">
        <v>3.7092591108216989E-3</v>
      </c>
      <c r="Q67" s="27">
        <v>1.4561970914518448E-3</v>
      </c>
      <c r="R67" s="27">
        <v>56</v>
      </c>
      <c r="S67" s="27">
        <f t="shared" si="15"/>
        <v>3.1384182317955719E-3</v>
      </c>
      <c r="T67" s="27">
        <v>5.0530464324792506E-3</v>
      </c>
      <c r="U67" s="27">
        <v>1.2237900311118937E-3</v>
      </c>
      <c r="V67" s="27">
        <v>56</v>
      </c>
      <c r="W67" s="27">
        <f t="shared" si="16"/>
        <v>3.1609340809413402E-3</v>
      </c>
      <c r="X67" s="27">
        <v>5.1691916204938257E-3</v>
      </c>
      <c r="Y67" s="27">
        <v>1.1526765413888548E-3</v>
      </c>
      <c r="Z67" s="27">
        <v>59</v>
      </c>
      <c r="AA67" s="27">
        <f t="shared" si="17"/>
        <v>2.7598829058207565E-3</v>
      </c>
      <c r="AB67" s="27">
        <v>4.1189813119659824E-3</v>
      </c>
      <c r="AC67" s="27">
        <v>1.4007844996755305E-3</v>
      </c>
      <c r="AD67" s="27">
        <v>53</v>
      </c>
      <c r="AE67" s="27">
        <f t="shared" si="18"/>
        <v>3.6583553354434615E-3</v>
      </c>
      <c r="AF67" s="27">
        <v>6.2814036690320109E-3</v>
      </c>
      <c r="AG67" s="27">
        <v>1.0353070018549117E-3</v>
      </c>
      <c r="AH67" s="27">
        <v>58</v>
      </c>
      <c r="AI67" s="27">
        <f t="shared" si="19"/>
        <v>2.6852330454124056E-3</v>
      </c>
      <c r="AJ67" s="27">
        <v>4.0424567126535506E-3</v>
      </c>
      <c r="AK67" s="27">
        <v>1.3280093781712606E-3</v>
      </c>
      <c r="AL67" s="27">
        <v>59</v>
      </c>
      <c r="AM67" s="27">
        <f t="shared" si="20"/>
        <v>2.33023428467763E-3</v>
      </c>
      <c r="AN67" s="27">
        <v>3.4448968704109003E-3</v>
      </c>
      <c r="AO67" s="27">
        <v>1.2155716989443593E-3</v>
      </c>
      <c r="AP67" s="27">
        <v>56</v>
      </c>
      <c r="AQ67" s="27">
        <f t="shared" si="21"/>
        <v>3.1496741182076163E-3</v>
      </c>
      <c r="AR67" s="27">
        <v>4.9705863687408355E-3</v>
      </c>
      <c r="AS67" s="27">
        <v>1.3287618676743975E-3</v>
      </c>
    </row>
    <row r="68" spans="1:45" x14ac:dyDescent="0.2">
      <c r="A68" s="23">
        <v>65</v>
      </c>
      <c r="B68" s="23">
        <v>6</v>
      </c>
      <c r="C68" s="27">
        <f t="shared" ref="C68:C99" si="22">0.5*D68+0.5*E68</f>
        <v>1.3575589424849569E-2</v>
      </c>
      <c r="D68" s="27">
        <v>2.6502236906882002E-2</v>
      </c>
      <c r="E68" s="27">
        <v>6.489419428171362E-4</v>
      </c>
      <c r="F68" s="27">
        <v>34</v>
      </c>
      <c r="G68" s="27">
        <f t="shared" ref="G68:G99" si="23">0.5*H68+0.5*I68</f>
        <v>4.5840654327935727E-3</v>
      </c>
      <c r="H68" s="27">
        <v>8.9899563673131819E-3</v>
      </c>
      <c r="I68" s="27">
        <v>1.781744982739634E-4</v>
      </c>
      <c r="J68" s="27">
        <v>5</v>
      </c>
      <c r="K68" s="27">
        <f t="shared" ref="K68:K99" si="24">0.5*L68+0.5*M68</f>
        <v>2.0667585255375685E-2</v>
      </c>
      <c r="L68" s="27">
        <v>3.9915378502960085E-2</v>
      </c>
      <c r="M68" s="27">
        <v>1.4197920077912815E-3</v>
      </c>
      <c r="N68" s="27">
        <v>52</v>
      </c>
      <c r="O68" s="27">
        <f t="shared" ref="O68:O99" si="25">0.5*P68+0.5*Q68</f>
        <v>3.9879973205968885E-3</v>
      </c>
      <c r="P68" s="27">
        <v>7.6991752845383728E-3</v>
      </c>
      <c r="Q68" s="27">
        <v>2.7681935665540403E-4</v>
      </c>
      <c r="R68" s="27">
        <v>20</v>
      </c>
      <c r="S68" s="27">
        <f t="shared" ref="S68:S99" si="26">0.5*T68+0.5*U68</f>
        <v>7.0917646709348003E-3</v>
      </c>
      <c r="T68" s="27">
        <v>1.3930115285849651E-2</v>
      </c>
      <c r="U68" s="27">
        <v>2.5341405601994935E-4</v>
      </c>
      <c r="V68" s="27">
        <v>18</v>
      </c>
      <c r="W68" s="27">
        <f t="shared" ref="W68:W99" si="27">0.5*X68+0.5*Y68</f>
        <v>7.8761305361368505E-3</v>
      </c>
      <c r="X68" s="27">
        <v>1.5563284899069326E-2</v>
      </c>
      <c r="Y68" s="27">
        <v>1.8897617320437471E-4</v>
      </c>
      <c r="Z68" s="27">
        <v>34</v>
      </c>
      <c r="AA68" s="27">
        <f t="shared" ref="AA68:AA99" si="28">0.5*AB68+0.5*AC68</f>
        <v>5.3103873977647003E-3</v>
      </c>
      <c r="AB68" s="27">
        <v>1.0268647998965215E-2</v>
      </c>
      <c r="AC68" s="27">
        <v>3.5212679656418502E-4</v>
      </c>
      <c r="AD68" s="27">
        <v>19</v>
      </c>
      <c r="AE68" s="27">
        <f t="shared" ref="AE68:AE99" si="29">0.5*AF68+0.5*AG68</f>
        <v>7.8553890712957219E-3</v>
      </c>
      <c r="AF68" s="27">
        <v>1.546051467603396E-2</v>
      </c>
      <c r="AG68" s="27">
        <v>2.5026346655748321E-4</v>
      </c>
      <c r="AH68" s="27">
        <v>32</v>
      </c>
      <c r="AI68" s="27">
        <f t="shared" ref="AI68:AI99" si="30">0.5*AJ68+0.5*AK68</f>
        <v>5.6909559604424306E-3</v>
      </c>
      <c r="AJ68" s="27">
        <v>1.1156908597991184E-2</v>
      </c>
      <c r="AK68" s="27">
        <v>2.2500332289367671E-4</v>
      </c>
      <c r="AL68" s="27">
        <v>24</v>
      </c>
      <c r="AM68" s="27">
        <f t="shared" ref="AM68:AM99" si="31">0.5*AN68+0.5*AO68</f>
        <v>6.8967207534716664E-3</v>
      </c>
      <c r="AN68" s="27">
        <v>1.3510878542821077E-2</v>
      </c>
      <c r="AO68" s="27">
        <v>2.8256296412225527E-4</v>
      </c>
      <c r="AP68" s="27">
        <v>23</v>
      </c>
      <c r="AQ68" s="27">
        <f t="shared" ref="AQ68:AQ99" si="32">0.5*AR68+0.5*AS68</f>
        <v>6.8304602202120439E-3</v>
      </c>
      <c r="AR68" s="27">
        <v>1.3440369716927409E-2</v>
      </c>
      <c r="AS68" s="27">
        <v>2.2055072349667953E-4</v>
      </c>
    </row>
    <row r="69" spans="1:45" x14ac:dyDescent="0.2">
      <c r="A69" s="23">
        <v>66</v>
      </c>
      <c r="B69" s="23">
        <v>31</v>
      </c>
      <c r="C69" s="27">
        <f t="shared" si="22"/>
        <v>5.281275746474922E-3</v>
      </c>
      <c r="D69" s="27">
        <v>1.0208075579600616E-2</v>
      </c>
      <c r="E69" s="27">
        <v>3.544759133492274E-4</v>
      </c>
      <c r="F69" s="27">
        <v>5</v>
      </c>
      <c r="G69" s="27">
        <f t="shared" si="23"/>
        <v>1.3931012125727678E-2</v>
      </c>
      <c r="H69" s="27">
        <v>2.6051339602998484E-2</v>
      </c>
      <c r="I69" s="27">
        <v>1.810684648456871E-3</v>
      </c>
      <c r="J69" s="27">
        <v>44</v>
      </c>
      <c r="K69" s="27">
        <f t="shared" si="24"/>
        <v>3.8765087534761134E-3</v>
      </c>
      <c r="L69" s="27">
        <v>6.9781531010483806E-3</v>
      </c>
      <c r="M69" s="27">
        <v>7.7486440590384645E-4</v>
      </c>
      <c r="N69" s="27">
        <v>8</v>
      </c>
      <c r="O69" s="27">
        <f t="shared" si="25"/>
        <v>1.3360261524742562E-2</v>
      </c>
      <c r="P69" s="27">
        <v>1.4731309076965333E-2</v>
      </c>
      <c r="Q69" s="27">
        <v>1.1989213972519791E-2</v>
      </c>
      <c r="R69" s="27">
        <v>10</v>
      </c>
      <c r="S69" s="27">
        <f t="shared" si="26"/>
        <v>1.4291435477683388E-2</v>
      </c>
      <c r="T69" s="27">
        <v>1.8052748303429587E-2</v>
      </c>
      <c r="U69" s="27">
        <v>1.0530122651937189E-2</v>
      </c>
      <c r="V69" s="27">
        <v>9</v>
      </c>
      <c r="W69" s="27">
        <f t="shared" si="27"/>
        <v>1.3047447294179245E-2</v>
      </c>
      <c r="X69" s="27">
        <v>1.5277811110758491E-2</v>
      </c>
      <c r="Y69" s="27">
        <v>1.0817083477599999E-2</v>
      </c>
      <c r="Z69" s="27">
        <v>9</v>
      </c>
      <c r="AA69" s="27">
        <f t="shared" si="28"/>
        <v>1.474402757877858E-2</v>
      </c>
      <c r="AB69" s="27">
        <v>1.8550887147491472E-2</v>
      </c>
      <c r="AC69" s="27">
        <v>1.0937168010065687E-2</v>
      </c>
      <c r="AD69" s="27">
        <v>10</v>
      </c>
      <c r="AE69" s="27">
        <f t="shared" si="29"/>
        <v>1.3894419693071135E-2</v>
      </c>
      <c r="AF69" s="27">
        <v>1.8609943839481165E-2</v>
      </c>
      <c r="AG69" s="27">
        <v>9.1788955466611047E-3</v>
      </c>
      <c r="AH69" s="27">
        <v>8</v>
      </c>
      <c r="AI69" s="27">
        <f t="shared" si="30"/>
        <v>1.5516152048345038E-2</v>
      </c>
      <c r="AJ69" s="27">
        <v>1.9020936900057711E-2</v>
      </c>
      <c r="AK69" s="27">
        <v>1.2011367196632367E-2</v>
      </c>
      <c r="AL69" s="27">
        <v>10</v>
      </c>
      <c r="AM69" s="27">
        <f t="shared" si="31"/>
        <v>1.3236933097324478E-2</v>
      </c>
      <c r="AN69" s="27">
        <v>1.759997294063086E-2</v>
      </c>
      <c r="AO69" s="27">
        <v>8.8738932540180955E-3</v>
      </c>
      <c r="AP69" s="27">
        <v>8</v>
      </c>
      <c r="AQ69" s="27">
        <f t="shared" si="32"/>
        <v>1.6340735093985457E-2</v>
      </c>
      <c r="AR69" s="27">
        <v>2.0305045274739839E-2</v>
      </c>
      <c r="AS69" s="27">
        <v>1.2376424913231073E-2</v>
      </c>
    </row>
    <row r="70" spans="1:45" x14ac:dyDescent="0.2">
      <c r="A70" s="23">
        <v>67</v>
      </c>
      <c r="B70" s="23">
        <v>7</v>
      </c>
      <c r="C70" s="27">
        <f t="shared" si="22"/>
        <v>1.2964230103800115E-2</v>
      </c>
      <c r="D70" s="27">
        <v>2.0143235000015622E-2</v>
      </c>
      <c r="E70" s="27">
        <v>5.7852252075846081E-3</v>
      </c>
      <c r="F70" s="27">
        <v>17</v>
      </c>
      <c r="G70" s="27">
        <f t="shared" si="23"/>
        <v>7.0113517632994565E-3</v>
      </c>
      <c r="H70" s="27">
        <v>1.2998842918656899E-2</v>
      </c>
      <c r="I70" s="27">
        <v>1.0238606079420144E-3</v>
      </c>
      <c r="J70" s="27">
        <v>6</v>
      </c>
      <c r="K70" s="27">
        <f t="shared" si="24"/>
        <v>1.8315497574824327E-2</v>
      </c>
      <c r="L70" s="27">
        <v>2.7629750137088304E-2</v>
      </c>
      <c r="M70" s="27">
        <v>9.0012450125603483E-3</v>
      </c>
      <c r="N70" s="27">
        <v>24</v>
      </c>
      <c r="O70" s="27">
        <f t="shared" si="25"/>
        <v>7.065374248419686E-3</v>
      </c>
      <c r="P70" s="27">
        <v>1.0825610058550091E-2</v>
      </c>
      <c r="Q70" s="27">
        <v>3.3051384382892803E-3</v>
      </c>
      <c r="R70" s="27">
        <v>17</v>
      </c>
      <c r="S70" s="27">
        <f t="shared" si="26"/>
        <v>9.9194605323347576E-3</v>
      </c>
      <c r="T70" s="27">
        <v>1.757603998063504E-2</v>
      </c>
      <c r="U70" s="27">
        <v>2.2628810840344764E-3</v>
      </c>
      <c r="V70" s="27">
        <v>17</v>
      </c>
      <c r="W70" s="27">
        <f t="shared" si="27"/>
        <v>8.5117738330362323E-3</v>
      </c>
      <c r="X70" s="27">
        <v>1.5165508492655974E-2</v>
      </c>
      <c r="Y70" s="27">
        <v>1.8580391734164888E-3</v>
      </c>
      <c r="Z70" s="27">
        <v>16</v>
      </c>
      <c r="AA70" s="27">
        <f t="shared" si="28"/>
        <v>9.2087588704113012E-3</v>
      </c>
      <c r="AB70" s="27">
        <v>1.5214963194225167E-2</v>
      </c>
      <c r="AC70" s="27">
        <v>3.2025545465974364E-3</v>
      </c>
      <c r="AD70" s="27">
        <v>17</v>
      </c>
      <c r="AE70" s="27">
        <f t="shared" si="29"/>
        <v>8.2537292920089444E-3</v>
      </c>
      <c r="AF70" s="27">
        <v>1.4928135420493179E-2</v>
      </c>
      <c r="AG70" s="27">
        <v>1.5793231635247097E-3</v>
      </c>
      <c r="AH70" s="27">
        <v>16</v>
      </c>
      <c r="AI70" s="27">
        <f t="shared" si="30"/>
        <v>9.7606205869518146E-3</v>
      </c>
      <c r="AJ70" s="27">
        <v>1.6388493277296849E-2</v>
      </c>
      <c r="AK70" s="27">
        <v>3.1327478966067805E-3</v>
      </c>
      <c r="AL70" s="27">
        <v>19</v>
      </c>
      <c r="AM70" s="27">
        <f t="shared" si="31"/>
        <v>8.1482922610774024E-3</v>
      </c>
      <c r="AN70" s="27">
        <v>1.4225509661769517E-2</v>
      </c>
      <c r="AO70" s="27">
        <v>2.0710748603852895E-3</v>
      </c>
      <c r="AP70" s="27">
        <v>16</v>
      </c>
      <c r="AQ70" s="27">
        <f t="shared" si="32"/>
        <v>8.6524286785200754E-3</v>
      </c>
      <c r="AR70" s="27">
        <v>1.4467173512065118E-2</v>
      </c>
      <c r="AS70" s="27">
        <v>2.8376838449750337E-3</v>
      </c>
    </row>
    <row r="71" spans="1:45" x14ac:dyDescent="0.2">
      <c r="A71" s="23">
        <v>68</v>
      </c>
      <c r="B71" s="23">
        <v>16</v>
      </c>
      <c r="C71" s="27">
        <f t="shared" si="22"/>
        <v>7.3807986280191289E-3</v>
      </c>
      <c r="D71" s="27">
        <v>1.1547926858605884E-2</v>
      </c>
      <c r="E71" s="27">
        <v>3.2136703974323735E-3</v>
      </c>
      <c r="F71" s="27">
        <v>33</v>
      </c>
      <c r="G71" s="27">
        <f t="shared" si="23"/>
        <v>4.6402164287797807E-3</v>
      </c>
      <c r="H71" s="27">
        <v>8.950203797630684E-3</v>
      </c>
      <c r="I71" s="27">
        <v>3.302290599288777E-4</v>
      </c>
      <c r="J71" s="27">
        <v>10</v>
      </c>
      <c r="K71" s="27">
        <f t="shared" si="24"/>
        <v>9.013437210195022E-3</v>
      </c>
      <c r="L71" s="27">
        <v>1.3722215557036226E-2</v>
      </c>
      <c r="M71" s="27">
        <v>4.3046588633538175E-3</v>
      </c>
      <c r="N71" s="27">
        <v>17</v>
      </c>
      <c r="O71" s="27">
        <f t="shared" si="25"/>
        <v>8.5906375044291251E-3</v>
      </c>
      <c r="P71" s="27">
        <v>1.3194990448323823E-2</v>
      </c>
      <c r="Q71" s="27">
        <v>3.9862845605344258E-3</v>
      </c>
      <c r="R71" s="27">
        <v>26</v>
      </c>
      <c r="S71" s="27">
        <f t="shared" si="26"/>
        <v>6.537863188585985E-3</v>
      </c>
      <c r="T71" s="27">
        <v>1.0514396413346753E-2</v>
      </c>
      <c r="U71" s="27">
        <v>2.5613299638252178E-3</v>
      </c>
      <c r="V71" s="27">
        <v>25</v>
      </c>
      <c r="W71" s="27">
        <f t="shared" si="27"/>
        <v>6.4454089142629567E-3</v>
      </c>
      <c r="X71" s="27">
        <v>1.052558838337324E-2</v>
      </c>
      <c r="Y71" s="27">
        <v>2.3652294451526742E-3</v>
      </c>
      <c r="Z71" s="27">
        <v>21</v>
      </c>
      <c r="AA71" s="27">
        <f t="shared" si="28"/>
        <v>7.0562157714051492E-3</v>
      </c>
      <c r="AB71" s="27">
        <v>1.060766266089962E-2</v>
      </c>
      <c r="AC71" s="27">
        <v>3.5047688819106792E-3</v>
      </c>
      <c r="AD71" s="27">
        <v>31</v>
      </c>
      <c r="AE71" s="27">
        <f t="shared" si="29"/>
        <v>5.7053418013096107E-3</v>
      </c>
      <c r="AF71" s="27">
        <v>9.4010849889591807E-3</v>
      </c>
      <c r="AG71" s="27">
        <v>2.0095986136600412E-3</v>
      </c>
      <c r="AH71" s="27">
        <v>21</v>
      </c>
      <c r="AI71" s="27">
        <f t="shared" si="30"/>
        <v>7.544510698172956E-3</v>
      </c>
      <c r="AJ71" s="27">
        <v>1.176634787806516E-2</v>
      </c>
      <c r="AK71" s="27">
        <v>3.3226735182807507E-3</v>
      </c>
      <c r="AL71" s="27">
        <v>29</v>
      </c>
      <c r="AM71" s="27">
        <f t="shared" si="31"/>
        <v>6.0560673185931849E-3</v>
      </c>
      <c r="AN71" s="27">
        <v>9.9684214012833103E-3</v>
      </c>
      <c r="AO71" s="27">
        <v>2.1437132359030599E-3</v>
      </c>
      <c r="AP71" s="27">
        <v>24</v>
      </c>
      <c r="AQ71" s="27">
        <f t="shared" si="32"/>
        <v>6.7733691372416664E-3</v>
      </c>
      <c r="AR71" s="27">
        <v>1.0108899740266183E-2</v>
      </c>
      <c r="AS71" s="27">
        <v>3.4378385342171505E-3</v>
      </c>
    </row>
    <row r="72" spans="1:45" x14ac:dyDescent="0.2">
      <c r="A72" s="23">
        <v>69</v>
      </c>
      <c r="B72" s="23">
        <v>56</v>
      </c>
      <c r="C72" s="27">
        <f t="shared" si="22"/>
        <v>2.5956118641139512E-3</v>
      </c>
      <c r="D72" s="27">
        <v>5.1894804211527566E-3</v>
      </c>
      <c r="E72" s="27">
        <v>1.7433070751458523E-6</v>
      </c>
      <c r="F72" s="27">
        <v>50</v>
      </c>
      <c r="G72" s="27">
        <f t="shared" si="23"/>
        <v>2.6184413364745093E-3</v>
      </c>
      <c r="H72" s="27">
        <v>5.1536323209356201E-3</v>
      </c>
      <c r="I72" s="27">
        <v>8.3250352013398862E-5</v>
      </c>
      <c r="J72" s="27">
        <v>43</v>
      </c>
      <c r="K72" s="27">
        <f t="shared" si="24"/>
        <v>3.9022505198751988E-3</v>
      </c>
      <c r="L72" s="27">
        <v>7.6718093898838951E-3</v>
      </c>
      <c r="M72" s="27">
        <v>1.3269164986650235E-4</v>
      </c>
      <c r="N72" s="27">
        <v>48</v>
      </c>
      <c r="O72" s="27">
        <f t="shared" si="25"/>
        <v>4.2304755772259372E-3</v>
      </c>
      <c r="P72" s="27">
        <v>8.1007850405720207E-3</v>
      </c>
      <c r="Q72" s="27">
        <v>3.6016611387985415E-4</v>
      </c>
      <c r="R72" s="27">
        <v>42</v>
      </c>
      <c r="S72" s="27">
        <f t="shared" si="26"/>
        <v>4.6363053645151146E-3</v>
      </c>
      <c r="T72" s="27">
        <v>9.0194126022251284E-3</v>
      </c>
      <c r="U72" s="27">
        <v>2.5319812680509989E-4</v>
      </c>
      <c r="V72" s="27">
        <v>43</v>
      </c>
      <c r="W72" s="27">
        <f t="shared" si="27"/>
        <v>4.7710805319604874E-3</v>
      </c>
      <c r="X72" s="27">
        <v>9.0871052966300866E-3</v>
      </c>
      <c r="Y72" s="27">
        <v>4.5505576729088843E-4</v>
      </c>
      <c r="Z72" s="27">
        <v>42</v>
      </c>
      <c r="AA72" s="27">
        <f t="shared" si="28"/>
        <v>4.6650509076541563E-3</v>
      </c>
      <c r="AB72" s="27">
        <v>9.1872078021184248E-3</v>
      </c>
      <c r="AC72" s="27">
        <v>1.4289401318988703E-4</v>
      </c>
      <c r="AD72" s="27">
        <v>54</v>
      </c>
      <c r="AE72" s="27">
        <f t="shared" si="29"/>
        <v>3.5228666110638041E-3</v>
      </c>
      <c r="AF72" s="27">
        <v>6.8220446112444294E-3</v>
      </c>
      <c r="AG72" s="27">
        <v>2.236886108831788E-4</v>
      </c>
      <c r="AH72" s="27">
        <v>45</v>
      </c>
      <c r="AI72" s="27">
        <f t="shared" si="30"/>
        <v>4.7672823640971902E-3</v>
      </c>
      <c r="AJ72" s="27">
        <v>9.2141743056800667E-3</v>
      </c>
      <c r="AK72" s="27">
        <v>3.2039042251431362E-4</v>
      </c>
      <c r="AL72" s="27">
        <v>47</v>
      </c>
      <c r="AM72" s="27">
        <f t="shared" si="31"/>
        <v>4.0340121347367036E-3</v>
      </c>
      <c r="AN72" s="27">
        <v>7.7952509928345751E-3</v>
      </c>
      <c r="AO72" s="27">
        <v>2.7277327663883155E-4</v>
      </c>
      <c r="AP72" s="27">
        <v>40</v>
      </c>
      <c r="AQ72" s="27">
        <f t="shared" si="32"/>
        <v>5.0864331963697221E-3</v>
      </c>
      <c r="AR72" s="27">
        <v>9.8974457445302182E-3</v>
      </c>
      <c r="AS72" s="27">
        <v>2.7542064820922568E-4</v>
      </c>
    </row>
    <row r="73" spans="1:45" x14ac:dyDescent="0.2">
      <c r="A73" s="23">
        <v>70</v>
      </c>
      <c r="B73" s="23">
        <v>33</v>
      </c>
      <c r="C73" s="27">
        <f t="shared" si="22"/>
        <v>5.0806635164032787E-3</v>
      </c>
      <c r="D73" s="27">
        <v>7.7413038328026859E-3</v>
      </c>
      <c r="E73" s="27">
        <v>2.4200232000038705E-3</v>
      </c>
      <c r="F73" s="27">
        <v>32</v>
      </c>
      <c r="G73" s="27">
        <f t="shared" si="23"/>
        <v>4.6784656301621852E-3</v>
      </c>
      <c r="H73" s="27">
        <v>6.1250652562659918E-3</v>
      </c>
      <c r="I73" s="27">
        <v>3.231866004058379E-3</v>
      </c>
      <c r="J73" s="27">
        <v>32</v>
      </c>
      <c r="K73" s="27">
        <f t="shared" si="24"/>
        <v>5.0775952846143762E-3</v>
      </c>
      <c r="L73" s="27">
        <v>8.3764057081235545E-3</v>
      </c>
      <c r="M73" s="27">
        <v>1.7787848611051983E-3</v>
      </c>
      <c r="N73" s="27">
        <v>34</v>
      </c>
      <c r="O73" s="27">
        <f t="shared" si="25"/>
        <v>5.2664175802258819E-3</v>
      </c>
      <c r="P73" s="27">
        <v>1.0278830733824136E-2</v>
      </c>
      <c r="Q73" s="27">
        <v>2.5400442662762738E-4</v>
      </c>
      <c r="R73" s="27">
        <v>55</v>
      </c>
      <c r="S73" s="27">
        <f t="shared" si="26"/>
        <v>3.3108002131442982E-3</v>
      </c>
      <c r="T73" s="27">
        <v>6.431233898895463E-3</v>
      </c>
      <c r="U73" s="27">
        <v>1.9036652739313375E-4</v>
      </c>
      <c r="V73" s="27">
        <v>48</v>
      </c>
      <c r="W73" s="27">
        <f t="shared" si="27"/>
        <v>4.2880088107635928E-3</v>
      </c>
      <c r="X73" s="27">
        <v>8.389332283791337E-3</v>
      </c>
      <c r="Y73" s="27">
        <v>1.8668533773584929E-4</v>
      </c>
      <c r="Z73" s="27">
        <v>53</v>
      </c>
      <c r="AA73" s="27">
        <f t="shared" si="28"/>
        <v>3.5488075633019526E-3</v>
      </c>
      <c r="AB73" s="27">
        <v>6.8636370827826216E-3</v>
      </c>
      <c r="AC73" s="27">
        <v>2.3397804382128373E-4</v>
      </c>
      <c r="AD73" s="27">
        <v>43</v>
      </c>
      <c r="AE73" s="27">
        <f t="shared" si="29"/>
        <v>4.596809441591139E-3</v>
      </c>
      <c r="AF73" s="27">
        <v>8.865257180909145E-3</v>
      </c>
      <c r="AG73" s="27">
        <v>3.2836170227313352E-4</v>
      </c>
      <c r="AH73" s="27">
        <v>50</v>
      </c>
      <c r="AI73" s="27">
        <f t="shared" si="30"/>
        <v>3.8102084860974915E-3</v>
      </c>
      <c r="AJ73" s="27">
        <v>7.4779313686554015E-3</v>
      </c>
      <c r="AK73" s="27">
        <v>1.4248560353958176E-4</v>
      </c>
      <c r="AL73" s="27">
        <v>54</v>
      </c>
      <c r="AM73" s="27">
        <f t="shared" si="31"/>
        <v>3.4446400705983285E-3</v>
      </c>
      <c r="AN73" s="27">
        <v>6.6256299172137156E-3</v>
      </c>
      <c r="AO73" s="27">
        <v>2.6365022398294172E-4</v>
      </c>
      <c r="AP73" s="27">
        <v>51</v>
      </c>
      <c r="AQ73" s="27">
        <f t="shared" si="32"/>
        <v>3.9778366331550364E-3</v>
      </c>
      <c r="AR73" s="27">
        <v>7.7687204623388701E-3</v>
      </c>
      <c r="AS73" s="27">
        <v>1.8695280397120243E-4</v>
      </c>
    </row>
    <row r="74" spans="1:45" x14ac:dyDescent="0.2">
      <c r="A74" s="23">
        <v>71</v>
      </c>
      <c r="B74" s="23">
        <v>67</v>
      </c>
      <c r="C74" s="27">
        <f t="shared" si="22"/>
        <v>1.2348153065592719E-3</v>
      </c>
      <c r="D74" s="27">
        <v>2.469948277912751E-3</v>
      </c>
      <c r="E74" s="27">
        <v>-3.1766479420739123E-7</v>
      </c>
      <c r="F74" s="27">
        <v>65</v>
      </c>
      <c r="G74" s="27">
        <f t="shared" si="23"/>
        <v>1.2840734852056241E-3</v>
      </c>
      <c r="H74" s="27">
        <v>2.4891487637796503E-3</v>
      </c>
      <c r="I74" s="27">
        <v>7.8998206631597864E-5</v>
      </c>
      <c r="J74" s="27">
        <v>65</v>
      </c>
      <c r="K74" s="27">
        <f t="shared" si="24"/>
        <v>1.5061306980940824E-3</v>
      </c>
      <c r="L74" s="27">
        <v>2.9752130201147744E-3</v>
      </c>
      <c r="M74" s="27">
        <v>3.7048376073390516E-5</v>
      </c>
      <c r="N74" s="27">
        <v>11</v>
      </c>
      <c r="O74" s="27">
        <f t="shared" si="25"/>
        <v>1.0915270203817096E-2</v>
      </c>
      <c r="P74" s="27">
        <v>1.3255987333528852E-2</v>
      </c>
      <c r="Q74" s="27">
        <v>8.5745530741053403E-3</v>
      </c>
      <c r="R74" s="27">
        <v>12</v>
      </c>
      <c r="S74" s="27">
        <f t="shared" si="26"/>
        <v>1.1182137472318568E-2</v>
      </c>
      <c r="T74" s="27">
        <v>1.4706443148419918E-2</v>
      </c>
      <c r="U74" s="27">
        <v>7.6578317962172158E-3</v>
      </c>
      <c r="V74" s="27">
        <v>11</v>
      </c>
      <c r="W74" s="27">
        <f t="shared" si="27"/>
        <v>1.1441958010262883E-2</v>
      </c>
      <c r="X74" s="27">
        <v>1.5359618809410749E-2</v>
      </c>
      <c r="Y74" s="27">
        <v>7.5242972111150179E-3</v>
      </c>
      <c r="Z74" s="27">
        <v>15</v>
      </c>
      <c r="AA74" s="27">
        <f t="shared" si="28"/>
        <v>1.1160963872441835E-2</v>
      </c>
      <c r="AB74" s="27">
        <v>1.4232255308824505E-2</v>
      </c>
      <c r="AC74" s="27">
        <v>8.0896724360591653E-3</v>
      </c>
      <c r="AD74" s="27">
        <v>14</v>
      </c>
      <c r="AE74" s="27">
        <f t="shared" si="29"/>
        <v>9.4321680603524933E-3</v>
      </c>
      <c r="AF74" s="27">
        <v>1.1896936023588931E-2</v>
      </c>
      <c r="AG74" s="27">
        <v>6.967400097116056E-3</v>
      </c>
      <c r="AH74" s="27">
        <v>11</v>
      </c>
      <c r="AI74" s="27">
        <f t="shared" si="30"/>
        <v>1.2463588770439942E-2</v>
      </c>
      <c r="AJ74" s="27">
        <v>1.6566935511956173E-2</v>
      </c>
      <c r="AK74" s="27">
        <v>8.3602420289237093E-3</v>
      </c>
      <c r="AL74" s="27">
        <v>13</v>
      </c>
      <c r="AM74" s="27">
        <f t="shared" si="31"/>
        <v>1.0131181220127993E-2</v>
      </c>
      <c r="AN74" s="27">
        <v>1.3433136993654216E-2</v>
      </c>
      <c r="AO74" s="27">
        <v>6.8292254466017716E-3</v>
      </c>
      <c r="AP74" s="27">
        <v>10</v>
      </c>
      <c r="AQ74" s="27">
        <f t="shared" si="32"/>
        <v>1.2477756788536416E-2</v>
      </c>
      <c r="AR74" s="27">
        <v>1.6339999208175842E-2</v>
      </c>
      <c r="AS74" s="27">
        <v>8.6155143688969888E-3</v>
      </c>
    </row>
    <row r="75" spans="1:45" x14ac:dyDescent="0.2">
      <c r="A75" s="23">
        <v>72</v>
      </c>
      <c r="B75" s="23">
        <v>61</v>
      </c>
      <c r="C75" s="27">
        <f t="shared" si="22"/>
        <v>1.7386765589151405E-3</v>
      </c>
      <c r="D75" s="27">
        <v>3.4153877526897133E-3</v>
      </c>
      <c r="E75" s="27">
        <v>6.1965365140567922E-5</v>
      </c>
      <c r="F75" s="27">
        <v>72</v>
      </c>
      <c r="G75" s="27">
        <f t="shared" si="23"/>
        <v>6.923445319149689E-4</v>
      </c>
      <c r="H75" s="27">
        <v>1.3878188974639813E-3</v>
      </c>
      <c r="I75" s="27">
        <v>-3.1298336340433566E-6</v>
      </c>
      <c r="J75" s="27">
        <v>62</v>
      </c>
      <c r="K75" s="27">
        <f t="shared" si="24"/>
        <v>2.2112870157855284E-3</v>
      </c>
      <c r="L75" s="27">
        <v>4.2440920157065798E-3</v>
      </c>
      <c r="M75" s="27">
        <v>1.7848201586447736E-4</v>
      </c>
      <c r="N75" s="27">
        <v>65</v>
      </c>
      <c r="O75" s="27">
        <f t="shared" si="25"/>
        <v>2.0838194216450333E-3</v>
      </c>
      <c r="P75" s="27">
        <v>3.5363117869633763E-3</v>
      </c>
      <c r="Q75" s="27">
        <v>6.313270563266907E-4</v>
      </c>
      <c r="R75" s="27">
        <v>58</v>
      </c>
      <c r="S75" s="27">
        <f t="shared" si="26"/>
        <v>2.8243712729424967E-3</v>
      </c>
      <c r="T75" s="27">
        <v>5.2032538004062471E-3</v>
      </c>
      <c r="U75" s="27">
        <v>4.4548874547874667E-4</v>
      </c>
      <c r="V75" s="27">
        <v>67</v>
      </c>
      <c r="W75" s="27">
        <f t="shared" si="27"/>
        <v>2.063609453672734E-3</v>
      </c>
      <c r="X75" s="27">
        <v>3.6510550635167546E-3</v>
      </c>
      <c r="Y75" s="27">
        <v>4.7616384382871354E-4</v>
      </c>
      <c r="Z75" s="27">
        <v>70</v>
      </c>
      <c r="AA75" s="27">
        <f t="shared" si="28"/>
        <v>1.8356549359543931E-3</v>
      </c>
      <c r="AB75" s="27">
        <v>3.2113788677794832E-3</v>
      </c>
      <c r="AC75" s="27">
        <v>4.5993100412930287E-4</v>
      </c>
      <c r="AD75" s="27">
        <v>69</v>
      </c>
      <c r="AE75" s="27">
        <f t="shared" si="29"/>
        <v>1.7032911768848815E-3</v>
      </c>
      <c r="AF75" s="27">
        <v>3.0048655985507717E-3</v>
      </c>
      <c r="AG75" s="27">
        <v>4.0171675521899144E-4</v>
      </c>
      <c r="AH75" s="27">
        <v>63</v>
      </c>
      <c r="AI75" s="27">
        <f t="shared" si="30"/>
        <v>2.2774921902420702E-3</v>
      </c>
      <c r="AJ75" s="27">
        <v>4.0275103217659964E-3</v>
      </c>
      <c r="AK75" s="27">
        <v>5.2747405871814384E-4</v>
      </c>
      <c r="AL75" s="27">
        <v>68</v>
      </c>
      <c r="AM75" s="27">
        <f t="shared" si="31"/>
        <v>1.7901806570424167E-3</v>
      </c>
      <c r="AN75" s="27">
        <v>3.1515440326930436E-3</v>
      </c>
      <c r="AO75" s="27">
        <v>4.2881728139178982E-4</v>
      </c>
      <c r="AP75" s="27">
        <v>64</v>
      </c>
      <c r="AQ75" s="27">
        <f t="shared" si="32"/>
        <v>2.0506894791964751E-3</v>
      </c>
      <c r="AR75" s="27">
        <v>3.5652013917737775E-3</v>
      </c>
      <c r="AS75" s="27">
        <v>5.3617756661917279E-4</v>
      </c>
    </row>
    <row r="76" spans="1:45" x14ac:dyDescent="0.2">
      <c r="A76" s="23">
        <v>73</v>
      </c>
      <c r="B76" s="23">
        <v>22</v>
      </c>
      <c r="C76" s="27">
        <f t="shared" si="22"/>
        <v>6.9608376856659434E-3</v>
      </c>
      <c r="D76" s="27">
        <v>1.1707713259426267E-2</v>
      </c>
      <c r="E76" s="27">
        <v>2.2139621119056205E-3</v>
      </c>
      <c r="F76" s="27">
        <v>58</v>
      </c>
      <c r="G76" s="27">
        <f t="shared" si="23"/>
        <v>1.8445583461068338E-3</v>
      </c>
      <c r="H76" s="27">
        <v>3.2725699615663122E-3</v>
      </c>
      <c r="I76" s="27">
        <v>4.1654673064735523E-4</v>
      </c>
      <c r="J76" s="27">
        <v>14</v>
      </c>
      <c r="K76" s="27">
        <f t="shared" si="24"/>
        <v>7.8667550861032109E-3</v>
      </c>
      <c r="L76" s="27">
        <v>1.2224100769738134E-2</v>
      </c>
      <c r="M76" s="27">
        <v>3.5094094024682885E-3</v>
      </c>
      <c r="N76" s="27">
        <v>44</v>
      </c>
      <c r="O76" s="27">
        <f t="shared" si="25"/>
        <v>4.6644863093366438E-3</v>
      </c>
      <c r="P76" s="27">
        <v>4.2374604261010375E-3</v>
      </c>
      <c r="Q76" s="27">
        <v>5.0915121925722501E-3</v>
      </c>
      <c r="R76" s="27">
        <v>29</v>
      </c>
      <c r="S76" s="27">
        <f t="shared" si="26"/>
        <v>5.9775154926116347E-3</v>
      </c>
      <c r="T76" s="27">
        <v>6.876844343543095E-3</v>
      </c>
      <c r="U76" s="27">
        <v>5.0781866416801744E-3</v>
      </c>
      <c r="V76" s="27">
        <v>27</v>
      </c>
      <c r="W76" s="27">
        <f t="shared" si="27"/>
        <v>6.3431256721520266E-3</v>
      </c>
      <c r="X76" s="27">
        <v>7.3960020005392228E-3</v>
      </c>
      <c r="Y76" s="27">
        <v>5.2902493437648312E-3</v>
      </c>
      <c r="Z76" s="27">
        <v>41</v>
      </c>
      <c r="AA76" s="27">
        <f t="shared" si="28"/>
        <v>4.8077317752497862E-3</v>
      </c>
      <c r="AB76" s="27">
        <v>4.7656374594591249E-3</v>
      </c>
      <c r="AC76" s="27">
        <v>4.8498260910404475E-3</v>
      </c>
      <c r="AD76" s="27">
        <v>34</v>
      </c>
      <c r="AE76" s="27">
        <f t="shared" si="29"/>
        <v>5.5138566968244134E-3</v>
      </c>
      <c r="AF76" s="27">
        <v>6.0516775913649814E-3</v>
      </c>
      <c r="AG76" s="27">
        <v>4.9760358022838463E-3</v>
      </c>
      <c r="AH76" s="27">
        <v>35</v>
      </c>
      <c r="AI76" s="27">
        <f t="shared" si="30"/>
        <v>5.387158258563611E-3</v>
      </c>
      <c r="AJ76" s="27">
        <v>5.6885429739296648E-3</v>
      </c>
      <c r="AK76" s="27">
        <v>5.0857735431975564E-3</v>
      </c>
      <c r="AL76" s="27">
        <v>26</v>
      </c>
      <c r="AM76" s="27">
        <f t="shared" si="31"/>
        <v>6.2508907058244842E-3</v>
      </c>
      <c r="AN76" s="27">
        <v>7.2097901955134767E-3</v>
      </c>
      <c r="AO76" s="27">
        <v>5.2919912161354917E-3</v>
      </c>
      <c r="AP76" s="27">
        <v>36</v>
      </c>
      <c r="AQ76" s="27">
        <f t="shared" si="32"/>
        <v>5.2938579509053422E-3</v>
      </c>
      <c r="AR76" s="27">
        <v>5.6255047053343915E-3</v>
      </c>
      <c r="AS76" s="27">
        <v>4.9622111964762929E-3</v>
      </c>
    </row>
    <row r="77" spans="1:45" x14ac:dyDescent="0.2">
      <c r="A77" s="23">
        <v>74</v>
      </c>
      <c r="B77" s="23">
        <v>5</v>
      </c>
      <c r="C77" s="27">
        <f t="shared" si="22"/>
        <v>1.9309365070632613E-2</v>
      </c>
      <c r="D77" s="27">
        <v>2.853085257606083E-2</v>
      </c>
      <c r="E77" s="27">
        <v>1.0087877565204396E-2</v>
      </c>
      <c r="F77" s="27">
        <v>2</v>
      </c>
      <c r="G77" s="27">
        <f t="shared" si="23"/>
        <v>2.8639485321433126E-2</v>
      </c>
      <c r="H77" s="27">
        <v>4.3161190779098503E-2</v>
      </c>
      <c r="I77" s="27">
        <v>1.411777986376775E-2</v>
      </c>
      <c r="J77" s="27">
        <v>7</v>
      </c>
      <c r="K77" s="27">
        <f t="shared" si="24"/>
        <v>1.4329639743333346E-2</v>
      </c>
      <c r="L77" s="27">
        <v>1.9091826848195336E-2</v>
      </c>
      <c r="M77" s="27">
        <v>9.5674526384713562E-3</v>
      </c>
      <c r="N77" s="27">
        <v>2</v>
      </c>
      <c r="O77" s="27">
        <f t="shared" si="25"/>
        <v>6.1347011203797611E-2</v>
      </c>
      <c r="P77" s="27">
        <v>4.629141621712396E-2</v>
      </c>
      <c r="Q77" s="27">
        <v>7.6402606190471262E-2</v>
      </c>
      <c r="R77" s="27">
        <v>2</v>
      </c>
      <c r="S77" s="27">
        <f t="shared" si="26"/>
        <v>5.6484019569344915E-2</v>
      </c>
      <c r="T77" s="27">
        <v>4.0999672875304122E-2</v>
      </c>
      <c r="U77" s="27">
        <v>7.1968366263385708E-2</v>
      </c>
      <c r="V77" s="27">
        <v>2</v>
      </c>
      <c r="W77" s="27">
        <f t="shared" si="27"/>
        <v>5.5519790655956441E-2</v>
      </c>
      <c r="X77" s="27">
        <v>4.3111053161914041E-2</v>
      </c>
      <c r="Y77" s="27">
        <v>6.7928528149998835E-2</v>
      </c>
      <c r="Z77" s="27">
        <v>2</v>
      </c>
      <c r="AA77" s="27">
        <f t="shared" si="28"/>
        <v>6.3779265212246861E-2</v>
      </c>
      <c r="AB77" s="27">
        <v>4.9742037480354412E-2</v>
      </c>
      <c r="AC77" s="27">
        <v>7.7816492944139309E-2</v>
      </c>
      <c r="AD77" s="27">
        <v>2</v>
      </c>
      <c r="AE77" s="27">
        <f t="shared" si="29"/>
        <v>5.6202724754190386E-2</v>
      </c>
      <c r="AF77" s="27">
        <v>4.0835034324292648E-2</v>
      </c>
      <c r="AG77" s="27">
        <v>7.1570415184088118E-2</v>
      </c>
      <c r="AH77" s="27">
        <v>2</v>
      </c>
      <c r="AI77" s="27">
        <f t="shared" si="30"/>
        <v>5.6463490474491597E-2</v>
      </c>
      <c r="AJ77" s="27">
        <v>3.9443386921991147E-2</v>
      </c>
      <c r="AK77" s="27">
        <v>7.3483594026992047E-2</v>
      </c>
      <c r="AL77" s="27">
        <v>2</v>
      </c>
      <c r="AM77" s="27">
        <f t="shared" si="31"/>
        <v>5.6168918973550655E-2</v>
      </c>
      <c r="AN77" s="27">
        <v>3.8907952980919494E-2</v>
      </c>
      <c r="AO77" s="27">
        <v>7.3429884966181816E-2</v>
      </c>
      <c r="AP77" s="27">
        <v>2</v>
      </c>
      <c r="AQ77" s="27">
        <f t="shared" si="32"/>
        <v>5.7958223543825016E-2</v>
      </c>
      <c r="AR77" s="27">
        <v>4.3232390624893403E-2</v>
      </c>
      <c r="AS77" s="27">
        <v>7.2684056462756635E-2</v>
      </c>
    </row>
    <row r="78" spans="1:45" x14ac:dyDescent="0.2">
      <c r="A78" s="23">
        <v>75</v>
      </c>
      <c r="B78" s="23">
        <v>18</v>
      </c>
      <c r="C78" s="27">
        <f t="shared" si="22"/>
        <v>7.3583866011302963E-3</v>
      </c>
      <c r="D78" s="27">
        <v>1.2268626753123959E-2</v>
      </c>
      <c r="E78" s="27">
        <v>2.4481464491366341E-3</v>
      </c>
      <c r="F78" s="27">
        <v>23</v>
      </c>
      <c r="G78" s="27">
        <f t="shared" si="23"/>
        <v>5.5902295477145E-3</v>
      </c>
      <c r="H78" s="27">
        <v>9.6519741303489007E-3</v>
      </c>
      <c r="I78" s="27">
        <v>1.5284849650800988E-3</v>
      </c>
      <c r="J78" s="27">
        <v>16</v>
      </c>
      <c r="K78" s="27">
        <f t="shared" si="24"/>
        <v>7.3470443940089822E-3</v>
      </c>
      <c r="L78" s="27">
        <v>1.2328676246073225E-2</v>
      </c>
      <c r="M78" s="27">
        <v>2.3654125419447394E-3</v>
      </c>
      <c r="N78" s="27">
        <v>6</v>
      </c>
      <c r="O78" s="27">
        <f t="shared" si="25"/>
        <v>1.9881931707301192E-2</v>
      </c>
      <c r="P78" s="27">
        <v>8.615650163134498E-3</v>
      </c>
      <c r="Q78" s="27">
        <v>3.1148213251467886E-2</v>
      </c>
      <c r="R78" s="27">
        <v>7</v>
      </c>
      <c r="S78" s="27">
        <f t="shared" si="26"/>
        <v>1.7879449493081203E-2</v>
      </c>
      <c r="T78" s="27">
        <v>7.9412076199857889E-3</v>
      </c>
      <c r="U78" s="27">
        <v>2.7817691366176615E-2</v>
      </c>
      <c r="V78" s="27">
        <v>8</v>
      </c>
      <c r="W78" s="27">
        <f t="shared" si="27"/>
        <v>1.6971670066879208E-2</v>
      </c>
      <c r="X78" s="27">
        <v>6.5173520437550357E-3</v>
      </c>
      <c r="Y78" s="27">
        <v>2.7425988090003382E-2</v>
      </c>
      <c r="Z78" s="27">
        <v>6</v>
      </c>
      <c r="AA78" s="27">
        <f t="shared" si="28"/>
        <v>1.9136987800707831E-2</v>
      </c>
      <c r="AB78" s="27">
        <v>8.3320998530567163E-3</v>
      </c>
      <c r="AC78" s="27">
        <v>2.9941875748358947E-2</v>
      </c>
      <c r="AD78" s="27">
        <v>9</v>
      </c>
      <c r="AE78" s="27">
        <f t="shared" si="29"/>
        <v>1.6280770741514516E-2</v>
      </c>
      <c r="AF78" s="27">
        <v>7.8206515212248546E-3</v>
      </c>
      <c r="AG78" s="27">
        <v>2.474088996180418E-2</v>
      </c>
      <c r="AH78" s="27">
        <v>7</v>
      </c>
      <c r="AI78" s="27">
        <f t="shared" si="30"/>
        <v>1.9647569494987634E-2</v>
      </c>
      <c r="AJ78" s="27">
        <v>8.7287688727108736E-3</v>
      </c>
      <c r="AK78" s="27">
        <v>3.0566370117264395E-2</v>
      </c>
      <c r="AL78" s="27">
        <v>7</v>
      </c>
      <c r="AM78" s="27">
        <f t="shared" si="31"/>
        <v>1.7723961562089982E-2</v>
      </c>
      <c r="AN78" s="27">
        <v>8.4085232833951539E-3</v>
      </c>
      <c r="AO78" s="27">
        <v>2.7039399840784812E-2</v>
      </c>
      <c r="AP78" s="27">
        <v>7</v>
      </c>
      <c r="AQ78" s="27">
        <f t="shared" si="32"/>
        <v>1.942491661329189E-2</v>
      </c>
      <c r="AR78" s="27">
        <v>9.3335254992290909E-3</v>
      </c>
      <c r="AS78" s="27">
        <v>2.9516307727354685E-2</v>
      </c>
    </row>
    <row r="79" spans="1:45" x14ac:dyDescent="0.2">
      <c r="A79" s="23">
        <v>76</v>
      </c>
      <c r="B79" s="23">
        <v>3</v>
      </c>
      <c r="C79" s="27">
        <f t="shared" si="22"/>
        <v>2.7226137493371091E-2</v>
      </c>
      <c r="D79" s="27">
        <v>3.6602919403978723E-2</v>
      </c>
      <c r="E79" s="27">
        <v>1.7849355582763463E-2</v>
      </c>
      <c r="F79" s="27">
        <v>4</v>
      </c>
      <c r="G79" s="27">
        <f t="shared" si="23"/>
        <v>1.7206398569941911E-2</v>
      </c>
      <c r="H79" s="27">
        <v>2.2074478694640343E-2</v>
      </c>
      <c r="I79" s="27">
        <v>1.2338318445243475E-2</v>
      </c>
      <c r="J79" s="27">
        <v>3</v>
      </c>
      <c r="K79" s="27">
        <f t="shared" si="24"/>
        <v>3.2800927734157249E-2</v>
      </c>
      <c r="L79" s="27">
        <v>4.1956313802800661E-2</v>
      </c>
      <c r="M79" s="27">
        <v>2.3645541665513838E-2</v>
      </c>
      <c r="N79" s="27">
        <v>10</v>
      </c>
      <c r="O79" s="27">
        <f t="shared" si="25"/>
        <v>1.122769754761713E-2</v>
      </c>
      <c r="P79" s="27">
        <v>9.5597496477052828E-3</v>
      </c>
      <c r="Q79" s="27">
        <v>1.2895645447528976E-2</v>
      </c>
      <c r="R79" s="27">
        <v>8</v>
      </c>
      <c r="S79" s="27">
        <f t="shared" si="26"/>
        <v>1.5890107480847303E-2</v>
      </c>
      <c r="T79" s="27">
        <v>1.3240521477890553E-2</v>
      </c>
      <c r="U79" s="27">
        <v>1.8539693483804055E-2</v>
      </c>
      <c r="V79" s="27">
        <v>7</v>
      </c>
      <c r="W79" s="27">
        <f t="shared" si="27"/>
        <v>1.920388482529628E-2</v>
      </c>
      <c r="X79" s="27">
        <v>1.7332673918494745E-2</v>
      </c>
      <c r="Y79" s="27">
        <v>2.1075095732097815E-2</v>
      </c>
      <c r="Z79" s="27">
        <v>13</v>
      </c>
      <c r="AA79" s="27">
        <f t="shared" si="28"/>
        <v>1.1589562958804849E-2</v>
      </c>
      <c r="AB79" s="27">
        <v>8.907561250797575E-3</v>
      </c>
      <c r="AC79" s="27">
        <v>1.4271564666812125E-2</v>
      </c>
      <c r="AD79" s="27">
        <v>7</v>
      </c>
      <c r="AE79" s="27">
        <f t="shared" si="29"/>
        <v>1.7870747922991981E-2</v>
      </c>
      <c r="AF79" s="27">
        <v>1.5703249484754437E-2</v>
      </c>
      <c r="AG79" s="27">
        <v>2.0038246361229521E-2</v>
      </c>
      <c r="AH79" s="27">
        <v>12</v>
      </c>
      <c r="AI79" s="27">
        <f t="shared" si="30"/>
        <v>1.2286570807943049E-2</v>
      </c>
      <c r="AJ79" s="27">
        <v>9.6552606344061497E-3</v>
      </c>
      <c r="AK79" s="27">
        <v>1.4917880981479951E-2</v>
      </c>
      <c r="AL79" s="27">
        <v>8</v>
      </c>
      <c r="AM79" s="27">
        <f t="shared" si="31"/>
        <v>1.5674670532869705E-2</v>
      </c>
      <c r="AN79" s="27">
        <v>1.3045961116933548E-2</v>
      </c>
      <c r="AO79" s="27">
        <v>1.8303379948805862E-2</v>
      </c>
      <c r="AP79" s="27">
        <v>12</v>
      </c>
      <c r="AQ79" s="27">
        <f t="shared" si="32"/>
        <v>1.2293761401933227E-2</v>
      </c>
      <c r="AR79" s="27">
        <v>8.8542340577748152E-3</v>
      </c>
      <c r="AS79" s="27">
        <v>1.5733288746091638E-2</v>
      </c>
    </row>
  </sheetData>
  <autoFilter ref="A3:AS79" xr:uid="{47D85456-1082-8845-98F9-BF5DA350416C}">
    <sortState xmlns:xlrd2="http://schemas.microsoft.com/office/spreadsheetml/2017/richdata2" ref="A4:AS79">
      <sortCondition ref="A3:A79"/>
    </sortState>
  </autoFilter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A152-52FE-3041-8BCC-D4F07037EC5B}">
  <dimension ref="A1"/>
  <sheetViews>
    <sheetView view="pageBreakPreview" zoomScale="60" zoomScaleNormal="100" workbookViewId="0">
      <selection activeCell="H65" sqref="H65"/>
    </sheetView>
  </sheetViews>
  <sheetFormatPr baseColWidth="10" defaultRowHeight="16" x14ac:dyDescent="0.2"/>
  <sheetData/>
  <phoneticPr fontId="2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5456-1082-8845-98F9-BF5DA350416C}">
  <dimension ref="A1:AS80"/>
  <sheetViews>
    <sheetView showGridLines="0" zoomScaleNormal="400" workbookViewId="0">
      <pane xSplit="1" ySplit="3" topLeftCell="B56" activePane="bottomRight" state="frozen"/>
      <selection pane="topRight" activeCell="B1" sqref="B1"/>
      <selection pane="bottomLeft" activeCell="A4" sqref="A4"/>
      <selection pane="bottomRight" activeCell="A81" sqref="A81"/>
    </sheetView>
  </sheetViews>
  <sheetFormatPr baseColWidth="10" defaultRowHeight="16" x14ac:dyDescent="0.2"/>
  <cols>
    <col min="1" max="1" width="8.5" bestFit="1" customWidth="1"/>
    <col min="2" max="2" width="15.5" bestFit="1" customWidth="1"/>
    <col min="3" max="3" width="12.33203125" bestFit="1" customWidth="1"/>
    <col min="4" max="4" width="12.5" bestFit="1" customWidth="1"/>
    <col min="5" max="5" width="26" bestFit="1" customWidth="1"/>
    <col min="6" max="6" width="15.5" bestFit="1" customWidth="1"/>
    <col min="7" max="7" width="12.33203125" bestFit="1" customWidth="1"/>
    <col min="8" max="8" width="12.5" bestFit="1" customWidth="1"/>
    <col min="9" max="9" width="26" bestFit="1" customWidth="1"/>
    <col min="10" max="10" width="15.5" bestFit="1" customWidth="1"/>
    <col min="11" max="11" width="12.33203125" bestFit="1" customWidth="1"/>
    <col min="12" max="12" width="12.5" bestFit="1" customWidth="1"/>
    <col min="13" max="13" width="25" bestFit="1" customWidth="1"/>
    <col min="14" max="14" width="15.5" bestFit="1" customWidth="1"/>
    <col min="15" max="15" width="12.33203125" bestFit="1" customWidth="1"/>
    <col min="16" max="16" width="12.5" bestFit="1" customWidth="1"/>
    <col min="17" max="17" width="25" bestFit="1" customWidth="1"/>
    <col min="18" max="18" width="15.5" bestFit="1" customWidth="1"/>
    <col min="19" max="19" width="12.33203125" bestFit="1" customWidth="1"/>
    <col min="20" max="20" width="12.5" bestFit="1" customWidth="1"/>
    <col min="21" max="21" width="26" bestFit="1" customWidth="1"/>
    <col min="22" max="22" width="15.5" bestFit="1" customWidth="1"/>
    <col min="23" max="23" width="10.1640625" bestFit="1" customWidth="1"/>
    <col min="24" max="24" width="10.5" bestFit="1" customWidth="1"/>
    <col min="25" max="25" width="13.1640625" bestFit="1" customWidth="1"/>
    <col min="26" max="26" width="13.5" bestFit="1" customWidth="1"/>
    <col min="27" max="27" width="10.1640625" bestFit="1" customWidth="1"/>
    <col min="28" max="28" width="10.5" bestFit="1" customWidth="1"/>
    <col min="29" max="29" width="13.1640625" bestFit="1" customWidth="1"/>
    <col min="30" max="30" width="13.5" bestFit="1" customWidth="1"/>
    <col min="31" max="31" width="10.1640625" bestFit="1" customWidth="1"/>
    <col min="32" max="33" width="10.83203125" bestFit="1" customWidth="1"/>
    <col min="34" max="34" width="13.5" bestFit="1" customWidth="1"/>
    <col min="35" max="35" width="10" bestFit="1" customWidth="1"/>
    <col min="36" max="37" width="10.83203125" bestFit="1" customWidth="1"/>
    <col min="38" max="38" width="13.5" bestFit="1" customWidth="1"/>
    <col min="39" max="39" width="10" bestFit="1" customWidth="1"/>
    <col min="40" max="41" width="10.83203125" bestFit="1" customWidth="1"/>
    <col min="42" max="42" width="13.5" bestFit="1" customWidth="1"/>
    <col min="43" max="43" width="10" bestFit="1" customWidth="1"/>
    <col min="44" max="45" width="10.83203125" bestFit="1" customWidth="1"/>
  </cols>
  <sheetData>
    <row r="1" spans="1:45" x14ac:dyDescent="0.2">
      <c r="A1" s="1" t="s">
        <v>504</v>
      </c>
      <c r="B1" s="1" t="s">
        <v>509</v>
      </c>
      <c r="C1" s="1"/>
      <c r="D1" s="1"/>
      <c r="E1" s="1"/>
      <c r="F1" s="1" t="s">
        <v>527</v>
      </c>
      <c r="G1" s="1"/>
      <c r="H1" s="1"/>
      <c r="I1" s="1"/>
      <c r="J1" s="1"/>
      <c r="K1" s="1"/>
      <c r="L1" s="1"/>
      <c r="M1" s="1"/>
      <c r="N1" s="1" t="s">
        <v>519</v>
      </c>
      <c r="O1" s="1"/>
      <c r="P1" s="1"/>
      <c r="Q1" s="1"/>
      <c r="R1" s="1"/>
      <c r="S1" s="1"/>
      <c r="T1" s="1"/>
      <c r="U1" s="1"/>
      <c r="V1" s="1" t="s">
        <v>520</v>
      </c>
      <c r="W1" s="1"/>
      <c r="X1" s="1"/>
      <c r="Y1" s="1"/>
      <c r="Z1" s="1"/>
      <c r="AA1" s="1"/>
      <c r="AB1" s="1"/>
      <c r="AC1" s="1"/>
      <c r="AD1" s="1" t="s">
        <v>523</v>
      </c>
      <c r="AE1" s="1"/>
      <c r="AF1" s="1"/>
      <c r="AG1" s="1"/>
      <c r="AH1" s="1"/>
      <c r="AI1" s="1"/>
      <c r="AJ1" s="1"/>
      <c r="AK1" s="1"/>
      <c r="AL1" s="1" t="s">
        <v>524</v>
      </c>
      <c r="AM1" s="1"/>
      <c r="AN1" s="1"/>
      <c r="AO1" s="1"/>
      <c r="AP1" s="1"/>
      <c r="AQ1" s="1"/>
      <c r="AR1" s="1"/>
      <c r="AS1" s="1"/>
    </row>
    <row r="2" spans="1:45" x14ac:dyDescent="0.2">
      <c r="A2" s="1"/>
      <c r="B2" s="1" t="s">
        <v>510</v>
      </c>
      <c r="C2" s="1"/>
      <c r="D2" s="1"/>
      <c r="E2" s="1"/>
      <c r="F2" s="1" t="s">
        <v>513</v>
      </c>
      <c r="G2" s="1"/>
      <c r="H2" s="1"/>
      <c r="I2" s="1"/>
      <c r="J2" s="1" t="s">
        <v>517</v>
      </c>
      <c r="K2" s="1"/>
      <c r="L2" s="1"/>
      <c r="M2" s="1"/>
      <c r="N2" s="1" t="s">
        <v>514</v>
      </c>
      <c r="O2" s="1"/>
      <c r="P2" s="1"/>
      <c r="Q2" s="1"/>
      <c r="R2" s="1" t="s">
        <v>518</v>
      </c>
      <c r="S2" s="1"/>
      <c r="T2" s="1"/>
      <c r="U2" s="1"/>
      <c r="V2" s="1" t="s">
        <v>521</v>
      </c>
      <c r="W2" s="1"/>
      <c r="X2" s="1"/>
      <c r="Y2" s="1"/>
      <c r="Z2" s="1" t="s">
        <v>522</v>
      </c>
      <c r="AA2" s="1"/>
      <c r="AB2" s="1"/>
      <c r="AC2" s="1"/>
      <c r="AD2" s="1" t="s">
        <v>525</v>
      </c>
      <c r="AE2" s="1"/>
      <c r="AF2" s="1"/>
      <c r="AG2" s="1"/>
      <c r="AH2" s="1" t="s">
        <v>526</v>
      </c>
      <c r="AI2" s="1"/>
      <c r="AJ2" s="1"/>
      <c r="AK2" s="1"/>
      <c r="AL2" s="1" t="s">
        <v>572</v>
      </c>
      <c r="AM2" s="1"/>
      <c r="AN2" s="1"/>
      <c r="AO2" s="1"/>
      <c r="AP2" s="1" t="s">
        <v>573</v>
      </c>
      <c r="AQ2" s="1"/>
      <c r="AR2" s="1"/>
      <c r="AS2" s="1"/>
    </row>
    <row r="3" spans="1:45" x14ac:dyDescent="0.2">
      <c r="A3" s="1"/>
      <c r="B3" s="1" t="s">
        <v>516</v>
      </c>
      <c r="C3" s="1" t="s">
        <v>511</v>
      </c>
      <c r="D3" s="1" t="s">
        <v>515</v>
      </c>
      <c r="E3" s="1" t="s">
        <v>512</v>
      </c>
      <c r="F3" s="1" t="s">
        <v>516</v>
      </c>
      <c r="G3" s="1" t="s">
        <v>511</v>
      </c>
      <c r="H3" s="1" t="s">
        <v>515</v>
      </c>
      <c r="I3" s="1" t="s">
        <v>512</v>
      </c>
      <c r="J3" s="1" t="s">
        <v>516</v>
      </c>
      <c r="K3" s="1" t="s">
        <v>511</v>
      </c>
      <c r="L3" s="1" t="s">
        <v>515</v>
      </c>
      <c r="M3" s="1" t="s">
        <v>512</v>
      </c>
      <c r="N3" s="1" t="s">
        <v>516</v>
      </c>
      <c r="O3" s="1" t="s">
        <v>511</v>
      </c>
      <c r="P3" s="1" t="s">
        <v>515</v>
      </c>
      <c r="Q3" s="1" t="s">
        <v>512</v>
      </c>
      <c r="R3" s="1" t="s">
        <v>516</v>
      </c>
      <c r="S3" s="1" t="s">
        <v>511</v>
      </c>
      <c r="T3" s="1" t="s">
        <v>515</v>
      </c>
      <c r="U3" s="1" t="s">
        <v>512</v>
      </c>
      <c r="V3" s="1" t="s">
        <v>516</v>
      </c>
      <c r="W3" s="1" t="s">
        <v>511</v>
      </c>
      <c r="X3" s="1" t="s">
        <v>515</v>
      </c>
      <c r="Y3" s="1" t="s">
        <v>512</v>
      </c>
      <c r="Z3" s="1" t="s">
        <v>516</v>
      </c>
      <c r="AA3" s="1" t="s">
        <v>511</v>
      </c>
      <c r="AB3" s="1" t="s">
        <v>515</v>
      </c>
      <c r="AC3" s="1" t="s">
        <v>512</v>
      </c>
      <c r="AD3" s="1" t="s">
        <v>516</v>
      </c>
      <c r="AE3" s="1" t="s">
        <v>511</v>
      </c>
      <c r="AF3" s="1" t="s">
        <v>515</v>
      </c>
      <c r="AG3" s="1" t="s">
        <v>512</v>
      </c>
      <c r="AH3" s="1" t="s">
        <v>516</v>
      </c>
      <c r="AI3" s="1" t="s">
        <v>511</v>
      </c>
      <c r="AJ3" s="1" t="s">
        <v>515</v>
      </c>
      <c r="AK3" s="1" t="s">
        <v>512</v>
      </c>
      <c r="AL3" s="1" t="s">
        <v>516</v>
      </c>
      <c r="AM3" s="1" t="s">
        <v>511</v>
      </c>
      <c r="AN3" s="1" t="s">
        <v>515</v>
      </c>
      <c r="AO3" s="1" t="s">
        <v>512</v>
      </c>
      <c r="AP3" s="1" t="s">
        <v>516</v>
      </c>
      <c r="AQ3" s="1" t="s">
        <v>511</v>
      </c>
      <c r="AR3" s="1" t="s">
        <v>515</v>
      </c>
      <c r="AS3" s="1" t="s">
        <v>512</v>
      </c>
    </row>
    <row r="4" spans="1:45" x14ac:dyDescent="0.2">
      <c r="A4" s="23">
        <v>1</v>
      </c>
      <c r="B4" s="23">
        <v>15</v>
      </c>
      <c r="C4" s="27">
        <v>3.8295448184690897E-2</v>
      </c>
      <c r="D4" s="5">
        <v>22</v>
      </c>
      <c r="E4" s="23">
        <v>1.5505868637141001E-3</v>
      </c>
      <c r="F4" s="28">
        <v>50</v>
      </c>
      <c r="G4" s="29">
        <v>1.27443440143331E-2</v>
      </c>
      <c r="H4" s="5">
        <v>38</v>
      </c>
      <c r="I4" s="27">
        <v>5.2135214834403399E-4</v>
      </c>
      <c r="J4" s="28">
        <v>21</v>
      </c>
      <c r="K4" s="29">
        <v>3.7543691262103898E-2</v>
      </c>
      <c r="L4" s="5">
        <v>11</v>
      </c>
      <c r="M4" s="23">
        <v>2.5370371063354802E-3</v>
      </c>
      <c r="N4" s="28">
        <v>63</v>
      </c>
      <c r="O4" s="29">
        <v>4.7378936571622499E-3</v>
      </c>
      <c r="P4" s="5">
        <v>50</v>
      </c>
      <c r="Q4" s="23">
        <v>5.9470874729228296E-4</v>
      </c>
      <c r="R4" s="28">
        <v>56</v>
      </c>
      <c r="S4" s="29">
        <v>1.1665127807788301E-2</v>
      </c>
      <c r="T4" s="5">
        <v>45</v>
      </c>
      <c r="U4" s="27">
        <v>8.2997524735763898E-4</v>
      </c>
      <c r="V4" s="5">
        <v>50</v>
      </c>
      <c r="W4" s="5">
        <v>1.4940388963123601E-2</v>
      </c>
      <c r="X4" s="5">
        <v>46</v>
      </c>
      <c r="Y4" s="5">
        <v>7.90004229431407E-4</v>
      </c>
      <c r="Z4" s="5">
        <v>67</v>
      </c>
      <c r="AA4" s="5">
        <v>5.9909462058539802E-3</v>
      </c>
      <c r="AB4" s="5">
        <v>47</v>
      </c>
      <c r="AC4" s="5">
        <v>7.18177651651875E-4</v>
      </c>
      <c r="AD4" s="28">
        <v>63</v>
      </c>
      <c r="AE4" s="29">
        <v>7.18997563411225E-3</v>
      </c>
      <c r="AF4" s="5">
        <v>46</v>
      </c>
      <c r="AG4" s="5">
        <v>7.42907195465259E-4</v>
      </c>
      <c r="AH4" s="28">
        <v>56</v>
      </c>
      <c r="AI4" s="29">
        <v>9.9728078451306705E-3</v>
      </c>
      <c r="AJ4" s="5">
        <v>49</v>
      </c>
      <c r="AK4" s="5">
        <v>7.3274388988713295E-4</v>
      </c>
      <c r="AL4" s="21">
        <v>66</v>
      </c>
      <c r="AM4" s="22">
        <v>5.5443822043391997E-3</v>
      </c>
      <c r="AN4" s="5">
        <v>42</v>
      </c>
      <c r="AO4" s="5">
        <v>9.1848930444573499E-4</v>
      </c>
      <c r="AP4" s="21">
        <v>56</v>
      </c>
      <c r="AQ4" s="22">
        <v>8.5791255939114703E-3</v>
      </c>
      <c r="AR4" s="5">
        <v>48</v>
      </c>
      <c r="AS4" s="5">
        <v>6.6506061246591802E-4</v>
      </c>
    </row>
    <row r="5" spans="1:45" x14ac:dyDescent="0.2">
      <c r="A5" s="23">
        <v>2</v>
      </c>
      <c r="B5" s="23">
        <v>69</v>
      </c>
      <c r="C5" s="27">
        <v>5.5403002008234999E-3</v>
      </c>
      <c r="D5" s="5">
        <v>54</v>
      </c>
      <c r="E5" s="23">
        <v>1.4759801326147401E-4</v>
      </c>
      <c r="F5" s="28">
        <v>75</v>
      </c>
      <c r="G5" s="29">
        <v>6.4776880431237599E-4</v>
      </c>
      <c r="H5" s="5">
        <v>65</v>
      </c>
      <c r="I5" s="30">
        <v>6.6259762378284597E-5</v>
      </c>
      <c r="J5" s="28">
        <v>66</v>
      </c>
      <c r="K5" s="29">
        <v>8.0916627210357202E-3</v>
      </c>
      <c r="L5" s="5">
        <v>48</v>
      </c>
      <c r="M5" s="23">
        <v>2.7834866571063699E-4</v>
      </c>
      <c r="N5" s="28">
        <v>74</v>
      </c>
      <c r="O5" s="29">
        <v>1.1178465230445901E-3</v>
      </c>
      <c r="P5" s="5">
        <v>54</v>
      </c>
      <c r="Q5" s="23">
        <v>3.6848550499137803E-4</v>
      </c>
      <c r="R5" s="28">
        <v>67</v>
      </c>
      <c r="S5" s="29">
        <v>5.5974256937167E-3</v>
      </c>
      <c r="T5" s="5">
        <v>54</v>
      </c>
      <c r="U5" s="27">
        <v>3.7353562335515897E-4</v>
      </c>
      <c r="V5" s="5">
        <v>67</v>
      </c>
      <c r="W5" s="5">
        <v>5.1464771592117098E-3</v>
      </c>
      <c r="X5" s="5">
        <v>52</v>
      </c>
      <c r="Y5" s="5">
        <v>4.3911262605012002E-4</v>
      </c>
      <c r="Z5" s="5">
        <v>72</v>
      </c>
      <c r="AA5" s="5">
        <v>3.1639571668635701E-3</v>
      </c>
      <c r="AB5" s="5">
        <v>59</v>
      </c>
      <c r="AC5" s="5">
        <v>2.9795174144471299E-4</v>
      </c>
      <c r="AD5" s="28">
        <v>70</v>
      </c>
      <c r="AE5" s="29">
        <v>4.21692528016429E-3</v>
      </c>
      <c r="AF5" s="5">
        <v>51</v>
      </c>
      <c r="AG5" s="5">
        <v>3.40525432530203E-4</v>
      </c>
      <c r="AH5" s="28">
        <v>67</v>
      </c>
      <c r="AI5" s="29">
        <v>4.9950656514357603E-3</v>
      </c>
      <c r="AJ5" s="5">
        <v>54</v>
      </c>
      <c r="AK5" s="5">
        <v>3.5501653622143102E-4</v>
      </c>
      <c r="AL5" s="21">
        <v>67</v>
      </c>
      <c r="AM5" s="22">
        <v>4.7290659003311301E-3</v>
      </c>
      <c r="AN5" s="5">
        <v>52</v>
      </c>
      <c r="AO5" s="5">
        <v>3.73990236230681E-4</v>
      </c>
      <c r="AP5" s="21">
        <v>66</v>
      </c>
      <c r="AQ5" s="22">
        <v>5.8655387341960503E-3</v>
      </c>
      <c r="AR5" s="5">
        <v>54</v>
      </c>
      <c r="AS5" s="5">
        <v>3.4949540663040699E-4</v>
      </c>
    </row>
    <row r="6" spans="1:45" x14ac:dyDescent="0.2">
      <c r="A6" s="23">
        <v>3</v>
      </c>
      <c r="B6" s="23">
        <v>71</v>
      </c>
      <c r="C6" s="27">
        <v>3.5672842141515801E-3</v>
      </c>
      <c r="D6" s="5">
        <v>66</v>
      </c>
      <c r="E6" s="24">
        <v>3.0628143369737501E-5</v>
      </c>
      <c r="F6" s="28">
        <v>56</v>
      </c>
      <c r="G6" s="29">
        <v>9.0312659506610795E-3</v>
      </c>
      <c r="H6" s="5">
        <v>53</v>
      </c>
      <c r="I6" s="27">
        <v>2.7809622950980599E-4</v>
      </c>
      <c r="J6" s="28">
        <v>73</v>
      </c>
      <c r="K6" s="29">
        <v>4.4222987419206498E-3</v>
      </c>
      <c r="L6" s="5">
        <v>76</v>
      </c>
      <c r="M6" s="25">
        <v>1.5746971326891001E-8</v>
      </c>
      <c r="N6" s="28">
        <v>70</v>
      </c>
      <c r="O6" s="29">
        <v>2.15754496392487E-3</v>
      </c>
      <c r="P6" s="5">
        <v>18</v>
      </c>
      <c r="Q6" s="23">
        <v>3.9615115461946199E-3</v>
      </c>
      <c r="R6" s="28">
        <v>75</v>
      </c>
      <c r="S6" s="29">
        <v>2.2852670121056898E-3</v>
      </c>
      <c r="T6" s="5">
        <v>18</v>
      </c>
      <c r="U6" s="27">
        <v>3.7335236857241102E-3</v>
      </c>
      <c r="V6" s="5">
        <v>72</v>
      </c>
      <c r="W6" s="5">
        <v>2.66524093525256E-3</v>
      </c>
      <c r="X6" s="5">
        <v>19</v>
      </c>
      <c r="Y6" s="5">
        <v>3.6412042933892802E-3</v>
      </c>
      <c r="Z6" s="5">
        <v>76</v>
      </c>
      <c r="AA6" s="5">
        <v>2.3651828109428402E-3</v>
      </c>
      <c r="AB6" s="5">
        <v>18</v>
      </c>
      <c r="AC6" s="5">
        <v>3.9010458528399702E-3</v>
      </c>
      <c r="AD6" s="28">
        <v>73</v>
      </c>
      <c r="AE6" s="29">
        <v>2.5903537936089599E-3</v>
      </c>
      <c r="AF6" s="5">
        <v>19</v>
      </c>
      <c r="AG6" s="5">
        <v>3.44245460029709E-3</v>
      </c>
      <c r="AH6" s="28">
        <v>73</v>
      </c>
      <c r="AI6" s="29">
        <v>2.6374087561588798E-3</v>
      </c>
      <c r="AJ6" s="5">
        <v>19</v>
      </c>
      <c r="AK6" s="5">
        <v>3.98539071993611E-3</v>
      </c>
      <c r="AL6" s="21">
        <v>70</v>
      </c>
      <c r="AM6" s="22">
        <v>3.54052777084096E-3</v>
      </c>
      <c r="AN6" s="5">
        <v>20</v>
      </c>
      <c r="AO6" s="5">
        <v>3.3847487012939898E-3</v>
      </c>
      <c r="AP6" s="21">
        <v>72</v>
      </c>
      <c r="AQ6" s="22">
        <v>3.1458250345219301E-3</v>
      </c>
      <c r="AR6" s="5">
        <v>18</v>
      </c>
      <c r="AS6" s="5">
        <v>4.0543981626349999E-3</v>
      </c>
    </row>
    <row r="7" spans="1:45" x14ac:dyDescent="0.2">
      <c r="A7" s="23">
        <v>4</v>
      </c>
      <c r="B7" s="23">
        <v>75</v>
      </c>
      <c r="C7" s="27">
        <v>2.1885628699516301E-3</v>
      </c>
      <c r="D7" s="5">
        <v>58</v>
      </c>
      <c r="E7" s="25">
        <v>8.3353838733612998E-5</v>
      </c>
      <c r="F7" s="28">
        <v>67</v>
      </c>
      <c r="G7" s="29">
        <v>5.5983901004321799E-3</v>
      </c>
      <c r="H7" s="5">
        <v>50</v>
      </c>
      <c r="I7" s="27">
        <v>3.16477658520631E-4</v>
      </c>
      <c r="J7" s="28">
        <v>74</v>
      </c>
      <c r="K7" s="29">
        <v>4.2303178383199498E-3</v>
      </c>
      <c r="L7" s="5">
        <v>73</v>
      </c>
      <c r="M7" s="24">
        <v>1.39657910522839E-6</v>
      </c>
      <c r="N7" s="28">
        <v>76</v>
      </c>
      <c r="O7" s="29">
        <v>4.6783970415842098E-4</v>
      </c>
      <c r="P7" s="5">
        <v>57</v>
      </c>
      <c r="Q7" s="23">
        <v>3.0204147018340102E-4</v>
      </c>
      <c r="R7" s="28">
        <v>76</v>
      </c>
      <c r="S7" s="29">
        <v>1.4926714808065999E-3</v>
      </c>
      <c r="T7" s="5">
        <v>56</v>
      </c>
      <c r="U7" s="27">
        <v>2.8804669838908802E-4</v>
      </c>
      <c r="V7" s="5">
        <v>74</v>
      </c>
      <c r="W7" s="5">
        <v>1.81943717335883E-3</v>
      </c>
      <c r="X7" s="5">
        <v>65</v>
      </c>
      <c r="Y7" s="5">
        <v>1.3006393212393601E-4</v>
      </c>
      <c r="Z7" s="5">
        <v>71</v>
      </c>
      <c r="AA7" s="5">
        <v>3.3278817765752199E-3</v>
      </c>
      <c r="AB7" s="5">
        <v>53</v>
      </c>
      <c r="AC7" s="5">
        <v>4.7805578386295199E-4</v>
      </c>
      <c r="AD7" s="28">
        <v>76</v>
      </c>
      <c r="AE7" s="29">
        <v>1.27922502417536E-3</v>
      </c>
      <c r="AF7" s="5">
        <v>54</v>
      </c>
      <c r="AG7" s="5">
        <v>3.0557603412504399E-4</v>
      </c>
      <c r="AH7" s="28">
        <v>72</v>
      </c>
      <c r="AI7" s="29">
        <v>2.8965853364608298E-3</v>
      </c>
      <c r="AJ7" s="5">
        <v>57</v>
      </c>
      <c r="AK7" s="5">
        <v>2.7357027992414002E-4</v>
      </c>
      <c r="AL7" s="21">
        <v>73</v>
      </c>
      <c r="AM7" s="22">
        <v>2.1303409585430098E-3</v>
      </c>
      <c r="AN7" s="5">
        <v>57</v>
      </c>
      <c r="AO7" s="5">
        <v>2.6748300543595301E-4</v>
      </c>
      <c r="AP7" s="21">
        <v>74</v>
      </c>
      <c r="AQ7" s="22">
        <v>2.5336014867156499E-3</v>
      </c>
      <c r="AR7" s="5">
        <v>57</v>
      </c>
      <c r="AS7" s="5">
        <v>2.9440186382716498E-4</v>
      </c>
    </row>
    <row r="8" spans="1:45" x14ac:dyDescent="0.2">
      <c r="A8" s="23">
        <v>5</v>
      </c>
      <c r="B8" s="23">
        <v>45</v>
      </c>
      <c r="C8" s="27">
        <v>2.03809366427797E-2</v>
      </c>
      <c r="D8" s="5">
        <v>26</v>
      </c>
      <c r="E8" s="23">
        <v>1.17586052777965E-3</v>
      </c>
      <c r="F8" s="28">
        <v>28</v>
      </c>
      <c r="G8" s="29">
        <v>2.5114686137472E-2</v>
      </c>
      <c r="H8" s="5">
        <v>18</v>
      </c>
      <c r="I8" s="27">
        <v>1.50213759001478E-3</v>
      </c>
      <c r="J8" s="28">
        <v>58</v>
      </c>
      <c r="K8" s="29">
        <v>1.4888481219246E-2</v>
      </c>
      <c r="L8" s="5">
        <v>31</v>
      </c>
      <c r="M8" s="23">
        <v>9.2603884027613298E-4</v>
      </c>
      <c r="N8" s="28">
        <v>56</v>
      </c>
      <c r="O8" s="29">
        <v>8.5194759910383801E-3</v>
      </c>
      <c r="P8" s="5">
        <v>45</v>
      </c>
      <c r="Q8" s="23">
        <v>8.99622410821221E-4</v>
      </c>
      <c r="R8" s="28">
        <v>41</v>
      </c>
      <c r="S8" s="29">
        <v>1.8278801497156199E-2</v>
      </c>
      <c r="T8" s="5">
        <v>49</v>
      </c>
      <c r="U8" s="27">
        <v>5.9945532942458097E-4</v>
      </c>
      <c r="V8" s="5">
        <v>53</v>
      </c>
      <c r="W8" s="5">
        <v>1.25697858569132E-2</v>
      </c>
      <c r="X8" s="5">
        <v>49</v>
      </c>
      <c r="Y8" s="5">
        <v>6.5906278234051396E-4</v>
      </c>
      <c r="Z8" s="5">
        <v>52</v>
      </c>
      <c r="AA8" s="5">
        <v>1.26100568533244E-2</v>
      </c>
      <c r="AB8" s="5">
        <v>50</v>
      </c>
      <c r="AC8" s="5">
        <v>6.2182777242707503E-4</v>
      </c>
      <c r="AD8" s="28">
        <v>54</v>
      </c>
      <c r="AE8" s="29">
        <v>1.46858659568679E-2</v>
      </c>
      <c r="AF8" s="5">
        <v>50</v>
      </c>
      <c r="AG8" s="5">
        <v>3.41639941486527E-4</v>
      </c>
      <c r="AH8" s="28">
        <v>49</v>
      </c>
      <c r="AI8" s="29">
        <v>1.53205038635706E-2</v>
      </c>
      <c r="AJ8" s="5">
        <v>47</v>
      </c>
      <c r="AK8" s="5">
        <v>8.5144735796587295E-4</v>
      </c>
      <c r="AL8" s="21">
        <v>49</v>
      </c>
      <c r="AM8" s="22">
        <v>1.6189267784202498E-2</v>
      </c>
      <c r="AN8" s="5">
        <v>49</v>
      </c>
      <c r="AO8" s="5">
        <v>4.3367601334141101E-4</v>
      </c>
      <c r="AP8" s="21">
        <v>44</v>
      </c>
      <c r="AQ8" s="22">
        <v>1.87204418960326E-2</v>
      </c>
      <c r="AR8" s="5">
        <v>46</v>
      </c>
      <c r="AS8" s="5">
        <v>8.2968757944219503E-4</v>
      </c>
    </row>
    <row r="9" spans="1:45" x14ac:dyDescent="0.2">
      <c r="A9" s="23">
        <v>6</v>
      </c>
      <c r="B9" s="23">
        <v>63</v>
      </c>
      <c r="C9" s="27">
        <v>8.2170258567451308E-3</v>
      </c>
      <c r="D9" s="5">
        <v>59</v>
      </c>
      <c r="E9" s="24">
        <v>8.2350990049362394E-5</v>
      </c>
      <c r="F9" s="28">
        <v>62</v>
      </c>
      <c r="G9" s="29">
        <v>7.0531460788625603E-3</v>
      </c>
      <c r="H9" s="5">
        <v>57</v>
      </c>
      <c r="I9" s="27">
        <v>1.77089904900218E-4</v>
      </c>
      <c r="J9" s="28">
        <v>72</v>
      </c>
      <c r="K9" s="29">
        <v>5.7269791467485804E-3</v>
      </c>
      <c r="L9" s="5">
        <v>63</v>
      </c>
      <c r="M9" s="24">
        <v>7.5885739729297805E-5</v>
      </c>
      <c r="N9" s="28">
        <v>66</v>
      </c>
      <c r="O9" s="29">
        <v>3.4343550831793502E-3</v>
      </c>
      <c r="P9" s="5">
        <v>29</v>
      </c>
      <c r="Q9" s="23">
        <v>2.1314864662986799E-3</v>
      </c>
      <c r="R9" s="28">
        <v>70</v>
      </c>
      <c r="S9" s="29">
        <v>4.74560945767224E-3</v>
      </c>
      <c r="T9" s="5">
        <v>28</v>
      </c>
      <c r="U9" s="27">
        <v>2.0243906256896698E-3</v>
      </c>
      <c r="V9" s="5">
        <v>69</v>
      </c>
      <c r="W9" s="5">
        <v>4.8369281853516697E-3</v>
      </c>
      <c r="X9" s="5">
        <v>26</v>
      </c>
      <c r="Y9" s="5">
        <v>1.9826438917865501E-3</v>
      </c>
      <c r="Z9" s="5">
        <v>69</v>
      </c>
      <c r="AA9" s="5">
        <v>4.9274272670825703E-3</v>
      </c>
      <c r="AB9" s="5">
        <v>30</v>
      </c>
      <c r="AC9" s="5">
        <v>2.1752035537237402E-3</v>
      </c>
      <c r="AD9" s="28">
        <v>71</v>
      </c>
      <c r="AE9" s="29">
        <v>2.9103213381666102E-3</v>
      </c>
      <c r="AF9" s="5">
        <v>29</v>
      </c>
      <c r="AG9" s="5">
        <v>1.7623750999891999E-3</v>
      </c>
      <c r="AH9" s="28">
        <v>66</v>
      </c>
      <c r="AI9" s="29">
        <v>5.1675934910476104E-3</v>
      </c>
      <c r="AJ9" s="5">
        <v>29</v>
      </c>
      <c r="AK9" s="5">
        <v>2.2317438669615698E-3</v>
      </c>
      <c r="AL9" s="21">
        <v>68</v>
      </c>
      <c r="AM9" s="22">
        <v>3.5877291015304802E-3</v>
      </c>
      <c r="AN9" s="5">
        <v>28</v>
      </c>
      <c r="AO9" s="5">
        <v>1.9400317966170599E-3</v>
      </c>
      <c r="AP9" s="21">
        <v>71</v>
      </c>
      <c r="AQ9" s="22">
        <v>3.50081560134478E-3</v>
      </c>
      <c r="AR9" s="5">
        <v>31</v>
      </c>
      <c r="AS9" s="5">
        <v>2.0911094194500102E-3</v>
      </c>
    </row>
    <row r="10" spans="1:45" x14ac:dyDescent="0.2">
      <c r="A10" s="23">
        <v>7</v>
      </c>
      <c r="B10" s="23">
        <v>44</v>
      </c>
      <c r="C10" s="27">
        <v>2.0570732717908199E-2</v>
      </c>
      <c r="D10" s="5">
        <v>46</v>
      </c>
      <c r="E10" s="23">
        <v>3.1206337422835502E-4</v>
      </c>
      <c r="F10" s="28">
        <v>61</v>
      </c>
      <c r="G10" s="29">
        <v>8.0105958813215805E-3</v>
      </c>
      <c r="H10" s="5">
        <v>44</v>
      </c>
      <c r="I10" s="27">
        <v>3.8948696411755801E-4</v>
      </c>
      <c r="J10" s="28">
        <v>31</v>
      </c>
      <c r="K10" s="29">
        <v>3.0396516546383499E-2</v>
      </c>
      <c r="L10" s="5">
        <v>51</v>
      </c>
      <c r="M10" s="23">
        <v>2.46314787511914E-4</v>
      </c>
      <c r="N10" s="28">
        <v>45</v>
      </c>
      <c r="O10" s="29">
        <v>1.7748214052586E-2</v>
      </c>
      <c r="P10" s="5">
        <v>56</v>
      </c>
      <c r="Q10" s="23">
        <v>3.3397710678588802E-4</v>
      </c>
      <c r="R10" s="28">
        <v>40</v>
      </c>
      <c r="S10" s="29">
        <v>1.8520722365179799E-2</v>
      </c>
      <c r="T10" s="5">
        <v>57</v>
      </c>
      <c r="U10" s="27">
        <v>2.2639118478950899E-4</v>
      </c>
      <c r="V10" s="5">
        <v>47</v>
      </c>
      <c r="W10" s="5">
        <v>1.7523539777899499E-2</v>
      </c>
      <c r="X10" s="5">
        <v>58</v>
      </c>
      <c r="Y10" s="5">
        <v>2.30320350945701E-4</v>
      </c>
      <c r="Z10" s="5">
        <v>45</v>
      </c>
      <c r="AA10" s="5">
        <v>1.6969619064164301E-2</v>
      </c>
      <c r="AB10" s="5">
        <v>57</v>
      </c>
      <c r="AC10" s="5">
        <v>3.1307509617601898E-4</v>
      </c>
      <c r="AD10" s="28">
        <v>46</v>
      </c>
      <c r="AE10" s="29">
        <v>1.7474267216524699E-2</v>
      </c>
      <c r="AF10" s="5">
        <v>57</v>
      </c>
      <c r="AG10" s="5">
        <v>2.295960572406E-4</v>
      </c>
      <c r="AH10" s="28">
        <v>50</v>
      </c>
      <c r="AI10" s="29">
        <v>1.5198646544722701E-2</v>
      </c>
      <c r="AJ10" s="5">
        <v>56</v>
      </c>
      <c r="AK10" s="5">
        <v>2.83897747778283E-4</v>
      </c>
      <c r="AL10" s="21">
        <v>44</v>
      </c>
      <c r="AM10" s="22">
        <v>1.7750271099186199E-2</v>
      </c>
      <c r="AN10" s="5">
        <v>58</v>
      </c>
      <c r="AO10" s="5">
        <v>2.4345814028519099E-4</v>
      </c>
      <c r="AP10" s="21">
        <v>50</v>
      </c>
      <c r="AQ10" s="22">
        <v>1.58782344473118E-2</v>
      </c>
      <c r="AR10" s="5">
        <v>55</v>
      </c>
      <c r="AS10" s="5">
        <v>3.2385467682667402E-4</v>
      </c>
    </row>
    <row r="11" spans="1:45" x14ac:dyDescent="0.2">
      <c r="A11" s="23">
        <v>8</v>
      </c>
      <c r="B11" s="23">
        <v>48</v>
      </c>
      <c r="C11" s="27">
        <v>1.97917931116862E-2</v>
      </c>
      <c r="D11" s="5">
        <v>72</v>
      </c>
      <c r="E11" s="24">
        <v>6.8744346252369603E-6</v>
      </c>
      <c r="F11" s="28">
        <v>45</v>
      </c>
      <c r="G11" s="29">
        <v>1.5107773241908999E-2</v>
      </c>
      <c r="H11" s="5">
        <v>72</v>
      </c>
      <c r="I11" s="31">
        <v>4.3389187543318998E-6</v>
      </c>
      <c r="J11" s="28">
        <v>47</v>
      </c>
      <c r="K11" s="29">
        <v>2.30879872068156E-2</v>
      </c>
      <c r="L11" s="5">
        <v>75</v>
      </c>
      <c r="M11" s="24">
        <v>2.88683787363908E-7</v>
      </c>
      <c r="N11" s="28">
        <v>9</v>
      </c>
      <c r="O11" s="29">
        <v>3.7125179982574801E-2</v>
      </c>
      <c r="P11" s="5">
        <v>25</v>
      </c>
      <c r="Q11" s="23">
        <v>2.2696124529339298E-3</v>
      </c>
      <c r="R11" s="28">
        <v>19</v>
      </c>
      <c r="S11" s="29">
        <v>3.0465349721290402E-2</v>
      </c>
      <c r="T11" s="5">
        <v>30</v>
      </c>
      <c r="U11" s="27">
        <v>1.9618981210512798E-3</v>
      </c>
      <c r="V11" s="5">
        <v>20</v>
      </c>
      <c r="W11" s="5">
        <v>2.9373540888712999E-2</v>
      </c>
      <c r="X11" s="5">
        <v>30</v>
      </c>
      <c r="Y11" s="5">
        <v>1.81941993628232E-3</v>
      </c>
      <c r="Z11" s="5">
        <v>18</v>
      </c>
      <c r="AA11" s="5">
        <v>2.6453418643849799E-2</v>
      </c>
      <c r="AB11" s="5">
        <v>27</v>
      </c>
      <c r="AC11" s="5">
        <v>2.3430075564235802E-3</v>
      </c>
      <c r="AD11" s="28">
        <v>25</v>
      </c>
      <c r="AE11" s="29">
        <v>2.6932884860269499E-2</v>
      </c>
      <c r="AF11" s="5">
        <v>27</v>
      </c>
      <c r="AG11" s="5">
        <v>1.8591408959631301E-3</v>
      </c>
      <c r="AH11" s="28">
        <v>18</v>
      </c>
      <c r="AI11" s="29">
        <v>2.8983501326160701E-2</v>
      </c>
      <c r="AJ11" s="5">
        <v>30</v>
      </c>
      <c r="AK11" s="5">
        <v>2.08173859917125E-3</v>
      </c>
      <c r="AL11" s="21">
        <v>20</v>
      </c>
      <c r="AM11" s="22">
        <v>3.0091419760660099E-2</v>
      </c>
      <c r="AN11" s="5">
        <v>27</v>
      </c>
      <c r="AO11" s="5">
        <v>1.9543419036905699E-3</v>
      </c>
      <c r="AP11" s="21">
        <v>30</v>
      </c>
      <c r="AQ11" s="22">
        <v>2.33150678181329E-2</v>
      </c>
      <c r="AR11" s="5">
        <v>29</v>
      </c>
      <c r="AS11" s="5">
        <v>2.1382623766748902E-3</v>
      </c>
    </row>
    <row r="12" spans="1:45" x14ac:dyDescent="0.2">
      <c r="A12" s="23">
        <v>9</v>
      </c>
      <c r="B12" s="23">
        <v>46</v>
      </c>
      <c r="C12" s="27">
        <v>2.0173072474945701E-2</v>
      </c>
      <c r="D12" s="5">
        <v>65</v>
      </c>
      <c r="E12" s="24">
        <v>3.8267334245345497E-5</v>
      </c>
      <c r="F12" s="28">
        <v>58</v>
      </c>
      <c r="G12" s="29">
        <v>8.7521190600258793E-3</v>
      </c>
      <c r="H12" s="5">
        <v>69</v>
      </c>
      <c r="I12" s="30">
        <v>2.1492202004180802E-5</v>
      </c>
      <c r="J12" s="28">
        <v>38</v>
      </c>
      <c r="K12" s="29">
        <v>2.77251122014722E-2</v>
      </c>
      <c r="L12" s="5">
        <v>74</v>
      </c>
      <c r="M12" s="24">
        <v>1.1383506275164399E-6</v>
      </c>
      <c r="N12" s="28">
        <v>20</v>
      </c>
      <c r="O12" s="29">
        <v>2.64156923258555E-2</v>
      </c>
      <c r="P12" s="5">
        <v>47</v>
      </c>
      <c r="Q12" s="23">
        <v>8.5114114864825996E-4</v>
      </c>
      <c r="R12" s="28">
        <v>32</v>
      </c>
      <c r="S12" s="29">
        <v>2.1554992016369699E-2</v>
      </c>
      <c r="T12" s="5">
        <v>46</v>
      </c>
      <c r="U12" s="27">
        <v>7.8305814006134403E-4</v>
      </c>
      <c r="V12" s="5">
        <v>41</v>
      </c>
      <c r="W12" s="5">
        <v>1.9516557132690699E-2</v>
      </c>
      <c r="X12" s="5">
        <v>45</v>
      </c>
      <c r="Y12" s="5">
        <v>8.05144160440241E-4</v>
      </c>
      <c r="Z12" s="5">
        <v>31</v>
      </c>
      <c r="AA12" s="5">
        <v>2.2408205826502599E-2</v>
      </c>
      <c r="AB12" s="5">
        <v>48</v>
      </c>
      <c r="AC12" s="5">
        <v>7.0270991504266505E-4</v>
      </c>
      <c r="AD12" s="28">
        <v>33</v>
      </c>
      <c r="AE12" s="29">
        <v>2.31658453407971E-2</v>
      </c>
      <c r="AF12" s="5">
        <v>47</v>
      </c>
      <c r="AG12" s="5">
        <v>6.3963551033174902E-4</v>
      </c>
      <c r="AH12" s="28">
        <v>36</v>
      </c>
      <c r="AI12" s="29">
        <v>2.1359580766079501E-2</v>
      </c>
      <c r="AJ12" s="5">
        <v>48</v>
      </c>
      <c r="AK12" s="5">
        <v>8.4191011428462795E-4</v>
      </c>
      <c r="AL12" s="21">
        <v>35</v>
      </c>
      <c r="AM12" s="22">
        <v>2.22396593916823E-2</v>
      </c>
      <c r="AN12" s="5">
        <v>45</v>
      </c>
      <c r="AO12" s="5">
        <v>7.5516706731073603E-4</v>
      </c>
      <c r="AP12" s="21">
        <v>35</v>
      </c>
      <c r="AQ12" s="22">
        <v>2.1980473852665099E-2</v>
      </c>
      <c r="AR12" s="5">
        <v>47</v>
      </c>
      <c r="AS12" s="5">
        <v>7.8402714668222005E-4</v>
      </c>
    </row>
    <row r="13" spans="1:45" x14ac:dyDescent="0.2">
      <c r="A13" s="23">
        <v>10</v>
      </c>
      <c r="B13" s="23">
        <v>25</v>
      </c>
      <c r="C13" s="27">
        <v>3.5026365887410899E-2</v>
      </c>
      <c r="D13" s="5">
        <v>24</v>
      </c>
      <c r="E13" s="23">
        <v>1.44884341395621E-3</v>
      </c>
      <c r="F13" s="28">
        <v>36</v>
      </c>
      <c r="G13" s="29">
        <v>2.2170688084301199E-2</v>
      </c>
      <c r="H13" s="5">
        <v>33</v>
      </c>
      <c r="I13" s="27">
        <v>6.50670765833716E-4</v>
      </c>
      <c r="J13" s="28">
        <v>26</v>
      </c>
      <c r="K13" s="29">
        <v>3.2448953936868398E-2</v>
      </c>
      <c r="L13" s="5">
        <v>26</v>
      </c>
      <c r="M13" s="23">
        <v>1.37288553435064E-3</v>
      </c>
      <c r="N13" s="28">
        <v>27</v>
      </c>
      <c r="O13" s="29">
        <v>2.3460088281485901E-2</v>
      </c>
      <c r="P13" s="5">
        <v>73</v>
      </c>
      <c r="Q13" s="25">
        <v>9.6680742850852001E-6</v>
      </c>
      <c r="R13" s="28">
        <v>42</v>
      </c>
      <c r="S13" s="29">
        <v>1.7786455369384099E-2</v>
      </c>
      <c r="T13" s="5">
        <v>71</v>
      </c>
      <c r="U13" s="30">
        <v>3.2784737600977099E-5</v>
      </c>
      <c r="V13" s="5">
        <v>37</v>
      </c>
      <c r="W13" s="5">
        <v>2.07908533173096E-2</v>
      </c>
      <c r="X13" s="5">
        <v>73</v>
      </c>
      <c r="Y13" s="5">
        <v>1.45857488392354E-5</v>
      </c>
      <c r="Z13" s="5">
        <v>39</v>
      </c>
      <c r="AA13" s="5">
        <v>1.91694519449758E-2</v>
      </c>
      <c r="AB13" s="5">
        <v>71</v>
      </c>
      <c r="AC13" s="5">
        <v>4.6991001056917498E-5</v>
      </c>
      <c r="AD13" s="28">
        <v>23</v>
      </c>
      <c r="AE13" s="29">
        <v>2.7584879091417599E-2</v>
      </c>
      <c r="AF13" s="5">
        <v>70</v>
      </c>
      <c r="AG13" s="5">
        <v>7.0535101799529298E-5</v>
      </c>
      <c r="AH13" s="28">
        <v>45</v>
      </c>
      <c r="AI13" s="29">
        <v>1.6856581256699001E-2</v>
      </c>
      <c r="AJ13" s="5">
        <v>74</v>
      </c>
      <c r="AK13" s="5">
        <v>6.7599306445620403E-6</v>
      </c>
      <c r="AL13" s="21">
        <v>28</v>
      </c>
      <c r="AM13" s="22">
        <v>2.5445932955472199E-2</v>
      </c>
      <c r="AN13" s="5">
        <v>71</v>
      </c>
      <c r="AO13" s="5">
        <v>4.7232567610122598E-5</v>
      </c>
      <c r="AP13" s="21">
        <v>37</v>
      </c>
      <c r="AQ13" s="22">
        <v>2.1664308365214002E-2</v>
      </c>
      <c r="AR13" s="5">
        <v>71</v>
      </c>
      <c r="AS13" s="5">
        <v>1.88457303394785E-5</v>
      </c>
    </row>
    <row r="14" spans="1:45" x14ac:dyDescent="0.2">
      <c r="A14" s="23">
        <v>11</v>
      </c>
      <c r="B14" s="23">
        <v>67</v>
      </c>
      <c r="C14" s="27">
        <v>6.8715184193959304E-3</v>
      </c>
      <c r="D14" s="5">
        <v>67</v>
      </c>
      <c r="E14" s="25">
        <v>3.0526904745698003E-5</v>
      </c>
      <c r="F14" s="28">
        <v>40</v>
      </c>
      <c r="G14" s="29">
        <v>1.7933062614143701E-2</v>
      </c>
      <c r="H14" s="5">
        <v>23</v>
      </c>
      <c r="I14" s="27">
        <v>1.09070141216394E-3</v>
      </c>
      <c r="J14" s="28">
        <v>76</v>
      </c>
      <c r="K14" s="29">
        <v>2.0396587832287099E-3</v>
      </c>
      <c r="L14" s="5">
        <v>40</v>
      </c>
      <c r="M14" s="23">
        <v>4.7398154708235799E-4</v>
      </c>
      <c r="N14" s="28">
        <v>65</v>
      </c>
      <c r="O14" s="29">
        <v>4.7078832545548203E-3</v>
      </c>
      <c r="P14" s="5">
        <v>32</v>
      </c>
      <c r="Q14" s="23">
        <v>1.8573311851493501E-3</v>
      </c>
      <c r="R14" s="28">
        <v>63</v>
      </c>
      <c r="S14" s="29">
        <v>7.2166788181375003E-3</v>
      </c>
      <c r="T14" s="5">
        <v>32</v>
      </c>
      <c r="U14" s="27">
        <v>1.8711317302222399E-3</v>
      </c>
      <c r="V14" s="5">
        <v>65</v>
      </c>
      <c r="W14" s="5">
        <v>6.4534005511135096E-3</v>
      </c>
      <c r="X14" s="5">
        <v>29</v>
      </c>
      <c r="Y14" s="5">
        <v>1.89095823875929E-3</v>
      </c>
      <c r="Z14" s="5">
        <v>65</v>
      </c>
      <c r="AA14" s="5">
        <v>6.1672205191113799E-3</v>
      </c>
      <c r="AB14" s="5">
        <v>32</v>
      </c>
      <c r="AC14" s="5">
        <v>1.85455302814135E-3</v>
      </c>
      <c r="AD14" s="28">
        <v>58</v>
      </c>
      <c r="AE14" s="29">
        <v>9.4977654894717999E-3</v>
      </c>
      <c r="AF14" s="5">
        <v>30</v>
      </c>
      <c r="AG14" s="5">
        <v>1.74149399130641E-3</v>
      </c>
      <c r="AH14" s="28">
        <v>70</v>
      </c>
      <c r="AI14" s="29">
        <v>3.6095445163832102E-3</v>
      </c>
      <c r="AJ14" s="5">
        <v>32</v>
      </c>
      <c r="AK14" s="5">
        <v>1.9521957795345199E-3</v>
      </c>
      <c r="AL14" s="21">
        <v>65</v>
      </c>
      <c r="AM14" s="22">
        <v>5.6642434537613603E-3</v>
      </c>
      <c r="AN14" s="5">
        <v>31</v>
      </c>
      <c r="AO14" s="5">
        <v>1.75578761364339E-3</v>
      </c>
      <c r="AP14" s="21">
        <v>62</v>
      </c>
      <c r="AQ14" s="22">
        <v>7.4422561018061802E-3</v>
      </c>
      <c r="AR14" s="5">
        <v>32</v>
      </c>
      <c r="AS14" s="5">
        <v>1.9919712540897002E-3</v>
      </c>
    </row>
    <row r="15" spans="1:45" x14ac:dyDescent="0.2">
      <c r="A15" s="23">
        <v>12</v>
      </c>
      <c r="B15" s="23">
        <v>30</v>
      </c>
      <c r="C15" s="27">
        <v>3.0461994624925999E-2</v>
      </c>
      <c r="D15" s="5">
        <v>20</v>
      </c>
      <c r="E15" s="23">
        <v>1.7139224716829801E-3</v>
      </c>
      <c r="F15" s="28">
        <v>41</v>
      </c>
      <c r="G15" s="29">
        <v>1.7430056198230001E-2</v>
      </c>
      <c r="H15" s="5">
        <v>19</v>
      </c>
      <c r="I15" s="27">
        <v>1.4128035209661301E-3</v>
      </c>
      <c r="J15" s="28">
        <v>33</v>
      </c>
      <c r="K15" s="29">
        <v>2.8597058475947901E-2</v>
      </c>
      <c r="L15" s="5">
        <v>22</v>
      </c>
      <c r="M15" s="23">
        <v>1.5456200782343599E-3</v>
      </c>
      <c r="N15" s="28">
        <v>67</v>
      </c>
      <c r="O15" s="29">
        <v>2.7082852541694298E-3</v>
      </c>
      <c r="P15" s="5">
        <v>48</v>
      </c>
      <c r="Q15" s="23">
        <v>7.8050929793267395E-4</v>
      </c>
      <c r="R15" s="28">
        <v>59</v>
      </c>
      <c r="S15" s="29">
        <v>9.31187975643347E-3</v>
      </c>
      <c r="T15" s="5">
        <v>41</v>
      </c>
      <c r="U15" s="27">
        <v>1.00106543035694E-3</v>
      </c>
      <c r="V15" s="5">
        <v>62</v>
      </c>
      <c r="W15" s="5">
        <v>8.0181186670151092E-3</v>
      </c>
      <c r="X15" s="5">
        <v>39</v>
      </c>
      <c r="Y15" s="5">
        <v>9.5721059740838698E-4</v>
      </c>
      <c r="Z15" s="5">
        <v>66</v>
      </c>
      <c r="AA15" s="5">
        <v>6.0660168216834301E-3</v>
      </c>
      <c r="AB15" s="5">
        <v>43</v>
      </c>
      <c r="AC15" s="5">
        <v>9.4982305883315496E-4</v>
      </c>
      <c r="AD15" s="28">
        <v>66</v>
      </c>
      <c r="AE15" s="29">
        <v>6.3182974704943601E-3</v>
      </c>
      <c r="AF15" s="5">
        <v>37</v>
      </c>
      <c r="AG15" s="5">
        <v>1.02971259553195E-3</v>
      </c>
      <c r="AH15" s="28">
        <v>62</v>
      </c>
      <c r="AI15" s="29">
        <v>7.8284264647861101E-3</v>
      </c>
      <c r="AJ15" s="5">
        <v>46</v>
      </c>
      <c r="AK15" s="5">
        <v>8.7325453711308801E-4</v>
      </c>
      <c r="AL15" s="21">
        <v>63</v>
      </c>
      <c r="AM15" s="22">
        <v>6.3117354972485997E-3</v>
      </c>
      <c r="AN15" s="5">
        <v>39</v>
      </c>
      <c r="AO15" s="5">
        <v>9.4313588426562199E-4</v>
      </c>
      <c r="AP15" s="21">
        <v>60</v>
      </c>
      <c r="AQ15" s="22">
        <v>7.8565898204275304E-3</v>
      </c>
      <c r="AR15" s="5">
        <v>43</v>
      </c>
      <c r="AS15" s="5">
        <v>9.3732166776667699E-4</v>
      </c>
    </row>
    <row r="16" spans="1:45" x14ac:dyDescent="0.2">
      <c r="A16" s="23">
        <v>13</v>
      </c>
      <c r="B16" s="23">
        <v>20</v>
      </c>
      <c r="C16" s="27">
        <v>3.6708936246507097E-2</v>
      </c>
      <c r="D16" s="5">
        <v>25</v>
      </c>
      <c r="E16" s="23">
        <v>1.3505911958746799E-3</v>
      </c>
      <c r="F16" s="28">
        <v>54</v>
      </c>
      <c r="G16" s="29">
        <v>1.10299046435393E-2</v>
      </c>
      <c r="H16" s="5">
        <v>73</v>
      </c>
      <c r="I16" s="30">
        <v>-2.6610576064900503E-7</v>
      </c>
      <c r="J16" s="28">
        <v>18</v>
      </c>
      <c r="K16" s="29">
        <v>3.9362813267433801E-2</v>
      </c>
      <c r="L16" s="5">
        <v>13</v>
      </c>
      <c r="M16" s="23">
        <v>2.0810330905460402E-3</v>
      </c>
      <c r="N16" s="28">
        <v>53</v>
      </c>
      <c r="O16" s="29">
        <v>1.0698248850331901E-2</v>
      </c>
      <c r="P16" s="5">
        <v>44</v>
      </c>
      <c r="Q16" s="23">
        <v>9.4262243003950797E-4</v>
      </c>
      <c r="R16" s="28">
        <v>58</v>
      </c>
      <c r="S16" s="29">
        <v>1.08525197767488E-2</v>
      </c>
      <c r="T16" s="5">
        <v>48</v>
      </c>
      <c r="U16" s="27">
        <v>6.3080309160710199E-4</v>
      </c>
      <c r="V16" s="5">
        <v>57</v>
      </c>
      <c r="W16" s="5">
        <v>1.12056401177649E-2</v>
      </c>
      <c r="X16" s="5">
        <v>47</v>
      </c>
      <c r="Y16" s="5">
        <v>6.7722473916464999E-4</v>
      </c>
      <c r="Z16" s="5">
        <v>60</v>
      </c>
      <c r="AA16" s="5">
        <v>7.4152846199235702E-3</v>
      </c>
      <c r="AB16" s="5">
        <v>46</v>
      </c>
      <c r="AC16" s="5">
        <v>7.3300805741103301E-4</v>
      </c>
      <c r="AD16" s="28">
        <v>51</v>
      </c>
      <c r="AE16" s="29">
        <v>1.5946108526110302E-2</v>
      </c>
      <c r="AF16" s="5">
        <v>55</v>
      </c>
      <c r="AG16" s="5">
        <v>2.7753268414134599E-4</v>
      </c>
      <c r="AH16" s="28">
        <v>61</v>
      </c>
      <c r="AI16" s="29">
        <v>7.9711928699434699E-3</v>
      </c>
      <c r="AJ16" s="5">
        <v>40</v>
      </c>
      <c r="AK16" s="5">
        <v>9.9877120335076794E-4</v>
      </c>
      <c r="AL16" s="21">
        <v>52</v>
      </c>
      <c r="AM16" s="22">
        <v>1.4653829818362199E-2</v>
      </c>
      <c r="AN16" s="5">
        <v>50</v>
      </c>
      <c r="AO16" s="5">
        <v>4.2073978959480398E-4</v>
      </c>
      <c r="AP16" s="21">
        <v>61</v>
      </c>
      <c r="AQ16" s="22">
        <v>7.6412742490740903E-3</v>
      </c>
      <c r="AR16" s="5">
        <v>41</v>
      </c>
      <c r="AS16" s="5">
        <v>9.5757564137599605E-4</v>
      </c>
    </row>
    <row r="17" spans="1:45" x14ac:dyDescent="0.2">
      <c r="A17" s="23">
        <v>14</v>
      </c>
      <c r="B17" s="23">
        <v>73</v>
      </c>
      <c r="C17" s="27">
        <v>2.97360055008961E-3</v>
      </c>
      <c r="D17" s="5">
        <v>49</v>
      </c>
      <c r="E17" s="23">
        <v>2.5235063371904499E-4</v>
      </c>
      <c r="F17" s="28">
        <v>60</v>
      </c>
      <c r="G17" s="29">
        <v>8.2593417783992495E-3</v>
      </c>
      <c r="H17" s="5">
        <v>51</v>
      </c>
      <c r="I17" s="27">
        <v>3.0054115839293102E-4</v>
      </c>
      <c r="J17" s="28">
        <v>71</v>
      </c>
      <c r="K17" s="29">
        <v>6.2913896702331603E-3</v>
      </c>
      <c r="L17" s="5">
        <v>62</v>
      </c>
      <c r="M17" s="24">
        <v>8.5067899502222494E-5</v>
      </c>
      <c r="N17" s="28">
        <v>72</v>
      </c>
      <c r="O17" s="29">
        <v>1.98221266787493E-3</v>
      </c>
      <c r="P17" s="5">
        <v>53</v>
      </c>
      <c r="Q17" s="23">
        <v>4.78271697813004E-4</v>
      </c>
      <c r="R17" s="28">
        <v>74</v>
      </c>
      <c r="S17" s="29">
        <v>2.7188865878106502E-3</v>
      </c>
      <c r="T17" s="5">
        <v>51</v>
      </c>
      <c r="U17" s="27">
        <v>3.8098790228677801E-4</v>
      </c>
      <c r="V17" s="5">
        <v>75</v>
      </c>
      <c r="W17" s="5">
        <v>1.7996433816659899E-3</v>
      </c>
      <c r="X17" s="5">
        <v>55</v>
      </c>
      <c r="Y17" s="5">
        <v>2.8317636609238601E-4</v>
      </c>
      <c r="Z17" s="5">
        <v>70</v>
      </c>
      <c r="AA17" s="5">
        <v>4.90055102582231E-3</v>
      </c>
      <c r="AB17" s="5">
        <v>51</v>
      </c>
      <c r="AC17" s="5">
        <v>5.2857842489928398E-4</v>
      </c>
      <c r="AD17" s="28">
        <v>69</v>
      </c>
      <c r="AE17" s="29">
        <v>4.2582851214640199E-3</v>
      </c>
      <c r="AF17" s="5">
        <v>49</v>
      </c>
      <c r="AG17" s="5">
        <v>4.0547882279147202E-4</v>
      </c>
      <c r="AH17" s="28">
        <v>71</v>
      </c>
      <c r="AI17" s="29">
        <v>3.0285412687985499E-3</v>
      </c>
      <c r="AJ17" s="5">
        <v>53</v>
      </c>
      <c r="AK17" s="5">
        <v>4.2392015679013599E-4</v>
      </c>
      <c r="AL17" s="21">
        <v>71</v>
      </c>
      <c r="AM17" s="22">
        <v>3.48746969846184E-3</v>
      </c>
      <c r="AN17" s="5">
        <v>51</v>
      </c>
      <c r="AO17" s="5">
        <v>3.8852312297834598E-4</v>
      </c>
      <c r="AP17" s="21">
        <v>73</v>
      </c>
      <c r="AQ17" s="22">
        <v>3.0728038610535499E-3</v>
      </c>
      <c r="AR17" s="5">
        <v>53</v>
      </c>
      <c r="AS17" s="5">
        <v>4.27894651252259E-4</v>
      </c>
    </row>
    <row r="18" spans="1:45" x14ac:dyDescent="0.2">
      <c r="A18" s="23">
        <v>15</v>
      </c>
      <c r="B18" s="23">
        <v>21</v>
      </c>
      <c r="C18" s="27">
        <v>3.6170790901320603E-2</v>
      </c>
      <c r="D18" s="5">
        <v>32</v>
      </c>
      <c r="E18" s="23">
        <v>9.1138437248967604E-4</v>
      </c>
      <c r="F18" s="28">
        <v>16</v>
      </c>
      <c r="G18" s="29">
        <v>3.5343911435479602E-2</v>
      </c>
      <c r="H18" s="5">
        <v>10</v>
      </c>
      <c r="I18" s="27">
        <v>3.0394227718794501E-3</v>
      </c>
      <c r="J18" s="28">
        <v>45</v>
      </c>
      <c r="K18" s="29">
        <v>2.3911894934170001E-2</v>
      </c>
      <c r="L18" s="5">
        <v>30</v>
      </c>
      <c r="M18" s="23">
        <v>9.5300998766465503E-4</v>
      </c>
      <c r="N18" s="28">
        <v>23</v>
      </c>
      <c r="O18" s="29">
        <v>2.5182941646402501E-2</v>
      </c>
      <c r="P18" s="5">
        <v>13</v>
      </c>
      <c r="Q18" s="23">
        <v>6.2370016422529798E-3</v>
      </c>
      <c r="R18" s="28">
        <v>14</v>
      </c>
      <c r="S18" s="29">
        <v>3.5407175881547702E-2</v>
      </c>
      <c r="T18" s="5">
        <v>12</v>
      </c>
      <c r="U18" s="27">
        <v>5.8644683607072196E-3</v>
      </c>
      <c r="V18" s="5">
        <v>16</v>
      </c>
      <c r="W18" s="5">
        <v>3.4499980465362998E-2</v>
      </c>
      <c r="X18" s="5">
        <v>12</v>
      </c>
      <c r="Y18" s="5">
        <v>5.91845786351901E-3</v>
      </c>
      <c r="Z18" s="5">
        <v>13</v>
      </c>
      <c r="AA18" s="5">
        <v>3.5708978627460801E-2</v>
      </c>
      <c r="AB18" s="5">
        <v>13</v>
      </c>
      <c r="AC18" s="5">
        <v>6.0166693116174797E-3</v>
      </c>
      <c r="AD18" s="28">
        <v>16</v>
      </c>
      <c r="AE18" s="29">
        <v>3.1359126591461402E-2</v>
      </c>
      <c r="AF18" s="5">
        <v>12</v>
      </c>
      <c r="AG18" s="5">
        <v>5.2814221754431002E-3</v>
      </c>
      <c r="AH18" s="28">
        <v>13</v>
      </c>
      <c r="AI18" s="29">
        <v>3.6570041970116797E-2</v>
      </c>
      <c r="AJ18" s="5">
        <v>12</v>
      </c>
      <c r="AK18" s="5">
        <v>6.2526266791600197E-3</v>
      </c>
      <c r="AL18" s="21">
        <v>18</v>
      </c>
      <c r="AM18" s="22">
        <v>3.0904152851360198E-2</v>
      </c>
      <c r="AN18" s="5">
        <v>12</v>
      </c>
      <c r="AO18" s="5">
        <v>5.4969453532643696E-3</v>
      </c>
      <c r="AP18" s="21">
        <v>11</v>
      </c>
      <c r="AQ18" s="22">
        <v>3.88365896072611E-2</v>
      </c>
      <c r="AR18" s="5">
        <v>13</v>
      </c>
      <c r="AS18" s="5">
        <v>6.2830784689324104E-3</v>
      </c>
    </row>
    <row r="19" spans="1:45" x14ac:dyDescent="0.2">
      <c r="A19" s="23">
        <v>16</v>
      </c>
      <c r="B19" s="23">
        <v>43</v>
      </c>
      <c r="C19" s="27">
        <v>2.0705925378397601E-2</v>
      </c>
      <c r="D19" s="5">
        <v>21</v>
      </c>
      <c r="E19" s="23">
        <v>1.6111524211993599E-3</v>
      </c>
      <c r="F19" s="28">
        <v>12</v>
      </c>
      <c r="G19" s="29">
        <v>4.2294452676979198E-2</v>
      </c>
      <c r="H19" s="5">
        <v>12</v>
      </c>
      <c r="I19" s="27">
        <v>2.8001941043157802E-3</v>
      </c>
      <c r="J19" s="28">
        <v>56</v>
      </c>
      <c r="K19" s="29">
        <v>1.5714151341556501E-2</v>
      </c>
      <c r="L19" s="5">
        <v>35</v>
      </c>
      <c r="M19" s="23">
        <v>7.27735469377677E-4</v>
      </c>
      <c r="N19" s="28">
        <v>62</v>
      </c>
      <c r="O19" s="29">
        <v>5.38297947442743E-3</v>
      </c>
      <c r="P19" s="5">
        <v>49</v>
      </c>
      <c r="Q19" s="23">
        <v>5.9772237947939297E-4</v>
      </c>
      <c r="R19" s="28">
        <v>61</v>
      </c>
      <c r="S19" s="29">
        <v>8.7383313893514992E-3</v>
      </c>
      <c r="T19" s="5">
        <v>47</v>
      </c>
      <c r="U19" s="27">
        <v>7.0064139083247901E-4</v>
      </c>
      <c r="V19" s="5">
        <v>63</v>
      </c>
      <c r="W19" s="5">
        <v>7.3885379952588898E-3</v>
      </c>
      <c r="X19" s="5">
        <v>50</v>
      </c>
      <c r="Y19" s="5">
        <v>5.8255937119231502E-4</v>
      </c>
      <c r="Z19" s="5">
        <v>55</v>
      </c>
      <c r="AA19" s="5">
        <v>1.04512378741136E-2</v>
      </c>
      <c r="AB19" s="5">
        <v>45</v>
      </c>
      <c r="AC19" s="5">
        <v>7.4784227821740297E-4</v>
      </c>
      <c r="AD19" s="28">
        <v>59</v>
      </c>
      <c r="AE19" s="29">
        <v>8.9508340178928707E-3</v>
      </c>
      <c r="AF19" s="5">
        <v>40</v>
      </c>
      <c r="AG19" s="5">
        <v>8.9577014045527702E-4</v>
      </c>
      <c r="AH19" s="28">
        <v>64</v>
      </c>
      <c r="AI19" s="29">
        <v>5.7048798709363503E-3</v>
      </c>
      <c r="AJ19" s="5">
        <v>50</v>
      </c>
      <c r="AK19" s="5">
        <v>5.6145710884421003E-4</v>
      </c>
      <c r="AL19" s="21">
        <v>56</v>
      </c>
      <c r="AM19" s="22">
        <v>1.0050129770222399E-2</v>
      </c>
      <c r="AN19" s="5">
        <v>47</v>
      </c>
      <c r="AO19" s="5">
        <v>7.3409705931921595E-4</v>
      </c>
      <c r="AP19" s="21">
        <v>64</v>
      </c>
      <c r="AQ19" s="22">
        <v>6.2618178932723201E-3</v>
      </c>
      <c r="AR19" s="5">
        <v>50</v>
      </c>
      <c r="AS19" s="5">
        <v>6.4811252778866895E-4</v>
      </c>
    </row>
    <row r="20" spans="1:45" x14ac:dyDescent="0.2">
      <c r="A20" s="23">
        <v>17</v>
      </c>
      <c r="B20" s="23">
        <v>8</v>
      </c>
      <c r="C20" s="27">
        <v>5.7178065097041098E-2</v>
      </c>
      <c r="D20" s="5">
        <v>14</v>
      </c>
      <c r="E20" s="23">
        <v>2.2183925915879601E-3</v>
      </c>
      <c r="F20" s="28">
        <v>13</v>
      </c>
      <c r="G20" s="29">
        <v>4.0736929467344703E-2</v>
      </c>
      <c r="H20" s="5">
        <v>6</v>
      </c>
      <c r="I20" s="27">
        <v>3.9310138168882703E-3</v>
      </c>
      <c r="J20" s="28">
        <v>10</v>
      </c>
      <c r="K20" s="29">
        <v>4.7018484349192903E-2</v>
      </c>
      <c r="L20" s="5">
        <v>19</v>
      </c>
      <c r="M20" s="23">
        <v>1.7066113145886199E-3</v>
      </c>
      <c r="N20" s="28">
        <v>43</v>
      </c>
      <c r="O20" s="29">
        <v>1.8304213429637398E-2</v>
      </c>
      <c r="P20" s="5">
        <v>10</v>
      </c>
      <c r="Q20" s="23">
        <v>8.1210502329944808E-3</v>
      </c>
      <c r="R20" s="28">
        <v>24</v>
      </c>
      <c r="S20" s="29">
        <v>2.76041219734381E-2</v>
      </c>
      <c r="T20" s="5">
        <v>10</v>
      </c>
      <c r="U20" s="27">
        <v>7.2571115821331604E-3</v>
      </c>
      <c r="V20" s="5">
        <v>22</v>
      </c>
      <c r="W20" s="5">
        <v>2.8309687522494499E-2</v>
      </c>
      <c r="X20" s="5">
        <v>10</v>
      </c>
      <c r="Y20" s="5">
        <v>7.2339022811420701E-3</v>
      </c>
      <c r="Z20" s="5">
        <v>12</v>
      </c>
      <c r="AA20" s="5">
        <v>3.5937141227343802E-2</v>
      </c>
      <c r="AB20" s="5">
        <v>10</v>
      </c>
      <c r="AC20" s="5">
        <v>7.6996600866531904E-3</v>
      </c>
      <c r="AD20" s="28">
        <v>31</v>
      </c>
      <c r="AE20" s="29">
        <v>2.37833696346329E-2</v>
      </c>
      <c r="AF20" s="5">
        <v>10</v>
      </c>
      <c r="AG20" s="5">
        <v>6.1760497145010498E-3</v>
      </c>
      <c r="AH20" s="28">
        <v>19</v>
      </c>
      <c r="AI20" s="29">
        <v>2.8723514204919899E-2</v>
      </c>
      <c r="AJ20" s="5">
        <v>10</v>
      </c>
      <c r="AK20" s="5">
        <v>8.1871228767050695E-3</v>
      </c>
      <c r="AL20" s="21">
        <v>41</v>
      </c>
      <c r="AM20" s="22">
        <v>1.91414188194339E-2</v>
      </c>
      <c r="AN20" s="5">
        <v>10</v>
      </c>
      <c r="AO20" s="5">
        <v>6.9220350186004701E-3</v>
      </c>
      <c r="AP20" s="21">
        <v>27</v>
      </c>
      <c r="AQ20" s="22">
        <v>2.4006775177130998E-2</v>
      </c>
      <c r="AR20" s="5">
        <v>10</v>
      </c>
      <c r="AS20" s="5">
        <v>7.9430506849003796E-3</v>
      </c>
    </row>
    <row r="21" spans="1:45" x14ac:dyDescent="0.2">
      <c r="A21" s="23">
        <v>18</v>
      </c>
      <c r="B21" s="23">
        <v>53</v>
      </c>
      <c r="C21" s="27">
        <v>1.7359184153407401E-2</v>
      </c>
      <c r="D21" s="5">
        <v>41</v>
      </c>
      <c r="E21" s="23">
        <v>4.2606486396503702E-4</v>
      </c>
      <c r="F21" s="28">
        <v>39</v>
      </c>
      <c r="G21" s="29">
        <v>1.9626190084568802E-2</v>
      </c>
      <c r="H21" s="5">
        <v>29</v>
      </c>
      <c r="I21" s="27">
        <v>7.9474008047695198E-4</v>
      </c>
      <c r="J21" s="28">
        <v>51</v>
      </c>
      <c r="K21" s="29">
        <v>1.9121909166463801E-2</v>
      </c>
      <c r="L21" s="5">
        <v>54</v>
      </c>
      <c r="M21" s="23">
        <v>1.77684408598311E-4</v>
      </c>
      <c r="N21" s="28">
        <v>31</v>
      </c>
      <c r="O21" s="29">
        <v>2.27359642665385E-2</v>
      </c>
      <c r="P21" s="5">
        <v>62</v>
      </c>
      <c r="Q21" s="23">
        <v>2.0296447401553199E-4</v>
      </c>
      <c r="R21" s="28">
        <v>36</v>
      </c>
      <c r="S21" s="29">
        <v>2.0527034456068301E-2</v>
      </c>
      <c r="T21" s="5">
        <v>63</v>
      </c>
      <c r="U21" s="27">
        <v>1.6827242805630399E-4</v>
      </c>
      <c r="V21" s="5">
        <v>25</v>
      </c>
      <c r="W21" s="5">
        <v>2.7066064405134298E-2</v>
      </c>
      <c r="X21" s="5">
        <v>67</v>
      </c>
      <c r="Y21" s="5">
        <v>1.10424310345869E-4</v>
      </c>
      <c r="Z21" s="5">
        <v>33</v>
      </c>
      <c r="AA21" s="5">
        <v>2.1703116296590799E-2</v>
      </c>
      <c r="AB21" s="5">
        <v>60</v>
      </c>
      <c r="AC21" s="5">
        <v>2.1234732028441199E-4</v>
      </c>
      <c r="AD21" s="28">
        <v>29</v>
      </c>
      <c r="AE21" s="29">
        <v>2.4898568333136702E-2</v>
      </c>
      <c r="AF21" s="5">
        <v>63</v>
      </c>
      <c r="AG21" s="5">
        <v>1.5914074770984101E-4</v>
      </c>
      <c r="AH21" s="28">
        <v>35</v>
      </c>
      <c r="AI21" s="29">
        <v>2.1718717639130102E-2</v>
      </c>
      <c r="AJ21" s="5">
        <v>63</v>
      </c>
      <c r="AK21" s="5">
        <v>1.6160946942400699E-4</v>
      </c>
      <c r="AL21" s="21">
        <v>40</v>
      </c>
      <c r="AM21" s="22">
        <v>1.9412997751539499E-2</v>
      </c>
      <c r="AN21" s="5">
        <v>67</v>
      </c>
      <c r="AO21" s="5">
        <v>1.2714834551879101E-4</v>
      </c>
      <c r="AP21" s="21">
        <v>26</v>
      </c>
      <c r="AQ21" s="22">
        <v>2.46915553282415E-2</v>
      </c>
      <c r="AR21" s="5">
        <v>62</v>
      </c>
      <c r="AS21" s="5">
        <v>1.9047519599162401E-4</v>
      </c>
    </row>
    <row r="22" spans="1:45" x14ac:dyDescent="0.2">
      <c r="A22" s="23">
        <v>19</v>
      </c>
      <c r="B22" s="23">
        <v>31</v>
      </c>
      <c r="C22" s="27">
        <v>2.9493951283213402E-2</v>
      </c>
      <c r="D22" s="5">
        <v>28</v>
      </c>
      <c r="E22" s="23">
        <v>1.03557479392467E-3</v>
      </c>
      <c r="F22" s="28">
        <v>43</v>
      </c>
      <c r="G22" s="29">
        <v>1.5941033713594E-2</v>
      </c>
      <c r="H22" s="5">
        <v>63</v>
      </c>
      <c r="I22" s="31">
        <v>7.3891209007737103E-5</v>
      </c>
      <c r="J22" s="28">
        <v>29</v>
      </c>
      <c r="K22" s="29">
        <v>3.0812717780394499E-2</v>
      </c>
      <c r="L22" s="5">
        <v>24</v>
      </c>
      <c r="M22" s="23">
        <v>1.4936820470901899E-3</v>
      </c>
      <c r="N22" s="28">
        <v>15</v>
      </c>
      <c r="O22" s="29">
        <v>2.9874431008053599E-2</v>
      </c>
      <c r="P22" s="5">
        <v>27</v>
      </c>
      <c r="Q22" s="23">
        <v>2.1714118788456402E-3</v>
      </c>
      <c r="R22" s="28">
        <v>34</v>
      </c>
      <c r="S22" s="29">
        <v>2.12174221264377E-2</v>
      </c>
      <c r="T22" s="5">
        <v>29</v>
      </c>
      <c r="U22" s="27">
        <v>2.0197257598951698E-3</v>
      </c>
      <c r="V22" s="5">
        <v>21</v>
      </c>
      <c r="W22" s="5">
        <v>2.8641711859390299E-2</v>
      </c>
      <c r="X22" s="5">
        <v>28</v>
      </c>
      <c r="Y22" s="5">
        <v>1.9120591149050399E-3</v>
      </c>
      <c r="Z22" s="5">
        <v>21</v>
      </c>
      <c r="AA22" s="5">
        <v>2.57227050188121E-2</v>
      </c>
      <c r="AB22" s="5">
        <v>31</v>
      </c>
      <c r="AC22" s="5">
        <v>2.1451735133625402E-3</v>
      </c>
      <c r="AD22" s="28">
        <v>20</v>
      </c>
      <c r="AE22" s="29">
        <v>2.8473586290323E-2</v>
      </c>
      <c r="AF22" s="5">
        <v>26</v>
      </c>
      <c r="AG22" s="5">
        <v>1.9985291816846402E-3</v>
      </c>
      <c r="AH22" s="28">
        <v>29</v>
      </c>
      <c r="AI22" s="29">
        <v>2.32926371550982E-2</v>
      </c>
      <c r="AJ22" s="5">
        <v>31</v>
      </c>
      <c r="AK22" s="5">
        <v>2.0726100685610101E-3</v>
      </c>
      <c r="AL22" s="21">
        <v>22</v>
      </c>
      <c r="AM22" s="22">
        <v>2.8479422108422602E-2</v>
      </c>
      <c r="AN22" s="5">
        <v>26</v>
      </c>
      <c r="AO22" s="5">
        <v>1.99437025145743E-3</v>
      </c>
      <c r="AP22" s="21">
        <v>22</v>
      </c>
      <c r="AQ22" s="22">
        <v>2.7034867103769001E-2</v>
      </c>
      <c r="AR22" s="5">
        <v>30</v>
      </c>
      <c r="AS22" s="5">
        <v>2.0921291866060399E-3</v>
      </c>
    </row>
    <row r="23" spans="1:45" x14ac:dyDescent="0.2">
      <c r="A23" s="23">
        <v>20</v>
      </c>
      <c r="B23" s="23">
        <v>51</v>
      </c>
      <c r="C23" s="27">
        <v>1.8392833764854202E-2</v>
      </c>
      <c r="D23" s="5">
        <v>63</v>
      </c>
      <c r="E23" s="24">
        <v>4.5394049798019901E-5</v>
      </c>
      <c r="F23" s="28">
        <v>10</v>
      </c>
      <c r="G23" s="29">
        <v>4.5626335346025899E-2</v>
      </c>
      <c r="H23" s="5">
        <v>16</v>
      </c>
      <c r="I23" s="27">
        <v>2.3665774847381402E-3</v>
      </c>
      <c r="J23" s="28">
        <v>46</v>
      </c>
      <c r="K23" s="29">
        <v>2.3777328199513201E-2</v>
      </c>
      <c r="L23" s="5">
        <v>70</v>
      </c>
      <c r="M23" s="24">
        <v>1.04112209551976E-5</v>
      </c>
      <c r="N23" s="28">
        <v>33</v>
      </c>
      <c r="O23" s="29">
        <v>2.08921972220007E-2</v>
      </c>
      <c r="P23" s="5">
        <v>43</v>
      </c>
      <c r="Q23" s="23">
        <v>9.4305098734290803E-4</v>
      </c>
      <c r="R23" s="28">
        <v>46</v>
      </c>
      <c r="S23" s="29">
        <v>1.7093320980329001E-2</v>
      </c>
      <c r="T23" s="5">
        <v>44</v>
      </c>
      <c r="U23" s="27">
        <v>8.3968674216570202E-4</v>
      </c>
      <c r="V23" s="5">
        <v>40</v>
      </c>
      <c r="W23" s="5">
        <v>1.9892620609806701E-2</v>
      </c>
      <c r="X23" s="5">
        <v>42</v>
      </c>
      <c r="Y23" s="5">
        <v>8.9382131478907799E-4</v>
      </c>
      <c r="Z23" s="5">
        <v>49</v>
      </c>
      <c r="AA23" s="5">
        <v>1.41298891059325E-2</v>
      </c>
      <c r="AB23" s="5">
        <v>44</v>
      </c>
      <c r="AC23" s="5">
        <v>8.41958952788002E-4</v>
      </c>
      <c r="AD23" s="28">
        <v>43</v>
      </c>
      <c r="AE23" s="29">
        <v>1.8342592873708499E-2</v>
      </c>
      <c r="AF23" s="5">
        <v>44</v>
      </c>
      <c r="AG23" s="5">
        <v>8.1123643749276804E-4</v>
      </c>
      <c r="AH23" s="28">
        <v>48</v>
      </c>
      <c r="AI23" s="29">
        <v>1.5587966652800199E-2</v>
      </c>
      <c r="AJ23" s="5">
        <v>45</v>
      </c>
      <c r="AK23" s="5">
        <v>8.7836159765020095E-4</v>
      </c>
      <c r="AL23" s="21">
        <v>31</v>
      </c>
      <c r="AM23" s="22">
        <v>2.51547291246981E-2</v>
      </c>
      <c r="AN23" s="5">
        <v>44</v>
      </c>
      <c r="AO23" s="5">
        <v>8.2795301331022302E-4</v>
      </c>
      <c r="AP23" s="21">
        <v>41</v>
      </c>
      <c r="AQ23" s="22">
        <v>2.0640928740031799E-2</v>
      </c>
      <c r="AR23" s="5">
        <v>45</v>
      </c>
      <c r="AS23" s="5">
        <v>8.7146682800642904E-4</v>
      </c>
    </row>
    <row r="24" spans="1:45" x14ac:dyDescent="0.2">
      <c r="A24" s="23">
        <v>21</v>
      </c>
      <c r="B24" s="23">
        <v>37</v>
      </c>
      <c r="C24" s="27">
        <v>2.6600579517685598E-2</v>
      </c>
      <c r="D24" s="5">
        <v>34</v>
      </c>
      <c r="E24" s="23">
        <v>7.1375481854987202E-4</v>
      </c>
      <c r="F24" s="28">
        <v>44</v>
      </c>
      <c r="G24" s="29">
        <v>1.55490630424937E-2</v>
      </c>
      <c r="H24" s="5">
        <v>68</v>
      </c>
      <c r="I24" s="30">
        <v>3.8418941687501398E-5</v>
      </c>
      <c r="J24" s="28">
        <v>25</v>
      </c>
      <c r="K24" s="29">
        <v>3.2912619199062701E-2</v>
      </c>
      <c r="L24" s="5">
        <v>23</v>
      </c>
      <c r="M24" s="23">
        <v>1.5171142124557101E-3</v>
      </c>
      <c r="N24" s="28">
        <v>29</v>
      </c>
      <c r="O24" s="29">
        <v>2.3198053537807E-2</v>
      </c>
      <c r="P24" s="5">
        <v>35</v>
      </c>
      <c r="Q24" s="23">
        <v>1.2837677925064499E-3</v>
      </c>
      <c r="R24" s="28">
        <v>50</v>
      </c>
      <c r="S24" s="29">
        <v>1.522653753405E-2</v>
      </c>
      <c r="T24" s="5">
        <v>33</v>
      </c>
      <c r="U24" s="27">
        <v>1.354394636192E-3</v>
      </c>
      <c r="V24" s="5">
        <v>51</v>
      </c>
      <c r="W24" s="5">
        <v>1.44399097402849E-2</v>
      </c>
      <c r="X24" s="5">
        <v>33</v>
      </c>
      <c r="Y24" s="5">
        <v>1.2631623435504799E-3</v>
      </c>
      <c r="Z24" s="5">
        <v>53</v>
      </c>
      <c r="AA24" s="5">
        <v>1.14814939942641E-2</v>
      </c>
      <c r="AB24" s="5">
        <v>35</v>
      </c>
      <c r="AC24" s="5">
        <v>1.33369453508365E-3</v>
      </c>
      <c r="AD24" s="28">
        <v>50</v>
      </c>
      <c r="AE24" s="29">
        <v>1.61522814793255E-2</v>
      </c>
      <c r="AF24" s="5">
        <v>32</v>
      </c>
      <c r="AG24" s="5">
        <v>1.4702362655237399E-3</v>
      </c>
      <c r="AH24" s="28">
        <v>46</v>
      </c>
      <c r="AI24" s="29">
        <v>1.6277526728383899E-2</v>
      </c>
      <c r="AJ24" s="5">
        <v>33</v>
      </c>
      <c r="AK24" s="5">
        <v>1.29162466810031E-3</v>
      </c>
      <c r="AL24" s="21">
        <v>46</v>
      </c>
      <c r="AM24" s="22">
        <v>1.72078392233719E-2</v>
      </c>
      <c r="AN24" s="5">
        <v>33</v>
      </c>
      <c r="AO24" s="5">
        <v>1.43738288552542E-3</v>
      </c>
      <c r="AP24" s="21">
        <v>51</v>
      </c>
      <c r="AQ24" s="22">
        <v>1.3825551687317E-2</v>
      </c>
      <c r="AR24" s="5">
        <v>34</v>
      </c>
      <c r="AS24" s="5">
        <v>1.3122839809247299E-3</v>
      </c>
    </row>
    <row r="25" spans="1:45" x14ac:dyDescent="0.2">
      <c r="A25" s="23">
        <v>22</v>
      </c>
      <c r="B25" s="23">
        <v>40</v>
      </c>
      <c r="C25" s="27">
        <v>2.2589848817118501E-2</v>
      </c>
      <c r="D25" s="5">
        <v>30</v>
      </c>
      <c r="E25" s="23">
        <v>1.0097354016220801E-3</v>
      </c>
      <c r="F25" s="28">
        <v>35</v>
      </c>
      <c r="G25" s="29">
        <v>2.2936340953250901E-2</v>
      </c>
      <c r="H25" s="5">
        <v>54</v>
      </c>
      <c r="I25" s="27">
        <v>2.6370166980274102E-4</v>
      </c>
      <c r="J25" s="28">
        <v>34</v>
      </c>
      <c r="K25" s="29">
        <v>2.8318586854354399E-2</v>
      </c>
      <c r="L25" s="5">
        <v>17</v>
      </c>
      <c r="M25" s="23">
        <v>1.7855698841628099E-3</v>
      </c>
      <c r="N25" s="28">
        <v>39</v>
      </c>
      <c r="O25" s="29">
        <v>1.9328214682707699E-2</v>
      </c>
      <c r="P25" s="5">
        <v>39</v>
      </c>
      <c r="Q25" s="23">
        <v>1.03252835345349E-3</v>
      </c>
      <c r="R25" s="28">
        <v>26</v>
      </c>
      <c r="S25" s="29">
        <v>2.5319948685259299E-2</v>
      </c>
      <c r="T25" s="5">
        <v>38</v>
      </c>
      <c r="U25" s="27">
        <v>1.0284532100563999E-3</v>
      </c>
      <c r="V25" s="5">
        <v>26</v>
      </c>
      <c r="W25" s="5">
        <v>2.6818870370074899E-2</v>
      </c>
      <c r="X25" s="5">
        <v>36</v>
      </c>
      <c r="Y25" s="5">
        <v>1.0682391331035899E-3</v>
      </c>
      <c r="Z25" s="5">
        <v>26</v>
      </c>
      <c r="AA25" s="5">
        <v>2.4099054087376101E-2</v>
      </c>
      <c r="AB25" s="5">
        <v>39</v>
      </c>
      <c r="AC25" s="5">
        <v>1.0733345762169401E-3</v>
      </c>
      <c r="AD25" s="28">
        <v>15</v>
      </c>
      <c r="AE25" s="29">
        <v>3.1713397981328599E-2</v>
      </c>
      <c r="AF25" s="5">
        <v>36</v>
      </c>
      <c r="AG25" s="5">
        <v>1.1624940807516001E-3</v>
      </c>
      <c r="AH25" s="28">
        <v>33</v>
      </c>
      <c r="AI25" s="29">
        <v>2.2124838996527198E-2</v>
      </c>
      <c r="AJ25" s="5">
        <v>42</v>
      </c>
      <c r="AK25" s="5">
        <v>9.4751747602936896E-4</v>
      </c>
      <c r="AL25" s="21">
        <v>19</v>
      </c>
      <c r="AM25" s="22">
        <v>3.0230120136798599E-2</v>
      </c>
      <c r="AN25" s="5">
        <v>36</v>
      </c>
      <c r="AO25" s="5">
        <v>1.11485255909289E-3</v>
      </c>
      <c r="AP25" s="21">
        <v>36</v>
      </c>
      <c r="AQ25" s="22">
        <v>2.17938877264575E-2</v>
      </c>
      <c r="AR25" s="5">
        <v>42</v>
      </c>
      <c r="AS25" s="5">
        <v>9.4999478009185603E-4</v>
      </c>
    </row>
    <row r="26" spans="1:45" x14ac:dyDescent="0.2">
      <c r="A26" s="23">
        <v>23</v>
      </c>
      <c r="B26" s="23">
        <v>47</v>
      </c>
      <c r="C26" s="27">
        <v>2.01286527457449E-2</v>
      </c>
      <c r="D26" s="5">
        <v>44</v>
      </c>
      <c r="E26" s="23">
        <v>3.7308243650329098E-4</v>
      </c>
      <c r="F26" s="28">
        <v>38</v>
      </c>
      <c r="G26" s="29">
        <v>1.9633974266772301E-2</v>
      </c>
      <c r="H26" s="5">
        <v>49</v>
      </c>
      <c r="I26" s="27">
        <v>3.23159279833729E-4</v>
      </c>
      <c r="J26" s="28">
        <v>37</v>
      </c>
      <c r="K26" s="29">
        <v>2.7736975538286201E-2</v>
      </c>
      <c r="L26" s="5">
        <v>53</v>
      </c>
      <c r="M26" s="23">
        <v>2.0952933210065499E-4</v>
      </c>
      <c r="N26" s="28">
        <v>52</v>
      </c>
      <c r="O26" s="29">
        <v>1.1799156098032001E-2</v>
      </c>
      <c r="P26" s="5">
        <v>24</v>
      </c>
      <c r="Q26" s="23">
        <v>2.4128994114509298E-3</v>
      </c>
      <c r="R26" s="28">
        <v>57</v>
      </c>
      <c r="S26" s="29">
        <v>1.1233463578992299E-2</v>
      </c>
      <c r="T26" s="5">
        <v>27</v>
      </c>
      <c r="U26" s="27">
        <v>2.0594107031752101E-3</v>
      </c>
      <c r="V26" s="5">
        <v>56</v>
      </c>
      <c r="W26" s="5">
        <v>1.1708593452910801E-2</v>
      </c>
      <c r="X26" s="5">
        <v>31</v>
      </c>
      <c r="Y26" s="5">
        <v>1.58739416063736E-3</v>
      </c>
      <c r="Z26" s="5">
        <v>50</v>
      </c>
      <c r="AA26" s="5">
        <v>1.3620644084851899E-2</v>
      </c>
      <c r="AB26" s="5">
        <v>24</v>
      </c>
      <c r="AC26" s="5">
        <v>2.7961541647558699E-3</v>
      </c>
      <c r="AD26" s="28">
        <v>56</v>
      </c>
      <c r="AE26" s="29">
        <v>1.3452151536132601E-2</v>
      </c>
      <c r="AF26" s="5">
        <v>28</v>
      </c>
      <c r="AG26" s="5">
        <v>1.8016323786824099E-3</v>
      </c>
      <c r="AH26" s="28">
        <v>54</v>
      </c>
      <c r="AI26" s="29">
        <v>1.22748348849612E-2</v>
      </c>
      <c r="AJ26" s="5">
        <v>28</v>
      </c>
      <c r="AK26" s="5">
        <v>2.3267401169611199E-3</v>
      </c>
      <c r="AL26" s="21">
        <v>54</v>
      </c>
      <c r="AM26" s="22">
        <v>1.1174073112931501E-2</v>
      </c>
      <c r="AN26" s="5">
        <v>29</v>
      </c>
      <c r="AO26" s="5">
        <v>1.9086751927967799E-3</v>
      </c>
      <c r="AP26" s="21">
        <v>55</v>
      </c>
      <c r="AQ26" s="22">
        <v>1.00417754603485E-2</v>
      </c>
      <c r="AR26" s="5">
        <v>26</v>
      </c>
      <c r="AS26" s="5">
        <v>2.3255640084910399E-3</v>
      </c>
    </row>
    <row r="27" spans="1:45" x14ac:dyDescent="0.2">
      <c r="A27" s="23">
        <v>24</v>
      </c>
      <c r="B27" s="23">
        <v>16</v>
      </c>
      <c r="C27" s="27">
        <v>3.7679547984735599E-2</v>
      </c>
      <c r="D27" s="5">
        <v>23</v>
      </c>
      <c r="E27" s="23">
        <v>1.5375809290818299E-3</v>
      </c>
      <c r="F27" s="28">
        <v>18</v>
      </c>
      <c r="G27" s="29">
        <v>3.2414689485705798E-2</v>
      </c>
      <c r="H27" s="5">
        <v>31</v>
      </c>
      <c r="I27" s="27">
        <v>7.4527307750460502E-4</v>
      </c>
      <c r="J27" s="28">
        <v>11</v>
      </c>
      <c r="K27" s="29">
        <v>4.5800635112286499E-2</v>
      </c>
      <c r="L27" s="5">
        <v>18</v>
      </c>
      <c r="M27" s="23">
        <v>1.76940209777967E-3</v>
      </c>
      <c r="N27" s="28">
        <v>21</v>
      </c>
      <c r="O27" s="29">
        <v>2.5925743059117198E-2</v>
      </c>
      <c r="P27" s="5">
        <v>65</v>
      </c>
      <c r="Q27" s="23">
        <v>1.6255209781250701E-4</v>
      </c>
      <c r="R27" s="28">
        <v>23</v>
      </c>
      <c r="S27" s="29">
        <v>2.7777004458860301E-2</v>
      </c>
      <c r="T27" s="5">
        <v>58</v>
      </c>
      <c r="U27" s="27">
        <v>2.2634594704922201E-4</v>
      </c>
      <c r="V27" s="5">
        <v>33</v>
      </c>
      <c r="W27" s="5">
        <v>2.3595109584731402E-2</v>
      </c>
      <c r="X27" s="5">
        <v>66</v>
      </c>
      <c r="Y27" s="5">
        <v>1.17425169381691E-4</v>
      </c>
      <c r="Z27" s="5">
        <v>23</v>
      </c>
      <c r="AA27" s="5">
        <v>2.4615124697375899E-2</v>
      </c>
      <c r="AB27" s="5">
        <v>56</v>
      </c>
      <c r="AC27" s="5">
        <v>3.27366051455691E-4</v>
      </c>
      <c r="AD27" s="28">
        <v>30</v>
      </c>
      <c r="AE27" s="29">
        <v>2.4104396221240099E-2</v>
      </c>
      <c r="AF27" s="5">
        <v>66</v>
      </c>
      <c r="AG27" s="5">
        <v>1.11406851002061E-4</v>
      </c>
      <c r="AH27" s="28">
        <v>26</v>
      </c>
      <c r="AI27" s="29">
        <v>2.4492696252388101E-2</v>
      </c>
      <c r="AJ27" s="5">
        <v>59</v>
      </c>
      <c r="AK27" s="5">
        <v>2.4427691866397701E-4</v>
      </c>
      <c r="AL27" s="21">
        <v>24</v>
      </c>
      <c r="AM27" s="22">
        <v>2.66896440981449E-2</v>
      </c>
      <c r="AN27" s="5">
        <v>62</v>
      </c>
      <c r="AO27" s="5">
        <v>1.7798894030574E-4</v>
      </c>
      <c r="AP27" s="21">
        <v>23</v>
      </c>
      <c r="AQ27" s="22">
        <v>2.6738544850842899E-2</v>
      </c>
      <c r="AR27" s="5">
        <v>59</v>
      </c>
      <c r="AS27" s="5">
        <v>2.3308726382640399E-4</v>
      </c>
    </row>
    <row r="28" spans="1:45" x14ac:dyDescent="0.2">
      <c r="A28" s="23">
        <v>25</v>
      </c>
      <c r="B28" s="23">
        <v>72</v>
      </c>
      <c r="C28" s="27">
        <v>3.4461405078344502E-3</v>
      </c>
      <c r="D28" s="5">
        <v>61</v>
      </c>
      <c r="E28" s="24">
        <v>5.9581639664885199E-5</v>
      </c>
      <c r="F28" s="28">
        <v>65</v>
      </c>
      <c r="G28" s="29">
        <v>6.1738863559593999E-3</v>
      </c>
      <c r="H28" s="5">
        <v>36</v>
      </c>
      <c r="I28" s="27">
        <v>5.3522143407893599E-4</v>
      </c>
      <c r="J28" s="28">
        <v>70</v>
      </c>
      <c r="K28" s="29">
        <v>6.5323242980897698E-3</v>
      </c>
      <c r="L28" s="5">
        <v>42</v>
      </c>
      <c r="M28" s="23">
        <v>4.5677122783727202E-4</v>
      </c>
      <c r="N28" s="28">
        <v>69</v>
      </c>
      <c r="O28" s="29">
        <v>2.3951887790078698E-3</v>
      </c>
      <c r="P28" s="5">
        <v>55</v>
      </c>
      <c r="Q28" s="23">
        <v>3.3715959958564601E-4</v>
      </c>
      <c r="R28" s="28">
        <v>69</v>
      </c>
      <c r="S28" s="29">
        <v>4.9987199575841201E-3</v>
      </c>
      <c r="T28" s="5">
        <v>59</v>
      </c>
      <c r="U28" s="27">
        <v>2.2251697840944799E-4</v>
      </c>
      <c r="V28" s="5">
        <v>70</v>
      </c>
      <c r="W28" s="5">
        <v>3.8747785798708399E-3</v>
      </c>
      <c r="X28" s="5">
        <v>61</v>
      </c>
      <c r="Y28" s="5">
        <v>1.6052051303108199E-4</v>
      </c>
      <c r="Z28" s="5">
        <v>63</v>
      </c>
      <c r="AA28" s="5">
        <v>6.7173500549092303E-3</v>
      </c>
      <c r="AB28" s="5">
        <v>55</v>
      </c>
      <c r="AC28" s="5">
        <v>3.2774766338372602E-4</v>
      </c>
      <c r="AD28" s="28">
        <v>65</v>
      </c>
      <c r="AE28" s="29">
        <v>6.5802600738215002E-3</v>
      </c>
      <c r="AF28" s="5">
        <v>64</v>
      </c>
      <c r="AG28" s="5">
        <v>1.5884958662373301E-4</v>
      </c>
      <c r="AH28" s="28">
        <v>65</v>
      </c>
      <c r="AI28" s="29">
        <v>5.6048120924425196E-3</v>
      </c>
      <c r="AJ28" s="5">
        <v>55</v>
      </c>
      <c r="AK28" s="5">
        <v>2.8565664086577198E-4</v>
      </c>
      <c r="AL28" s="21">
        <v>69</v>
      </c>
      <c r="AM28" s="22">
        <v>3.5616962993212501E-3</v>
      </c>
      <c r="AN28" s="5">
        <v>66</v>
      </c>
      <c r="AO28" s="5">
        <v>1.38533564768006E-4</v>
      </c>
      <c r="AP28" s="21">
        <v>57</v>
      </c>
      <c r="AQ28" s="22">
        <v>8.4566993072490802E-3</v>
      </c>
      <c r="AR28" s="5">
        <v>56</v>
      </c>
      <c r="AS28" s="5">
        <v>3.2191451067420401E-4</v>
      </c>
    </row>
    <row r="29" spans="1:45" x14ac:dyDescent="0.2">
      <c r="A29" s="23">
        <v>26</v>
      </c>
      <c r="B29" s="23">
        <v>26</v>
      </c>
      <c r="C29" s="27">
        <v>3.4131430349227401E-2</v>
      </c>
      <c r="D29" s="5">
        <v>33</v>
      </c>
      <c r="E29" s="23">
        <v>8.2621947575325396E-4</v>
      </c>
      <c r="F29" s="28">
        <v>23</v>
      </c>
      <c r="G29" s="29">
        <v>2.6413279173319499E-2</v>
      </c>
      <c r="H29" s="5">
        <v>46</v>
      </c>
      <c r="I29" s="27">
        <v>3.64992324128099E-4</v>
      </c>
      <c r="J29" s="28">
        <v>41</v>
      </c>
      <c r="K29" s="29">
        <v>2.63014485751147E-2</v>
      </c>
      <c r="L29" s="5">
        <v>38</v>
      </c>
      <c r="M29" s="23">
        <v>5.3244216841230596E-4</v>
      </c>
      <c r="N29" s="28">
        <v>19</v>
      </c>
      <c r="O29" s="29">
        <v>2.67886064764086E-2</v>
      </c>
      <c r="P29" s="5">
        <v>71</v>
      </c>
      <c r="Q29" s="24">
        <v>2.0996555498586901E-5</v>
      </c>
      <c r="R29" s="28">
        <v>30</v>
      </c>
      <c r="S29" s="29">
        <v>2.2685280781933801E-2</v>
      </c>
      <c r="T29" s="5">
        <v>75</v>
      </c>
      <c r="U29" s="32">
        <v>1.0021180778529999E-7</v>
      </c>
      <c r="V29" s="5">
        <v>27</v>
      </c>
      <c r="W29" s="5">
        <v>2.6373984086248602E-2</v>
      </c>
      <c r="X29" s="5">
        <v>72</v>
      </c>
      <c r="Y29" s="5">
        <v>1.99020752130297E-5</v>
      </c>
      <c r="Z29" s="5">
        <v>32</v>
      </c>
      <c r="AA29" s="5">
        <v>2.2094236215250002E-2</v>
      </c>
      <c r="AB29" s="5">
        <v>70</v>
      </c>
      <c r="AC29" s="5">
        <v>5.13497857862699E-5</v>
      </c>
      <c r="AD29" s="28">
        <v>18</v>
      </c>
      <c r="AE29" s="29">
        <v>2.9340317032463401E-2</v>
      </c>
      <c r="AF29" s="5">
        <v>72</v>
      </c>
      <c r="AG29" s="5">
        <v>8.2972785451884696E-6</v>
      </c>
      <c r="AH29" s="28">
        <v>31</v>
      </c>
      <c r="AI29" s="29">
        <v>2.22766473735878E-2</v>
      </c>
      <c r="AJ29" s="5">
        <v>72</v>
      </c>
      <c r="AK29" s="5">
        <v>1.21815514067425E-5</v>
      </c>
      <c r="AL29" s="21">
        <v>29</v>
      </c>
      <c r="AM29" s="22">
        <v>2.5429593751034499E-2</v>
      </c>
      <c r="AN29" s="5">
        <v>73</v>
      </c>
      <c r="AO29" s="5">
        <v>5.3511904901215599E-6</v>
      </c>
      <c r="AP29" s="21">
        <v>25</v>
      </c>
      <c r="AQ29" s="22">
        <v>2.5365210864174498E-2</v>
      </c>
      <c r="AR29" s="5">
        <v>72</v>
      </c>
      <c r="AS29" s="5">
        <v>1.8390598477990902E-5</v>
      </c>
    </row>
    <row r="30" spans="1:45" x14ac:dyDescent="0.2">
      <c r="A30" s="23">
        <v>27</v>
      </c>
      <c r="B30" s="23">
        <v>55</v>
      </c>
      <c r="C30" s="27">
        <v>1.6995412515536101E-2</v>
      </c>
      <c r="D30" s="5">
        <v>51</v>
      </c>
      <c r="E30" s="23">
        <v>2.0324791398091999E-4</v>
      </c>
      <c r="F30" s="28">
        <v>47</v>
      </c>
      <c r="G30" s="29">
        <v>1.43552017779552E-2</v>
      </c>
      <c r="H30" s="5">
        <v>41</v>
      </c>
      <c r="I30" s="27">
        <v>4.4398040727440302E-4</v>
      </c>
      <c r="J30" s="28">
        <v>54</v>
      </c>
      <c r="K30" s="29">
        <v>1.73682122272006E-2</v>
      </c>
      <c r="L30" s="5">
        <v>56</v>
      </c>
      <c r="M30" s="23">
        <v>1.5863622336374E-4</v>
      </c>
      <c r="N30" s="28">
        <v>36</v>
      </c>
      <c r="O30" s="29">
        <v>1.9832221475367E-2</v>
      </c>
      <c r="P30" s="5">
        <v>38</v>
      </c>
      <c r="Q30" s="23">
        <v>1.0550585729626201E-3</v>
      </c>
      <c r="R30" s="28">
        <v>37</v>
      </c>
      <c r="S30" s="29">
        <v>1.9185328869015601E-2</v>
      </c>
      <c r="T30" s="5">
        <v>34</v>
      </c>
      <c r="U30" s="27">
        <v>1.29605785993334E-3</v>
      </c>
      <c r="V30" s="5">
        <v>38</v>
      </c>
      <c r="W30" s="5">
        <v>2.0572948693613299E-2</v>
      </c>
      <c r="X30" s="5">
        <v>37</v>
      </c>
      <c r="Y30" s="5">
        <v>1.0651288869908801E-3</v>
      </c>
      <c r="Z30" s="5">
        <v>37</v>
      </c>
      <c r="AA30" s="5">
        <v>1.95895011710619E-2</v>
      </c>
      <c r="AB30" s="5">
        <v>33</v>
      </c>
      <c r="AC30" s="5">
        <v>1.43393308778186E-3</v>
      </c>
      <c r="AD30" s="28">
        <v>36</v>
      </c>
      <c r="AE30" s="29">
        <v>2.1750374966775701E-2</v>
      </c>
      <c r="AF30" s="5">
        <v>35</v>
      </c>
      <c r="AG30" s="5">
        <v>1.2779126454429499E-3</v>
      </c>
      <c r="AH30" s="28">
        <v>38</v>
      </c>
      <c r="AI30" s="29">
        <v>2.02325611529202E-2</v>
      </c>
      <c r="AJ30" s="5">
        <v>35</v>
      </c>
      <c r="AK30" s="5">
        <v>1.2256834065325301E-3</v>
      </c>
      <c r="AL30" s="21">
        <v>38</v>
      </c>
      <c r="AM30" s="22">
        <v>2.0810783241137401E-2</v>
      </c>
      <c r="AN30" s="5">
        <v>35</v>
      </c>
      <c r="AO30" s="5">
        <v>1.2173078792254001E-3</v>
      </c>
      <c r="AP30" s="21">
        <v>43</v>
      </c>
      <c r="AQ30" s="22">
        <v>1.9627986008469302E-2</v>
      </c>
      <c r="AR30" s="5">
        <v>35</v>
      </c>
      <c r="AS30" s="5">
        <v>1.3080292414463701E-3</v>
      </c>
    </row>
    <row r="31" spans="1:45" x14ac:dyDescent="0.2">
      <c r="A31" s="23">
        <v>28</v>
      </c>
      <c r="B31" s="23">
        <v>33</v>
      </c>
      <c r="C31" s="27">
        <v>2.7367331805851401E-2</v>
      </c>
      <c r="D31" s="5">
        <v>35</v>
      </c>
      <c r="E31" s="23">
        <v>5.7118627822225795E-4</v>
      </c>
      <c r="F31" s="28">
        <v>19</v>
      </c>
      <c r="G31" s="29">
        <v>2.8489403082236599E-2</v>
      </c>
      <c r="H31" s="5">
        <v>13</v>
      </c>
      <c r="I31" s="27">
        <v>2.6053522787229401E-3</v>
      </c>
      <c r="J31" s="28">
        <v>14</v>
      </c>
      <c r="K31" s="29">
        <v>4.2998822472568601E-2</v>
      </c>
      <c r="L31" s="5">
        <v>57</v>
      </c>
      <c r="M31" s="23">
        <v>1.4413456195545599E-4</v>
      </c>
      <c r="N31" s="28">
        <v>42</v>
      </c>
      <c r="O31" s="29">
        <v>1.8320477550785499E-2</v>
      </c>
      <c r="P31" s="5">
        <v>70</v>
      </c>
      <c r="Q31" s="24">
        <v>7.0948324532671406E-5</v>
      </c>
      <c r="R31" s="28">
        <v>35</v>
      </c>
      <c r="S31" s="29">
        <v>2.1165413461086E-2</v>
      </c>
      <c r="T31" s="5">
        <v>64</v>
      </c>
      <c r="U31" s="27">
        <v>1.62801639573584E-4</v>
      </c>
      <c r="V31" s="5">
        <v>42</v>
      </c>
      <c r="W31" s="5">
        <v>1.9326969526658501E-2</v>
      </c>
      <c r="X31" s="5">
        <v>64</v>
      </c>
      <c r="Y31" s="5">
        <v>1.3929024783649899E-4</v>
      </c>
      <c r="Z31" s="5">
        <v>38</v>
      </c>
      <c r="AA31" s="5">
        <v>1.9268932874491801E-2</v>
      </c>
      <c r="AB31" s="5">
        <v>67</v>
      </c>
      <c r="AC31" s="5">
        <v>1.6358524046249399E-4</v>
      </c>
      <c r="AD31" s="28">
        <v>41</v>
      </c>
      <c r="AE31" s="29">
        <v>1.9170429096434401E-2</v>
      </c>
      <c r="AF31" s="5">
        <v>61</v>
      </c>
      <c r="AG31" s="5">
        <v>2.0153811560332801E-4</v>
      </c>
      <c r="AH31" s="28">
        <v>34</v>
      </c>
      <c r="AI31" s="29">
        <v>2.1770956017030701E-2</v>
      </c>
      <c r="AJ31" s="5">
        <v>70</v>
      </c>
      <c r="AK31" s="5">
        <v>1.07999956344118E-4</v>
      </c>
      <c r="AL31" s="21">
        <v>43</v>
      </c>
      <c r="AM31" s="22">
        <v>1.8583010551212399E-2</v>
      </c>
      <c r="AN31" s="5">
        <v>64</v>
      </c>
      <c r="AO31" s="5">
        <v>1.5002801675432199E-4</v>
      </c>
      <c r="AP31" s="21">
        <v>48</v>
      </c>
      <c r="AQ31" s="22">
        <v>1.6524201027910301E-2</v>
      </c>
      <c r="AR31" s="5">
        <v>66</v>
      </c>
      <c r="AS31" s="5">
        <v>1.4216069015824401E-4</v>
      </c>
    </row>
    <row r="32" spans="1:45" x14ac:dyDescent="0.2">
      <c r="A32" s="23">
        <v>29</v>
      </c>
      <c r="B32" s="23">
        <v>49</v>
      </c>
      <c r="C32" s="27">
        <v>1.9027356996694899E-2</v>
      </c>
      <c r="D32" s="5">
        <v>45</v>
      </c>
      <c r="E32" s="23">
        <v>3.1679602297842699E-4</v>
      </c>
      <c r="F32" s="28">
        <v>30</v>
      </c>
      <c r="G32" s="29">
        <v>2.4033265088400899E-2</v>
      </c>
      <c r="H32" s="5">
        <v>30</v>
      </c>
      <c r="I32" s="27">
        <v>7.4923092153669204E-4</v>
      </c>
      <c r="J32" s="28">
        <v>39</v>
      </c>
      <c r="K32" s="29">
        <v>2.7419203087245901E-2</v>
      </c>
      <c r="L32" s="5">
        <v>47</v>
      </c>
      <c r="M32" s="23">
        <v>3.2184942730622E-4</v>
      </c>
      <c r="N32" s="28">
        <v>30</v>
      </c>
      <c r="O32" s="29">
        <v>2.2804963973377401E-2</v>
      </c>
      <c r="P32" s="5">
        <v>66</v>
      </c>
      <c r="Q32" s="23">
        <v>1.28667133377003E-4</v>
      </c>
      <c r="R32" s="28">
        <v>25</v>
      </c>
      <c r="S32" s="29">
        <v>2.68097238604726E-2</v>
      </c>
      <c r="T32" s="5">
        <v>70</v>
      </c>
      <c r="U32" s="31">
        <v>8.9164743222625007E-5</v>
      </c>
      <c r="V32" s="5">
        <v>30</v>
      </c>
      <c r="W32" s="5">
        <v>2.5227662540848302E-2</v>
      </c>
      <c r="X32" s="5">
        <v>59</v>
      </c>
      <c r="Y32" s="5">
        <v>2.00465123443561E-4</v>
      </c>
      <c r="Z32" s="5">
        <v>30</v>
      </c>
      <c r="AA32" s="5">
        <v>2.2800990359633101E-2</v>
      </c>
      <c r="AB32" s="5">
        <v>72</v>
      </c>
      <c r="AC32" s="5">
        <v>3.5696885930214299E-5</v>
      </c>
      <c r="AD32" s="28">
        <v>40</v>
      </c>
      <c r="AE32" s="29">
        <v>1.9314487727957599E-2</v>
      </c>
      <c r="AF32" s="5">
        <v>68</v>
      </c>
      <c r="AG32" s="5">
        <v>1.0331048950482599E-4</v>
      </c>
      <c r="AH32" s="28">
        <v>27</v>
      </c>
      <c r="AI32" s="29">
        <v>2.3618732444888501E-2</v>
      </c>
      <c r="AJ32" s="5">
        <v>68</v>
      </c>
      <c r="AK32" s="5">
        <v>1.1015739156765599E-4</v>
      </c>
      <c r="AL32" s="21">
        <v>36</v>
      </c>
      <c r="AM32" s="22">
        <v>2.1893108640020299E-2</v>
      </c>
      <c r="AN32" s="5">
        <v>65</v>
      </c>
      <c r="AO32" s="5">
        <v>1.49382431657963E-4</v>
      </c>
      <c r="AP32" s="21">
        <v>24</v>
      </c>
      <c r="AQ32" s="22">
        <v>2.6086543637308401E-2</v>
      </c>
      <c r="AR32" s="5">
        <v>70</v>
      </c>
      <c r="AS32" s="5">
        <v>5.7590560776055199E-5</v>
      </c>
    </row>
    <row r="33" spans="1:45" x14ac:dyDescent="0.2">
      <c r="A33" s="23">
        <v>30</v>
      </c>
      <c r="B33" s="23">
        <v>34</v>
      </c>
      <c r="C33" s="27">
        <v>2.70424599357981E-2</v>
      </c>
      <c r="D33" s="5">
        <v>27</v>
      </c>
      <c r="E33" s="23">
        <v>1.11455919872927E-3</v>
      </c>
      <c r="F33" s="28">
        <v>33</v>
      </c>
      <c r="G33" s="29">
        <v>2.3387360065750502E-2</v>
      </c>
      <c r="H33" s="5">
        <v>21</v>
      </c>
      <c r="I33" s="27">
        <v>1.21918753628141E-3</v>
      </c>
      <c r="J33" s="28">
        <v>35</v>
      </c>
      <c r="K33" s="29">
        <v>2.8075918485165101E-2</v>
      </c>
      <c r="L33" s="5">
        <v>33</v>
      </c>
      <c r="M33" s="23">
        <v>8.5669879240857195E-4</v>
      </c>
      <c r="N33" s="28">
        <v>18</v>
      </c>
      <c r="O33" s="29">
        <v>2.7296196347538298E-2</v>
      </c>
      <c r="P33" s="5">
        <v>63</v>
      </c>
      <c r="Q33" s="23">
        <v>1.86605789635741E-4</v>
      </c>
      <c r="R33" s="28">
        <v>29</v>
      </c>
      <c r="S33" s="29">
        <v>2.2924638892348699E-2</v>
      </c>
      <c r="T33" s="5">
        <v>66</v>
      </c>
      <c r="U33" s="27">
        <v>1.4732673048614101E-4</v>
      </c>
      <c r="V33" s="5">
        <v>34</v>
      </c>
      <c r="W33" s="5">
        <v>2.30142660343697E-2</v>
      </c>
      <c r="X33" s="5">
        <v>57</v>
      </c>
      <c r="Y33" s="5">
        <v>2.5531336448259001E-4</v>
      </c>
      <c r="Z33" s="5">
        <v>29</v>
      </c>
      <c r="AA33" s="5">
        <v>2.3193655584740899E-2</v>
      </c>
      <c r="AB33" s="5">
        <v>69</v>
      </c>
      <c r="AC33" s="5">
        <v>8.6769290706545406E-5</v>
      </c>
      <c r="AD33" s="28">
        <v>28</v>
      </c>
      <c r="AE33" s="29">
        <v>2.52114909498285E-2</v>
      </c>
      <c r="AF33" s="5">
        <v>65</v>
      </c>
      <c r="AG33" s="5">
        <v>1.3763663273429501E-4</v>
      </c>
      <c r="AH33" s="28">
        <v>22</v>
      </c>
      <c r="AI33" s="29">
        <v>2.65837906096918E-2</v>
      </c>
      <c r="AJ33" s="5">
        <v>62</v>
      </c>
      <c r="AK33" s="5">
        <v>1.7832409075817501E-4</v>
      </c>
      <c r="AL33" s="21">
        <v>23</v>
      </c>
      <c r="AM33" s="22">
        <v>2.6771503163633699E-2</v>
      </c>
      <c r="AN33" s="5">
        <v>56</v>
      </c>
      <c r="AO33" s="5">
        <v>3.1485351335822602E-4</v>
      </c>
      <c r="AP33" s="21">
        <v>21</v>
      </c>
      <c r="AQ33" s="22">
        <v>2.7075792457903199E-2</v>
      </c>
      <c r="AR33" s="5">
        <v>69</v>
      </c>
      <c r="AS33" s="5">
        <v>8.4117740142097806E-5</v>
      </c>
    </row>
    <row r="34" spans="1:45" x14ac:dyDescent="0.2">
      <c r="A34" s="23">
        <v>31</v>
      </c>
      <c r="B34" s="23">
        <v>35</v>
      </c>
      <c r="C34" s="27">
        <v>2.6839829748631999E-2</v>
      </c>
      <c r="D34" s="5">
        <v>43</v>
      </c>
      <c r="E34" s="23">
        <v>3.81730784884238E-4</v>
      </c>
      <c r="F34" s="28">
        <v>29</v>
      </c>
      <c r="G34" s="29">
        <v>2.5033042801838299E-2</v>
      </c>
      <c r="H34" s="5">
        <v>26</v>
      </c>
      <c r="I34" s="27">
        <v>9.799809454379639E-4</v>
      </c>
      <c r="J34" s="28">
        <v>49</v>
      </c>
      <c r="K34" s="29">
        <v>2.18369225200192E-2</v>
      </c>
      <c r="L34" s="5">
        <v>43</v>
      </c>
      <c r="M34" s="23">
        <v>4.42592474878989E-4</v>
      </c>
      <c r="N34" s="28">
        <v>4</v>
      </c>
      <c r="O34" s="29">
        <v>8.6170607705865696E-2</v>
      </c>
      <c r="P34" s="5">
        <v>9</v>
      </c>
      <c r="Q34" s="23">
        <v>9.3238915368702296E-3</v>
      </c>
      <c r="R34" s="28">
        <v>5</v>
      </c>
      <c r="S34" s="29">
        <v>8.4169950348260802E-2</v>
      </c>
      <c r="T34" s="5">
        <v>8</v>
      </c>
      <c r="U34" s="27">
        <v>9.2389197582581906E-3</v>
      </c>
      <c r="V34" s="5">
        <v>5</v>
      </c>
      <c r="W34" s="5">
        <v>8.1333240528077402E-2</v>
      </c>
      <c r="X34" s="5">
        <v>8</v>
      </c>
      <c r="Y34" s="5">
        <v>8.8355916961554409E-3</v>
      </c>
      <c r="Z34" s="5">
        <v>4</v>
      </c>
      <c r="AA34" s="5">
        <v>8.1656007352377893E-2</v>
      </c>
      <c r="AB34" s="5">
        <v>8</v>
      </c>
      <c r="AC34" s="5">
        <v>9.7825323009770801E-3</v>
      </c>
      <c r="AD34" s="28">
        <v>5</v>
      </c>
      <c r="AE34" s="29">
        <v>8.4350237257061797E-2</v>
      </c>
      <c r="AF34" s="5">
        <v>8</v>
      </c>
      <c r="AG34" s="5">
        <v>9.34998085903389E-3</v>
      </c>
      <c r="AH34" s="28">
        <v>5</v>
      </c>
      <c r="AI34" s="29">
        <v>7.6729801206287598E-2</v>
      </c>
      <c r="AJ34" s="5">
        <v>9</v>
      </c>
      <c r="AK34" s="5">
        <v>9.15478729166057E-3</v>
      </c>
      <c r="AL34" s="21">
        <v>5</v>
      </c>
      <c r="AM34" s="22">
        <v>9.0045476851237399E-2</v>
      </c>
      <c r="AN34" s="5">
        <v>8</v>
      </c>
      <c r="AO34" s="5">
        <v>9.1229795023457707E-3</v>
      </c>
      <c r="AP34" s="21">
        <v>5</v>
      </c>
      <c r="AQ34" s="22">
        <v>8.7994886722076698E-2</v>
      </c>
      <c r="AR34" s="5">
        <v>9</v>
      </c>
      <c r="AS34" s="5">
        <v>9.4540064681628098E-3</v>
      </c>
    </row>
    <row r="35" spans="1:45" x14ac:dyDescent="0.2">
      <c r="A35" s="23">
        <v>32</v>
      </c>
      <c r="B35" s="23">
        <v>11</v>
      </c>
      <c r="C35" s="27">
        <v>4.5470065862077601E-2</v>
      </c>
      <c r="D35" s="5">
        <v>15</v>
      </c>
      <c r="E35" s="23">
        <v>2.0758344283169998E-3</v>
      </c>
      <c r="F35" s="28">
        <v>15</v>
      </c>
      <c r="G35" s="29">
        <v>3.68201036187807E-2</v>
      </c>
      <c r="H35" s="5">
        <v>24</v>
      </c>
      <c r="I35" s="27">
        <v>1.0321134335255599E-3</v>
      </c>
      <c r="J35" s="28">
        <v>12</v>
      </c>
      <c r="K35" s="29">
        <v>4.52044972281914E-2</v>
      </c>
      <c r="L35" s="5">
        <v>27</v>
      </c>
      <c r="M35" s="23">
        <v>1.24525609681634E-3</v>
      </c>
      <c r="N35" s="28">
        <v>5</v>
      </c>
      <c r="O35" s="29">
        <v>6.6854340178404206E-2</v>
      </c>
      <c r="P35" s="5">
        <v>5</v>
      </c>
      <c r="Q35" s="23">
        <v>1.54152735513061E-2</v>
      </c>
      <c r="R35" s="28">
        <v>6</v>
      </c>
      <c r="S35" s="29">
        <v>5.84713046003374E-2</v>
      </c>
      <c r="T35" s="5">
        <v>6</v>
      </c>
      <c r="U35" s="27">
        <v>1.36696757087268E-2</v>
      </c>
      <c r="V35" s="5">
        <v>6</v>
      </c>
      <c r="W35" s="5">
        <v>5.4511641756187203E-2</v>
      </c>
      <c r="X35" s="5">
        <v>6</v>
      </c>
      <c r="Y35" s="5">
        <v>1.35700010741982E-2</v>
      </c>
      <c r="Z35" s="5">
        <v>6</v>
      </c>
      <c r="AA35" s="5">
        <v>6.3243593137951096E-2</v>
      </c>
      <c r="AB35" s="5">
        <v>6</v>
      </c>
      <c r="AC35" s="5">
        <v>1.44301405905491E-2</v>
      </c>
      <c r="AD35" s="28">
        <v>6</v>
      </c>
      <c r="AE35" s="29">
        <v>5.3982568175688798E-2</v>
      </c>
      <c r="AF35" s="5">
        <v>7</v>
      </c>
      <c r="AG35" s="5">
        <v>1.1823014373080899E-2</v>
      </c>
      <c r="AH35" s="28">
        <v>6</v>
      </c>
      <c r="AI35" s="29">
        <v>5.9200589300832399E-2</v>
      </c>
      <c r="AJ35" s="5">
        <v>5</v>
      </c>
      <c r="AK35" s="5">
        <v>1.52377386811975E-2</v>
      </c>
      <c r="AL35" s="21">
        <v>6</v>
      </c>
      <c r="AM35" s="22">
        <v>5.2408045784870697E-2</v>
      </c>
      <c r="AN35" s="5">
        <v>7</v>
      </c>
      <c r="AO35" s="5">
        <v>1.3390684277377799E-2</v>
      </c>
      <c r="AP35" s="21">
        <v>7</v>
      </c>
      <c r="AQ35" s="22">
        <v>5.6572377681147798E-2</v>
      </c>
      <c r="AR35" s="5">
        <v>5</v>
      </c>
      <c r="AS35" s="5">
        <v>1.4509736712783701E-2</v>
      </c>
    </row>
    <row r="36" spans="1:45" x14ac:dyDescent="0.2">
      <c r="A36" s="23">
        <v>33</v>
      </c>
      <c r="B36" s="23">
        <v>74</v>
      </c>
      <c r="C36" s="27">
        <v>2.9377926923355802E-3</v>
      </c>
      <c r="D36" s="5">
        <v>60</v>
      </c>
      <c r="E36" s="24">
        <v>6.8477699239188905E-5</v>
      </c>
      <c r="F36" s="28">
        <v>51</v>
      </c>
      <c r="G36" s="29">
        <v>1.2608401207191399E-2</v>
      </c>
      <c r="H36" s="5">
        <v>47</v>
      </c>
      <c r="I36" s="27">
        <v>3.6160821730446497E-4</v>
      </c>
      <c r="J36" s="28">
        <v>57</v>
      </c>
      <c r="K36" s="29">
        <v>1.5324251451887601E-2</v>
      </c>
      <c r="L36" s="5">
        <v>45</v>
      </c>
      <c r="M36" s="23">
        <v>3.5344898066489398E-4</v>
      </c>
      <c r="N36" s="28">
        <v>60</v>
      </c>
      <c r="O36" s="29">
        <v>6.1218135480828797E-3</v>
      </c>
      <c r="P36" s="5">
        <v>34</v>
      </c>
      <c r="Q36" s="23">
        <v>1.37186160747529E-3</v>
      </c>
      <c r="R36" s="28">
        <v>65</v>
      </c>
      <c r="S36" s="29">
        <v>6.1390914714971496E-3</v>
      </c>
      <c r="T36" s="5">
        <v>36</v>
      </c>
      <c r="U36" s="27">
        <v>1.1755438626179101E-3</v>
      </c>
      <c r="V36" s="5">
        <v>68</v>
      </c>
      <c r="W36" s="5">
        <v>4.8941352852528604E-3</v>
      </c>
      <c r="X36" s="5">
        <v>35</v>
      </c>
      <c r="Y36" s="5">
        <v>1.1053981640480901E-3</v>
      </c>
      <c r="Z36" s="5">
        <v>68</v>
      </c>
      <c r="AA36" s="5">
        <v>4.9976100197823099E-3</v>
      </c>
      <c r="AB36" s="5">
        <v>34</v>
      </c>
      <c r="AC36" s="5">
        <v>1.33720966652968E-3</v>
      </c>
      <c r="AD36" s="28">
        <v>68</v>
      </c>
      <c r="AE36" s="29">
        <v>5.9409167277211803E-3</v>
      </c>
      <c r="AF36" s="5">
        <v>38</v>
      </c>
      <c r="AG36" s="5">
        <v>1.0199939544307799E-3</v>
      </c>
      <c r="AH36" s="28">
        <v>69</v>
      </c>
      <c r="AI36" s="29">
        <v>4.09385917803653E-3</v>
      </c>
      <c r="AJ36" s="5">
        <v>34</v>
      </c>
      <c r="AK36" s="5">
        <v>1.2452770191098601E-3</v>
      </c>
      <c r="AL36" s="21">
        <v>72</v>
      </c>
      <c r="AM36" s="22">
        <v>2.69452199173098E-3</v>
      </c>
      <c r="AN36" s="5">
        <v>37</v>
      </c>
      <c r="AO36" s="5">
        <v>1.0320736538181E-3</v>
      </c>
      <c r="AP36" s="21">
        <v>70</v>
      </c>
      <c r="AQ36" s="22">
        <v>4.0551978931857597E-3</v>
      </c>
      <c r="AR36" s="5">
        <v>33</v>
      </c>
      <c r="AS36" s="5">
        <v>1.3384189899144699E-3</v>
      </c>
    </row>
    <row r="37" spans="1:45" x14ac:dyDescent="0.2">
      <c r="A37" s="23">
        <v>34</v>
      </c>
      <c r="B37" s="23">
        <v>70</v>
      </c>
      <c r="C37" s="27">
        <v>5.1844633569912701E-3</v>
      </c>
      <c r="D37" s="5">
        <v>69</v>
      </c>
      <c r="E37" s="24">
        <v>1.38701058323365E-5</v>
      </c>
      <c r="F37" s="28">
        <v>76</v>
      </c>
      <c r="G37" s="29">
        <v>5.1695141286514396E-4</v>
      </c>
      <c r="H37" s="5">
        <v>40</v>
      </c>
      <c r="I37" s="27">
        <v>4.4932608578638299E-4</v>
      </c>
      <c r="J37" s="28">
        <v>75</v>
      </c>
      <c r="K37" s="29">
        <v>3.01993633680537E-3</v>
      </c>
      <c r="L37" s="5">
        <v>64</v>
      </c>
      <c r="M37" s="24">
        <v>6.7385556615406903E-5</v>
      </c>
      <c r="N37" s="28">
        <v>71</v>
      </c>
      <c r="O37" s="29">
        <v>2.0788260319828901E-3</v>
      </c>
      <c r="P37" s="5">
        <v>15</v>
      </c>
      <c r="Q37" s="23">
        <v>4.8986216354718302E-3</v>
      </c>
      <c r="R37" s="28">
        <v>72</v>
      </c>
      <c r="S37" s="29">
        <v>3.1311720396122399E-3</v>
      </c>
      <c r="T37" s="5">
        <v>16</v>
      </c>
      <c r="U37" s="27">
        <v>4.9029730614882604E-3</v>
      </c>
      <c r="V37" s="5">
        <v>71</v>
      </c>
      <c r="W37" s="5">
        <v>3.0294505660713698E-3</v>
      </c>
      <c r="X37" s="5">
        <v>16</v>
      </c>
      <c r="Y37" s="5">
        <v>4.6369533232285499E-3</v>
      </c>
      <c r="Z37" s="5">
        <v>75</v>
      </c>
      <c r="AA37" s="5">
        <v>2.7198355886145502E-3</v>
      </c>
      <c r="AB37" s="5">
        <v>14</v>
      </c>
      <c r="AC37" s="5">
        <v>5.2111967058693399E-3</v>
      </c>
      <c r="AD37" s="28">
        <v>75</v>
      </c>
      <c r="AE37" s="29">
        <v>2.0056646848269702E-3</v>
      </c>
      <c r="AF37" s="5">
        <v>16</v>
      </c>
      <c r="AG37" s="5">
        <v>4.1636177289254197E-3</v>
      </c>
      <c r="AH37" s="28">
        <v>75</v>
      </c>
      <c r="AI37" s="29">
        <v>1.76481390157452E-3</v>
      </c>
      <c r="AJ37" s="5">
        <v>15</v>
      </c>
      <c r="AK37" s="5">
        <v>5.2083528495216998E-3</v>
      </c>
      <c r="AL37" s="21">
        <v>75</v>
      </c>
      <c r="AM37" s="22">
        <v>1.69282009604931E-3</v>
      </c>
      <c r="AN37" s="5">
        <v>16</v>
      </c>
      <c r="AO37" s="5">
        <v>4.4035480080014001E-3</v>
      </c>
      <c r="AP37" s="21">
        <v>69</v>
      </c>
      <c r="AQ37" s="22">
        <v>4.5741907369081496E-3</v>
      </c>
      <c r="AR37" s="5">
        <v>14</v>
      </c>
      <c r="AS37" s="5">
        <v>5.2166685873964499E-3</v>
      </c>
    </row>
    <row r="38" spans="1:45" x14ac:dyDescent="0.2">
      <c r="A38" s="23">
        <v>35</v>
      </c>
      <c r="B38" s="23">
        <v>76</v>
      </c>
      <c r="C38" s="27">
        <v>6.8965323901042596E-4</v>
      </c>
      <c r="D38" s="5">
        <v>75</v>
      </c>
      <c r="E38" s="25">
        <v>1.2085343172651999E-6</v>
      </c>
      <c r="F38" s="28">
        <v>69</v>
      </c>
      <c r="G38" s="29">
        <v>4.7125777027052403E-3</v>
      </c>
      <c r="H38" s="5">
        <v>37</v>
      </c>
      <c r="I38" s="27">
        <v>5.3071348784021802E-4</v>
      </c>
      <c r="J38" s="28">
        <v>68</v>
      </c>
      <c r="K38" s="29">
        <v>6.99421199513369E-3</v>
      </c>
      <c r="L38" s="5">
        <v>66</v>
      </c>
      <c r="M38" s="24">
        <v>3.8216385940748098E-5</v>
      </c>
      <c r="N38" s="28">
        <v>75</v>
      </c>
      <c r="O38" s="29">
        <v>1.04930371476085E-3</v>
      </c>
      <c r="P38" s="5">
        <v>67</v>
      </c>
      <c r="Q38" s="23">
        <v>1.1653097687918101E-4</v>
      </c>
      <c r="R38" s="28">
        <v>73</v>
      </c>
      <c r="S38" s="29">
        <v>2.74593367759651E-3</v>
      </c>
      <c r="T38" s="5">
        <v>68</v>
      </c>
      <c r="U38" s="27">
        <v>1.00260510067796E-4</v>
      </c>
      <c r="V38" s="5">
        <v>76</v>
      </c>
      <c r="W38" s="5">
        <v>1.2392664459199901E-3</v>
      </c>
      <c r="X38" s="5">
        <v>68</v>
      </c>
      <c r="Y38" s="5">
        <v>6.3786691203815405E-5</v>
      </c>
      <c r="Z38" s="5">
        <v>74</v>
      </c>
      <c r="AA38" s="5">
        <v>2.82865314178189E-3</v>
      </c>
      <c r="AB38" s="5">
        <v>66</v>
      </c>
      <c r="AC38" s="5">
        <v>1.7766445121005799E-4</v>
      </c>
      <c r="AD38" s="28">
        <v>74</v>
      </c>
      <c r="AE38" s="29">
        <v>2.03515729814983E-3</v>
      </c>
      <c r="AF38" s="5">
        <v>71</v>
      </c>
      <c r="AG38" s="5">
        <v>6.9797935772886204E-5</v>
      </c>
      <c r="AH38" s="28">
        <v>76</v>
      </c>
      <c r="AI38" s="29">
        <v>1.5247399653236101E-3</v>
      </c>
      <c r="AJ38" s="5">
        <v>66</v>
      </c>
      <c r="AK38" s="5">
        <v>1.2763520259251299E-4</v>
      </c>
      <c r="AL38" s="21">
        <v>76</v>
      </c>
      <c r="AM38" s="22">
        <v>1.24962859264884E-3</v>
      </c>
      <c r="AN38" s="5">
        <v>70</v>
      </c>
      <c r="AO38" s="5">
        <v>6.7990623362090805E-5</v>
      </c>
      <c r="AP38" s="21">
        <v>75</v>
      </c>
      <c r="AQ38" s="22">
        <v>2.5105412717105302E-3</v>
      </c>
      <c r="AR38" s="5">
        <v>67</v>
      </c>
      <c r="AS38" s="5">
        <v>1.3674657318756299E-4</v>
      </c>
    </row>
    <row r="39" spans="1:45" x14ac:dyDescent="0.2">
      <c r="A39" s="23">
        <v>36</v>
      </c>
      <c r="B39" s="23">
        <v>66</v>
      </c>
      <c r="C39" s="27">
        <v>7.4126308917862602E-3</v>
      </c>
      <c r="D39" s="5">
        <v>50</v>
      </c>
      <c r="E39" s="23">
        <v>2.41239143876504E-4</v>
      </c>
      <c r="F39" s="28">
        <v>74</v>
      </c>
      <c r="G39" s="29">
        <v>6.8599075475486498E-4</v>
      </c>
      <c r="H39" s="5">
        <v>71</v>
      </c>
      <c r="I39" s="30">
        <v>1.14608939180139E-5</v>
      </c>
      <c r="J39" s="28">
        <v>61</v>
      </c>
      <c r="K39" s="29">
        <v>1.3423381817519E-2</v>
      </c>
      <c r="L39" s="5">
        <v>39</v>
      </c>
      <c r="M39" s="23">
        <v>4.9891930130814305E-4</v>
      </c>
      <c r="N39" s="28">
        <v>73</v>
      </c>
      <c r="O39" s="29">
        <v>1.4451520740647501E-3</v>
      </c>
      <c r="P39" s="5">
        <v>20</v>
      </c>
      <c r="Q39" s="23">
        <v>3.7441978331470599E-3</v>
      </c>
      <c r="R39" s="28">
        <v>71</v>
      </c>
      <c r="S39" s="29">
        <v>3.4043584389269002E-3</v>
      </c>
      <c r="T39" s="5">
        <v>20</v>
      </c>
      <c r="U39" s="27">
        <v>3.3163471725472498E-3</v>
      </c>
      <c r="V39" s="5">
        <v>73</v>
      </c>
      <c r="W39" s="5">
        <v>2.06963466434326E-3</v>
      </c>
      <c r="X39" s="5">
        <v>22</v>
      </c>
      <c r="Y39" s="5">
        <v>3.0680752482804799E-3</v>
      </c>
      <c r="Z39" s="5">
        <v>73</v>
      </c>
      <c r="AA39" s="5">
        <v>2.96612499461442E-3</v>
      </c>
      <c r="AB39" s="5">
        <v>19</v>
      </c>
      <c r="AC39" s="5">
        <v>3.8712449208470898E-3</v>
      </c>
      <c r="AD39" s="28">
        <v>72</v>
      </c>
      <c r="AE39" s="29">
        <v>2.74840523379107E-3</v>
      </c>
      <c r="AF39" s="5">
        <v>22</v>
      </c>
      <c r="AG39" s="5">
        <v>2.9328176460480001E-3</v>
      </c>
      <c r="AH39" s="28">
        <v>74</v>
      </c>
      <c r="AI39" s="29">
        <v>2.3026055449858799E-3</v>
      </c>
      <c r="AJ39" s="5">
        <v>20</v>
      </c>
      <c r="AK39" s="5">
        <v>3.6399541209881001E-3</v>
      </c>
      <c r="AL39" s="21">
        <v>74</v>
      </c>
      <c r="AM39" s="22">
        <v>1.94224308618853E-3</v>
      </c>
      <c r="AN39" s="5">
        <v>22</v>
      </c>
      <c r="AO39" s="5">
        <v>2.9507441415770998E-3</v>
      </c>
      <c r="AP39" s="21">
        <v>76</v>
      </c>
      <c r="AQ39" s="22">
        <v>1.7734866340567701E-3</v>
      </c>
      <c r="AR39" s="5">
        <v>20</v>
      </c>
      <c r="AS39" s="5">
        <v>3.83400438300172E-3</v>
      </c>
    </row>
    <row r="40" spans="1:45" x14ac:dyDescent="0.2">
      <c r="A40" s="23">
        <v>37</v>
      </c>
      <c r="B40" s="23">
        <v>41</v>
      </c>
      <c r="C40" s="27">
        <v>2.2280274420303701E-2</v>
      </c>
      <c r="D40" s="5">
        <v>70</v>
      </c>
      <c r="E40" s="24">
        <v>1.2184484168331601E-5</v>
      </c>
      <c r="F40" s="28">
        <v>14</v>
      </c>
      <c r="G40" s="29">
        <v>3.79521940297693E-2</v>
      </c>
      <c r="H40" s="5">
        <v>15</v>
      </c>
      <c r="I40" s="27">
        <v>2.3971355347181598E-3</v>
      </c>
      <c r="J40" s="28">
        <v>50</v>
      </c>
      <c r="K40" s="29">
        <v>1.9306189443241899E-2</v>
      </c>
      <c r="L40" s="5">
        <v>71</v>
      </c>
      <c r="M40" s="25">
        <v>7.1787616524820998E-6</v>
      </c>
      <c r="N40" s="28">
        <v>8</v>
      </c>
      <c r="O40" s="29">
        <v>3.7382769274810899E-2</v>
      </c>
      <c r="P40" s="5">
        <v>51</v>
      </c>
      <c r="Q40" s="23">
        <v>5.5892637684833396E-4</v>
      </c>
      <c r="R40" s="28">
        <v>7</v>
      </c>
      <c r="S40" s="29">
        <v>4.6202113961268103E-2</v>
      </c>
      <c r="T40" s="5">
        <v>52</v>
      </c>
      <c r="U40" s="27">
        <v>3.8052974976745499E-4</v>
      </c>
      <c r="V40" s="5">
        <v>8</v>
      </c>
      <c r="W40" s="5">
        <v>4.1830042799391398E-2</v>
      </c>
      <c r="X40" s="5">
        <v>56</v>
      </c>
      <c r="Y40" s="5">
        <v>2.6562471618478699E-4</v>
      </c>
      <c r="Z40" s="5">
        <v>7</v>
      </c>
      <c r="AA40" s="5">
        <v>5.7506294935104299E-2</v>
      </c>
      <c r="AB40" s="5">
        <v>49</v>
      </c>
      <c r="AC40" s="5">
        <v>6.5736620751242201E-4</v>
      </c>
      <c r="AD40" s="28">
        <v>7</v>
      </c>
      <c r="AE40" s="29">
        <v>5.2354606362861801E-2</v>
      </c>
      <c r="AF40" s="5">
        <v>53</v>
      </c>
      <c r="AG40" s="5">
        <v>3.2718671958575902E-4</v>
      </c>
      <c r="AH40" s="28">
        <v>7</v>
      </c>
      <c r="AI40" s="29">
        <v>4.9338659839434897E-2</v>
      </c>
      <c r="AJ40" s="5">
        <v>51</v>
      </c>
      <c r="AK40" s="5">
        <v>4.89900771515006E-4</v>
      </c>
      <c r="AL40" s="21">
        <v>7</v>
      </c>
      <c r="AM40" s="22">
        <v>4.3148076045557697E-2</v>
      </c>
      <c r="AN40" s="5">
        <v>54</v>
      </c>
      <c r="AO40" s="5">
        <v>3.2950491147047998E-4</v>
      </c>
      <c r="AP40" s="21">
        <v>6</v>
      </c>
      <c r="AQ40" s="22">
        <v>5.6936700780567798E-2</v>
      </c>
      <c r="AR40" s="5">
        <v>51</v>
      </c>
      <c r="AS40" s="5">
        <v>5.0894485121319997E-4</v>
      </c>
    </row>
    <row r="41" spans="1:45" x14ac:dyDescent="0.2">
      <c r="A41" s="23">
        <v>38</v>
      </c>
      <c r="B41" s="23">
        <v>4</v>
      </c>
      <c r="C41" s="27">
        <v>0.104486998549796</v>
      </c>
      <c r="D41" s="5">
        <v>4</v>
      </c>
      <c r="E41" s="23">
        <v>1.1582132514611E-2</v>
      </c>
      <c r="F41" s="28">
        <v>3</v>
      </c>
      <c r="G41" s="29">
        <v>8.4936833044702703E-2</v>
      </c>
      <c r="H41" s="5">
        <v>4</v>
      </c>
      <c r="I41" s="27">
        <v>6.8422110483898502E-3</v>
      </c>
      <c r="J41" s="28">
        <v>5</v>
      </c>
      <c r="K41" s="29">
        <v>0.104304120577557</v>
      </c>
      <c r="L41" s="5">
        <v>4</v>
      </c>
      <c r="M41" s="23">
        <v>1.0770465912730599E-2</v>
      </c>
      <c r="N41" s="28">
        <v>2</v>
      </c>
      <c r="O41" s="29">
        <v>0.116095795459316</v>
      </c>
      <c r="P41" s="5">
        <v>4</v>
      </c>
      <c r="Q41" s="23">
        <v>1.7650007886546401E-2</v>
      </c>
      <c r="R41" s="28">
        <v>2</v>
      </c>
      <c r="S41" s="29">
        <v>0.103960873147009</v>
      </c>
      <c r="T41" s="5">
        <v>4</v>
      </c>
      <c r="U41" s="27">
        <v>1.82794565464535E-2</v>
      </c>
      <c r="V41" s="5">
        <v>4</v>
      </c>
      <c r="W41" s="5">
        <v>0.100179289431616</v>
      </c>
      <c r="X41" s="5">
        <v>5</v>
      </c>
      <c r="Y41" s="5">
        <v>1.6970064194798198E-2</v>
      </c>
      <c r="Z41" s="5">
        <v>3</v>
      </c>
      <c r="AA41" s="5">
        <v>0.110831666120541</v>
      </c>
      <c r="AB41" s="5">
        <v>4</v>
      </c>
      <c r="AC41" s="5">
        <v>1.89980726438711E-2</v>
      </c>
      <c r="AD41" s="28">
        <v>2</v>
      </c>
      <c r="AE41" s="29">
        <v>0.111791421841457</v>
      </c>
      <c r="AF41" s="5">
        <v>4</v>
      </c>
      <c r="AG41" s="5">
        <v>1.86361744214559E-2</v>
      </c>
      <c r="AH41" s="28">
        <v>2</v>
      </c>
      <c r="AI41" s="29">
        <v>0.10260276051943799</v>
      </c>
      <c r="AJ41" s="5">
        <v>4</v>
      </c>
      <c r="AK41" s="5">
        <v>1.7678216182996601E-2</v>
      </c>
      <c r="AL41" s="21">
        <v>2</v>
      </c>
      <c r="AM41" s="22">
        <v>0.111818539794341</v>
      </c>
      <c r="AN41" s="5">
        <v>4</v>
      </c>
      <c r="AO41" s="5">
        <v>1.8421513828344799E-2</v>
      </c>
      <c r="AP41" s="21">
        <v>2</v>
      </c>
      <c r="AQ41" s="22">
        <v>0.103996237058733</v>
      </c>
      <c r="AR41" s="5">
        <v>4</v>
      </c>
      <c r="AS41" s="5">
        <v>1.7867270849303001E-2</v>
      </c>
    </row>
    <row r="42" spans="1:45" x14ac:dyDescent="0.2">
      <c r="A42" s="23">
        <v>39</v>
      </c>
      <c r="B42" s="23">
        <v>12</v>
      </c>
      <c r="C42" s="27">
        <v>4.4839296001434298E-2</v>
      </c>
      <c r="D42" s="5">
        <v>11</v>
      </c>
      <c r="E42" s="23">
        <v>2.3695347114020202E-3</v>
      </c>
      <c r="F42" s="28">
        <v>7</v>
      </c>
      <c r="G42" s="29">
        <v>5.5796406581809697E-2</v>
      </c>
      <c r="H42" s="5">
        <v>14</v>
      </c>
      <c r="I42" s="27">
        <v>2.5063865810666798E-3</v>
      </c>
      <c r="J42" s="28">
        <v>23</v>
      </c>
      <c r="K42" s="29">
        <v>3.5238840595594297E-2</v>
      </c>
      <c r="L42" s="5">
        <v>21</v>
      </c>
      <c r="M42" s="23">
        <v>1.5649753244071801E-3</v>
      </c>
      <c r="N42" s="28">
        <v>68</v>
      </c>
      <c r="O42" s="29">
        <v>2.4546059919843201E-3</v>
      </c>
      <c r="P42" s="5">
        <v>41</v>
      </c>
      <c r="Q42" s="23">
        <v>9.4640906528618005E-4</v>
      </c>
      <c r="R42" s="28">
        <v>68</v>
      </c>
      <c r="S42" s="29">
        <v>5.1353235139563998E-3</v>
      </c>
      <c r="T42" s="5">
        <v>50</v>
      </c>
      <c r="U42" s="27">
        <v>4.6930979443127202E-4</v>
      </c>
      <c r="V42" s="5">
        <v>66</v>
      </c>
      <c r="W42" s="5">
        <v>5.2364490192437904E-3</v>
      </c>
      <c r="X42" s="5">
        <v>48</v>
      </c>
      <c r="Y42" s="5">
        <v>6.6643349407227205E-4</v>
      </c>
      <c r="Z42" s="5">
        <v>62</v>
      </c>
      <c r="AA42" s="5">
        <v>7.3233854963881797E-3</v>
      </c>
      <c r="AB42" s="5">
        <v>52</v>
      </c>
      <c r="AC42" s="5">
        <v>5.2373306558049001E-4</v>
      </c>
      <c r="AD42" s="28">
        <v>60</v>
      </c>
      <c r="AE42" s="29">
        <v>8.0584054094406596E-3</v>
      </c>
      <c r="AF42" s="5">
        <v>59</v>
      </c>
      <c r="AG42" s="5">
        <v>2.06212758812163E-4</v>
      </c>
      <c r="AH42" s="28">
        <v>68</v>
      </c>
      <c r="AI42" s="29">
        <v>4.1605538514937201E-3</v>
      </c>
      <c r="AJ42" s="5">
        <v>44</v>
      </c>
      <c r="AK42" s="5">
        <v>8.8277209995855097E-4</v>
      </c>
      <c r="AL42" s="21">
        <v>62</v>
      </c>
      <c r="AM42" s="22">
        <v>6.5083246042129403E-3</v>
      </c>
      <c r="AN42" s="5">
        <v>48</v>
      </c>
      <c r="AO42" s="5">
        <v>4.5893443184006298E-4</v>
      </c>
      <c r="AP42" s="21">
        <v>67</v>
      </c>
      <c r="AQ42" s="22">
        <v>5.67544481734099E-3</v>
      </c>
      <c r="AR42" s="5">
        <v>49</v>
      </c>
      <c r="AS42" s="5">
        <v>6.6075273207666396E-4</v>
      </c>
    </row>
    <row r="43" spans="1:45" x14ac:dyDescent="0.2">
      <c r="A43" s="23">
        <v>40</v>
      </c>
      <c r="B43" s="23">
        <v>36</v>
      </c>
      <c r="C43" s="27">
        <v>2.6764089469722401E-2</v>
      </c>
      <c r="D43" s="5">
        <v>36</v>
      </c>
      <c r="E43" s="23">
        <v>5.4538773019252595E-4</v>
      </c>
      <c r="F43" s="28">
        <v>22</v>
      </c>
      <c r="G43" s="29">
        <v>2.6591246553770199E-2</v>
      </c>
      <c r="H43" s="5">
        <v>22</v>
      </c>
      <c r="I43" s="27">
        <v>1.1961848842122901E-3</v>
      </c>
      <c r="J43" s="28">
        <v>44</v>
      </c>
      <c r="K43" s="29">
        <v>2.4198231077212501E-2</v>
      </c>
      <c r="L43" s="5">
        <v>49</v>
      </c>
      <c r="M43" s="23">
        <v>2.6630803935778801E-4</v>
      </c>
      <c r="N43" s="28">
        <v>35</v>
      </c>
      <c r="O43" s="29">
        <v>1.99860161261032E-2</v>
      </c>
      <c r="P43" s="5">
        <v>37</v>
      </c>
      <c r="Q43" s="23">
        <v>1.07744588263996E-3</v>
      </c>
      <c r="R43" s="28">
        <v>22</v>
      </c>
      <c r="S43" s="29">
        <v>2.77870417808476E-2</v>
      </c>
      <c r="T43" s="5">
        <v>40</v>
      </c>
      <c r="U43" s="27">
        <v>1.00666652310819E-3</v>
      </c>
      <c r="V43" s="5">
        <v>28</v>
      </c>
      <c r="W43" s="5">
        <v>2.5895235817293201E-2</v>
      </c>
      <c r="X43" s="5">
        <v>38</v>
      </c>
      <c r="Y43" s="5">
        <v>9.7765139797030293E-4</v>
      </c>
      <c r="Z43" s="5">
        <v>27</v>
      </c>
      <c r="AA43" s="5">
        <v>2.3987075361873601E-2</v>
      </c>
      <c r="AB43" s="5">
        <v>38</v>
      </c>
      <c r="AC43" s="5">
        <v>1.0984654467743201E-3</v>
      </c>
      <c r="AD43" s="28">
        <v>26</v>
      </c>
      <c r="AE43" s="29">
        <v>2.6627401596325699E-2</v>
      </c>
      <c r="AF43" s="5">
        <v>41</v>
      </c>
      <c r="AG43" s="5">
        <v>8.6340635565334005E-4</v>
      </c>
      <c r="AH43" s="28">
        <v>25</v>
      </c>
      <c r="AI43" s="29">
        <v>2.46146410880776E-2</v>
      </c>
      <c r="AJ43" s="5">
        <v>36</v>
      </c>
      <c r="AK43" s="5">
        <v>1.1111852507707199E-3</v>
      </c>
      <c r="AL43" s="21">
        <v>34</v>
      </c>
      <c r="AM43" s="22">
        <v>2.2569068546402601E-2</v>
      </c>
      <c r="AN43" s="5">
        <v>40</v>
      </c>
      <c r="AO43" s="5">
        <v>9.3465461329060898E-4</v>
      </c>
      <c r="AP43" s="21">
        <v>33</v>
      </c>
      <c r="AQ43" s="22">
        <v>2.2526476919491899E-2</v>
      </c>
      <c r="AR43" s="5">
        <v>38</v>
      </c>
      <c r="AS43" s="5">
        <v>1.0725453216314099E-3</v>
      </c>
    </row>
    <row r="44" spans="1:45" x14ac:dyDescent="0.2">
      <c r="A44" s="23">
        <v>41</v>
      </c>
      <c r="B44" s="23">
        <v>38</v>
      </c>
      <c r="C44" s="27">
        <v>2.5928716585572002E-2</v>
      </c>
      <c r="D44" s="5">
        <v>31</v>
      </c>
      <c r="E44" s="23">
        <v>1.0044011531126201E-3</v>
      </c>
      <c r="F44" s="28">
        <v>70</v>
      </c>
      <c r="G44" s="29">
        <v>4.61447825097032E-3</v>
      </c>
      <c r="H44" s="5">
        <v>70</v>
      </c>
      <c r="I44" s="30">
        <v>1.6149398010334401E-5</v>
      </c>
      <c r="J44" s="28">
        <v>28</v>
      </c>
      <c r="K44" s="29">
        <v>3.1003989054633901E-2</v>
      </c>
      <c r="L44" s="5">
        <v>20</v>
      </c>
      <c r="M44" s="23">
        <v>1.7065133141027601E-3</v>
      </c>
      <c r="N44" s="28">
        <v>44</v>
      </c>
      <c r="O44" s="29">
        <v>1.8081136201227799E-2</v>
      </c>
      <c r="P44" s="5">
        <v>30</v>
      </c>
      <c r="Q44" s="23">
        <v>2.11352063745212E-3</v>
      </c>
      <c r="R44" s="28">
        <v>49</v>
      </c>
      <c r="S44" s="29">
        <v>1.5704627680797702E-2</v>
      </c>
      <c r="T44" s="5">
        <v>25</v>
      </c>
      <c r="U44" s="27">
        <v>2.3992155276836699E-3</v>
      </c>
      <c r="V44" s="5">
        <v>43</v>
      </c>
      <c r="W44" s="5">
        <v>1.8835210275246501E-2</v>
      </c>
      <c r="X44" s="5">
        <v>24</v>
      </c>
      <c r="Y44" s="5">
        <v>2.5847118361007398E-3</v>
      </c>
      <c r="Z44" s="5">
        <v>48</v>
      </c>
      <c r="AA44" s="5">
        <v>1.4974176000932799E-2</v>
      </c>
      <c r="AB44" s="5">
        <v>29</v>
      </c>
      <c r="AC44" s="5">
        <v>2.1912645609066602E-3</v>
      </c>
      <c r="AD44" s="28">
        <v>39</v>
      </c>
      <c r="AE44" s="29">
        <v>2.0178217510373801E-2</v>
      </c>
      <c r="AF44" s="5">
        <v>25</v>
      </c>
      <c r="AG44" s="5">
        <v>2.3862081336451001E-3</v>
      </c>
      <c r="AH44" s="28">
        <v>40</v>
      </c>
      <c r="AI44" s="29">
        <v>1.8918333422389699E-2</v>
      </c>
      <c r="AJ44" s="5">
        <v>27</v>
      </c>
      <c r="AK44" s="5">
        <v>2.3535257604837801E-3</v>
      </c>
      <c r="AL44" s="21">
        <v>37</v>
      </c>
      <c r="AM44" s="22">
        <v>2.1855655887268201E-2</v>
      </c>
      <c r="AN44" s="5">
        <v>25</v>
      </c>
      <c r="AO44" s="5">
        <v>2.5617373899472899E-3</v>
      </c>
      <c r="AP44" s="21">
        <v>49</v>
      </c>
      <c r="AQ44" s="22">
        <v>1.6070421358046701E-2</v>
      </c>
      <c r="AR44" s="5">
        <v>27</v>
      </c>
      <c r="AS44" s="5">
        <v>2.25881049709675E-3</v>
      </c>
    </row>
    <row r="45" spans="1:45" x14ac:dyDescent="0.2">
      <c r="A45" s="23">
        <v>42</v>
      </c>
      <c r="B45" s="23">
        <v>13</v>
      </c>
      <c r="C45" s="27">
        <v>4.1839519177086101E-2</v>
      </c>
      <c r="D45" s="5">
        <v>12</v>
      </c>
      <c r="E45" s="23">
        <v>2.3317422840659001E-3</v>
      </c>
      <c r="F45" s="28">
        <v>6</v>
      </c>
      <c r="G45" s="29">
        <v>5.7766331937455499E-2</v>
      </c>
      <c r="H45" s="5">
        <v>7</v>
      </c>
      <c r="I45" s="27">
        <v>3.9213905229873898E-3</v>
      </c>
      <c r="J45" s="28">
        <v>22</v>
      </c>
      <c r="K45" s="29">
        <v>3.7055702330012701E-2</v>
      </c>
      <c r="L45" s="5">
        <v>12</v>
      </c>
      <c r="M45" s="23">
        <v>2.1939610497049098E-3</v>
      </c>
      <c r="N45" s="28">
        <v>16</v>
      </c>
      <c r="O45" s="29">
        <v>2.8172144783188201E-2</v>
      </c>
      <c r="P45" s="5">
        <v>31</v>
      </c>
      <c r="Q45" s="23">
        <v>2.0878081504544402E-3</v>
      </c>
      <c r="R45" s="28">
        <v>28</v>
      </c>
      <c r="S45" s="29">
        <v>2.4094033570017898E-2</v>
      </c>
      <c r="T45" s="5">
        <v>24</v>
      </c>
      <c r="U45" s="27">
        <v>2.5665817876454602E-3</v>
      </c>
      <c r="V45" s="5">
        <v>29</v>
      </c>
      <c r="W45" s="5">
        <v>2.5643566277769401E-2</v>
      </c>
      <c r="X45" s="5">
        <v>25</v>
      </c>
      <c r="Y45" s="5">
        <v>2.34725892986283E-3</v>
      </c>
      <c r="Z45" s="5">
        <v>22</v>
      </c>
      <c r="AA45" s="5">
        <v>2.5689482242702899E-2</v>
      </c>
      <c r="AB45" s="5">
        <v>25</v>
      </c>
      <c r="AC45" s="5">
        <v>2.78924346968277E-3</v>
      </c>
      <c r="AD45" s="28">
        <v>22</v>
      </c>
      <c r="AE45" s="29">
        <v>2.77069317332654E-2</v>
      </c>
      <c r="AF45" s="5">
        <v>23</v>
      </c>
      <c r="AG45" s="5">
        <v>2.7746459460159701E-3</v>
      </c>
      <c r="AH45" s="28">
        <v>28</v>
      </c>
      <c r="AI45" s="29">
        <v>2.34891855937337E-2</v>
      </c>
      <c r="AJ45" s="5">
        <v>26</v>
      </c>
      <c r="AK45" s="5">
        <v>2.3782619585741602E-3</v>
      </c>
      <c r="AL45" s="21">
        <v>16</v>
      </c>
      <c r="AM45" s="22">
        <v>3.1318137565261098E-2</v>
      </c>
      <c r="AN45" s="5">
        <v>24</v>
      </c>
      <c r="AO45" s="5">
        <v>2.7041867028137199E-3</v>
      </c>
      <c r="AP45" s="21">
        <v>20</v>
      </c>
      <c r="AQ45" s="22">
        <v>2.7302561924718301E-2</v>
      </c>
      <c r="AR45" s="5">
        <v>28</v>
      </c>
      <c r="AS45" s="5">
        <v>2.24118316909072E-3</v>
      </c>
    </row>
    <row r="46" spans="1:45" x14ac:dyDescent="0.2">
      <c r="A46" s="23">
        <v>43</v>
      </c>
      <c r="B46" s="23">
        <v>57</v>
      </c>
      <c r="C46" s="27">
        <v>1.3003583704167701E-2</v>
      </c>
      <c r="D46" s="5">
        <v>71</v>
      </c>
      <c r="E46" s="24">
        <v>1.0600502833657501E-5</v>
      </c>
      <c r="F46" s="28">
        <v>52</v>
      </c>
      <c r="G46" s="29">
        <v>1.1947516186886499E-2</v>
      </c>
      <c r="H46" s="5">
        <v>43</v>
      </c>
      <c r="I46" s="27">
        <v>3.9794883874813E-4</v>
      </c>
      <c r="J46" s="28">
        <v>62</v>
      </c>
      <c r="K46" s="29">
        <v>1.3368611153485E-2</v>
      </c>
      <c r="L46" s="5">
        <v>44</v>
      </c>
      <c r="M46" s="23">
        <v>3.6159974727321102E-4</v>
      </c>
      <c r="N46" s="28">
        <v>25</v>
      </c>
      <c r="O46" s="29">
        <v>2.4228108310389001E-2</v>
      </c>
      <c r="P46" s="5">
        <v>6</v>
      </c>
      <c r="Q46" s="23">
        <v>1.0549223019711401E-2</v>
      </c>
      <c r="R46" s="28">
        <v>13</v>
      </c>
      <c r="S46" s="29">
        <v>3.8700584901937903E-2</v>
      </c>
      <c r="T46" s="5">
        <v>7</v>
      </c>
      <c r="U46" s="27">
        <v>1.2882954339452799E-2</v>
      </c>
      <c r="V46" s="5">
        <v>18</v>
      </c>
      <c r="W46" s="5">
        <v>3.0815099859096098E-2</v>
      </c>
      <c r="X46" s="5">
        <v>7</v>
      </c>
      <c r="Y46" s="5">
        <v>9.2420792882507794E-3</v>
      </c>
      <c r="Z46" s="5">
        <v>10</v>
      </c>
      <c r="AA46" s="5">
        <v>4.0096855078786603E-2</v>
      </c>
      <c r="AB46" s="5">
        <v>5</v>
      </c>
      <c r="AC46" s="5">
        <v>1.6263056898875101E-2</v>
      </c>
      <c r="AD46" s="28">
        <v>9</v>
      </c>
      <c r="AE46" s="29">
        <v>4.3943618333486201E-2</v>
      </c>
      <c r="AF46" s="5">
        <v>6</v>
      </c>
      <c r="AG46" s="5">
        <v>1.4028583257917801E-2</v>
      </c>
      <c r="AH46" s="28">
        <v>17</v>
      </c>
      <c r="AI46" s="29">
        <v>3.1170952845744199E-2</v>
      </c>
      <c r="AJ46" s="5">
        <v>7</v>
      </c>
      <c r="AK46" s="5">
        <v>1.0938596532737901E-2</v>
      </c>
      <c r="AL46" s="21">
        <v>13</v>
      </c>
      <c r="AM46" s="22">
        <v>3.3241425237282199E-2</v>
      </c>
      <c r="AN46" s="5">
        <v>6</v>
      </c>
      <c r="AO46" s="5">
        <v>1.37690585600071E-2</v>
      </c>
      <c r="AP46" s="21">
        <v>14</v>
      </c>
      <c r="AQ46" s="22">
        <v>3.25208598871451E-2</v>
      </c>
      <c r="AR46" s="5">
        <v>7</v>
      </c>
      <c r="AS46" s="5">
        <v>1.1583974901488501E-2</v>
      </c>
    </row>
    <row r="47" spans="1:45" x14ac:dyDescent="0.2">
      <c r="A47" s="23">
        <v>44</v>
      </c>
      <c r="B47" s="23">
        <v>58</v>
      </c>
      <c r="C47" s="27">
        <v>1.22182756124643E-2</v>
      </c>
      <c r="D47" s="5">
        <v>39</v>
      </c>
      <c r="E47" s="23">
        <v>4.5197285580238499E-4</v>
      </c>
      <c r="F47" s="28">
        <v>66</v>
      </c>
      <c r="G47" s="29">
        <v>5.8753995734063397E-3</v>
      </c>
      <c r="H47" s="5">
        <v>75</v>
      </c>
      <c r="I47" s="30">
        <v>-5.9986948959256396E-7</v>
      </c>
      <c r="J47" s="28">
        <v>52</v>
      </c>
      <c r="K47" s="29">
        <v>1.8703085976262902E-2</v>
      </c>
      <c r="L47" s="5">
        <v>41</v>
      </c>
      <c r="M47" s="23">
        <v>4.6594314668038102E-4</v>
      </c>
      <c r="N47" s="28">
        <v>51</v>
      </c>
      <c r="O47" s="29">
        <v>1.3245320395180501E-2</v>
      </c>
      <c r="P47" s="5">
        <v>74</v>
      </c>
      <c r="Q47" s="24">
        <v>3.8897294640349896E-6</v>
      </c>
      <c r="R47" s="28">
        <v>62</v>
      </c>
      <c r="S47" s="29">
        <v>8.41503096771473E-3</v>
      </c>
      <c r="T47" s="5">
        <v>73</v>
      </c>
      <c r="U47" s="30">
        <v>1.6187673432144199E-6</v>
      </c>
      <c r="V47" s="5">
        <v>58</v>
      </c>
      <c r="W47" s="5">
        <v>1.09877002826169E-2</v>
      </c>
      <c r="X47" s="5">
        <v>75</v>
      </c>
      <c r="Y47" s="5">
        <v>1.9198892158289699E-7</v>
      </c>
      <c r="Z47" s="5">
        <v>57</v>
      </c>
      <c r="AA47" s="5">
        <v>8.5853586288206305E-3</v>
      </c>
      <c r="AB47" s="5">
        <v>75</v>
      </c>
      <c r="AC47" s="5">
        <v>6.4573599662720602E-6</v>
      </c>
      <c r="AD47" s="28">
        <v>57</v>
      </c>
      <c r="AE47" s="29">
        <v>1.09980318906308E-2</v>
      </c>
      <c r="AF47" s="5">
        <v>74</v>
      </c>
      <c r="AG47" s="5">
        <v>3.7411655759989098E-6</v>
      </c>
      <c r="AH47" s="28">
        <v>60</v>
      </c>
      <c r="AI47" s="29">
        <v>8.3291865772911599E-3</v>
      </c>
      <c r="AJ47" s="5">
        <v>75</v>
      </c>
      <c r="AK47" s="5">
        <v>2.9673987532952098E-6</v>
      </c>
      <c r="AL47" s="21">
        <v>57</v>
      </c>
      <c r="AM47" s="22">
        <v>9.4365573249232306E-3</v>
      </c>
      <c r="AN47" s="5">
        <v>76</v>
      </c>
      <c r="AO47" s="5">
        <v>2.8252430765984801E-7</v>
      </c>
      <c r="AP47" s="21">
        <v>59</v>
      </c>
      <c r="AQ47" s="22">
        <v>8.4219719782462205E-3</v>
      </c>
      <c r="AR47" s="5">
        <v>74</v>
      </c>
      <c r="AS47" s="5">
        <v>3.82913797316586E-6</v>
      </c>
    </row>
    <row r="48" spans="1:45" x14ac:dyDescent="0.2">
      <c r="A48" s="23">
        <v>45</v>
      </c>
      <c r="B48" s="23">
        <v>52</v>
      </c>
      <c r="C48" s="27">
        <v>1.83270020550419E-2</v>
      </c>
      <c r="D48" s="5">
        <v>56</v>
      </c>
      <c r="E48" s="23">
        <v>1.06206965763067E-4</v>
      </c>
      <c r="F48" s="28">
        <v>24</v>
      </c>
      <c r="G48" s="29">
        <v>2.5884121652337999E-2</v>
      </c>
      <c r="H48" s="5">
        <v>27</v>
      </c>
      <c r="I48" s="27">
        <v>9.2072262949893801E-4</v>
      </c>
      <c r="J48" s="28">
        <v>55</v>
      </c>
      <c r="K48" s="29">
        <v>1.6767315530009302E-2</v>
      </c>
      <c r="L48" s="5">
        <v>72</v>
      </c>
      <c r="M48" s="24">
        <v>3.0613731723416801E-6</v>
      </c>
      <c r="N48" s="28">
        <v>47</v>
      </c>
      <c r="O48" s="29">
        <v>1.6762397479765101E-2</v>
      </c>
      <c r="P48" s="5">
        <v>42</v>
      </c>
      <c r="Q48" s="23">
        <v>9.4345476010762E-4</v>
      </c>
      <c r="R48" s="28">
        <v>52</v>
      </c>
      <c r="S48" s="29">
        <v>1.51219349597584E-2</v>
      </c>
      <c r="T48" s="5">
        <v>42</v>
      </c>
      <c r="U48" s="27">
        <v>9.27267296785961E-4</v>
      </c>
      <c r="V48" s="5">
        <v>45</v>
      </c>
      <c r="W48" s="5">
        <v>1.82291477821875E-2</v>
      </c>
      <c r="X48" s="5">
        <v>41</v>
      </c>
      <c r="Y48" s="5">
        <v>9.0867743481366499E-4</v>
      </c>
      <c r="Z48" s="5">
        <v>41</v>
      </c>
      <c r="AA48" s="5">
        <v>1.8592805456379299E-2</v>
      </c>
      <c r="AB48" s="5">
        <v>42</v>
      </c>
      <c r="AC48" s="5">
        <v>9.8587854905491908E-4</v>
      </c>
      <c r="AD48" s="28">
        <v>44</v>
      </c>
      <c r="AE48" s="29">
        <v>1.7956199364935001E-2</v>
      </c>
      <c r="AF48" s="5">
        <v>43</v>
      </c>
      <c r="AG48" s="5">
        <v>8.1643998417992903E-4</v>
      </c>
      <c r="AH48" s="28">
        <v>51</v>
      </c>
      <c r="AI48" s="29">
        <v>1.4162249582115699E-2</v>
      </c>
      <c r="AJ48" s="5">
        <v>41</v>
      </c>
      <c r="AK48" s="5">
        <v>9.9159875412997396E-4</v>
      </c>
      <c r="AL48" s="21">
        <v>48</v>
      </c>
      <c r="AM48" s="22">
        <v>1.63447354498856E-2</v>
      </c>
      <c r="AN48" s="5">
        <v>46</v>
      </c>
      <c r="AO48" s="5">
        <v>7.5040857477444195E-4</v>
      </c>
      <c r="AP48" s="21">
        <v>42</v>
      </c>
      <c r="AQ48" s="22">
        <v>2.04260146103412E-2</v>
      </c>
      <c r="AR48" s="5">
        <v>39</v>
      </c>
      <c r="AS48" s="5">
        <v>1.05886515129592E-3</v>
      </c>
    </row>
    <row r="49" spans="1:45" x14ac:dyDescent="0.2">
      <c r="A49" s="23">
        <v>46</v>
      </c>
      <c r="B49" s="23">
        <v>9</v>
      </c>
      <c r="C49" s="27">
        <v>5.3084429289325198E-2</v>
      </c>
      <c r="D49" s="5">
        <v>64</v>
      </c>
      <c r="E49" s="24">
        <v>3.9213013855166098E-5</v>
      </c>
      <c r="F49" s="28">
        <v>27</v>
      </c>
      <c r="G49" s="29">
        <v>2.5182251100494699E-2</v>
      </c>
      <c r="H49" s="5">
        <v>48</v>
      </c>
      <c r="I49" s="27">
        <v>3.5671201582150298E-4</v>
      </c>
      <c r="J49" s="28">
        <v>7</v>
      </c>
      <c r="K49" s="29">
        <v>6.5732558263227603E-2</v>
      </c>
      <c r="L49" s="5">
        <v>68</v>
      </c>
      <c r="M49" s="25">
        <v>2.3653173569782E-5</v>
      </c>
      <c r="N49" s="28">
        <v>49</v>
      </c>
      <c r="O49" s="29">
        <v>1.4196958331462201E-2</v>
      </c>
      <c r="P49" s="5">
        <v>28</v>
      </c>
      <c r="Q49" s="23">
        <v>2.13739242209368E-3</v>
      </c>
      <c r="R49" s="28">
        <v>11</v>
      </c>
      <c r="S49" s="29">
        <v>3.9330451058394701E-2</v>
      </c>
      <c r="T49" s="5">
        <v>22</v>
      </c>
      <c r="U49" s="27">
        <v>3.2403274921881399E-3</v>
      </c>
      <c r="V49" s="5">
        <v>7</v>
      </c>
      <c r="W49" s="5">
        <v>4.3551638468208503E-2</v>
      </c>
      <c r="X49" s="5">
        <v>23</v>
      </c>
      <c r="Y49" s="5">
        <v>2.8203425472700201E-3</v>
      </c>
      <c r="Z49" s="5">
        <v>19</v>
      </c>
      <c r="AA49" s="5">
        <v>2.6095139201257601E-2</v>
      </c>
      <c r="AB49" s="5">
        <v>22</v>
      </c>
      <c r="AC49" s="5">
        <v>3.0669036091614198E-3</v>
      </c>
      <c r="AD49" s="28">
        <v>10</v>
      </c>
      <c r="AE49" s="29">
        <v>4.0252408780332698E-2</v>
      </c>
      <c r="AF49" s="5">
        <v>24</v>
      </c>
      <c r="AG49" s="5">
        <v>2.6445888979686801E-3</v>
      </c>
      <c r="AH49" s="28">
        <v>20</v>
      </c>
      <c r="AI49" s="29">
        <v>2.8633037784045998E-2</v>
      </c>
      <c r="AJ49" s="5">
        <v>22</v>
      </c>
      <c r="AK49" s="5">
        <v>3.0473907204730398E-3</v>
      </c>
      <c r="AL49" s="21">
        <v>8</v>
      </c>
      <c r="AM49" s="22">
        <v>4.21828224084227E-2</v>
      </c>
      <c r="AN49" s="5">
        <v>23</v>
      </c>
      <c r="AO49" s="5">
        <v>2.8878050867332098E-3</v>
      </c>
      <c r="AP49" s="21">
        <v>31</v>
      </c>
      <c r="AQ49" s="22">
        <v>2.30208157233644E-2</v>
      </c>
      <c r="AR49" s="5">
        <v>22</v>
      </c>
      <c r="AS49" s="5">
        <v>3.05959248392695E-3</v>
      </c>
    </row>
    <row r="50" spans="1:45" x14ac:dyDescent="0.2">
      <c r="A50" s="23">
        <v>47</v>
      </c>
      <c r="B50" s="23">
        <v>18</v>
      </c>
      <c r="C50" s="27">
        <v>3.7258687177439E-2</v>
      </c>
      <c r="D50" s="5">
        <v>13</v>
      </c>
      <c r="E50" s="23">
        <v>2.3068229691587802E-3</v>
      </c>
      <c r="F50" s="28">
        <v>9</v>
      </c>
      <c r="G50" s="29">
        <v>5.0280832978536798E-2</v>
      </c>
      <c r="H50" s="5">
        <v>5</v>
      </c>
      <c r="I50" s="27">
        <v>4.2971182967519702E-3</v>
      </c>
      <c r="J50" s="28">
        <v>36</v>
      </c>
      <c r="K50" s="29">
        <v>2.7841990579011801E-2</v>
      </c>
      <c r="L50" s="5">
        <v>29</v>
      </c>
      <c r="M50" s="23">
        <v>1.01139599221127E-3</v>
      </c>
      <c r="N50" s="28">
        <v>11</v>
      </c>
      <c r="O50" s="29">
        <v>3.3505592901028301E-2</v>
      </c>
      <c r="P50" s="5">
        <v>69</v>
      </c>
      <c r="Q50" s="23">
        <v>1.04792762590544E-4</v>
      </c>
      <c r="R50" s="28">
        <v>31</v>
      </c>
      <c r="S50" s="29">
        <v>2.1728336759632101E-2</v>
      </c>
      <c r="T50" s="5">
        <v>55</v>
      </c>
      <c r="U50" s="27">
        <v>3.70855189901875E-4</v>
      </c>
      <c r="V50" s="5">
        <v>32</v>
      </c>
      <c r="W50" s="5">
        <v>2.4590892367937E-2</v>
      </c>
      <c r="X50" s="5">
        <v>51</v>
      </c>
      <c r="Y50" s="5">
        <v>4.43285392077231E-4</v>
      </c>
      <c r="Z50" s="5">
        <v>24</v>
      </c>
      <c r="AA50" s="5">
        <v>2.4421985036780201E-2</v>
      </c>
      <c r="AB50" s="5">
        <v>65</v>
      </c>
      <c r="AC50" s="5">
        <v>1.78471604638952E-4</v>
      </c>
      <c r="AD50" s="28">
        <v>34</v>
      </c>
      <c r="AE50" s="29">
        <v>2.29146003173634E-2</v>
      </c>
      <c r="AF50" s="5">
        <v>48</v>
      </c>
      <c r="AG50" s="5">
        <v>4.8828410730408203E-4</v>
      </c>
      <c r="AH50" s="28">
        <v>30</v>
      </c>
      <c r="AI50" s="29">
        <v>2.2385734327634198E-2</v>
      </c>
      <c r="AJ50" s="5">
        <v>64</v>
      </c>
      <c r="AK50" s="5">
        <v>1.5608490723131299E-4</v>
      </c>
      <c r="AL50" s="21">
        <v>21</v>
      </c>
      <c r="AM50" s="22">
        <v>2.9439592736584998E-2</v>
      </c>
      <c r="AN50" s="5">
        <v>55</v>
      </c>
      <c r="AO50" s="5">
        <v>3.21933009844222E-4</v>
      </c>
      <c r="AP50" s="21">
        <v>40</v>
      </c>
      <c r="AQ50" s="22">
        <v>2.07664464719742E-2</v>
      </c>
      <c r="AR50" s="5">
        <v>58</v>
      </c>
      <c r="AS50" s="5">
        <v>2.6257147778196998E-4</v>
      </c>
    </row>
    <row r="51" spans="1:45" x14ac:dyDescent="0.2">
      <c r="A51" s="23">
        <v>48</v>
      </c>
      <c r="B51" s="23">
        <v>22</v>
      </c>
      <c r="C51" s="27">
        <v>3.5707104230585297E-2</v>
      </c>
      <c r="D51" s="5">
        <v>9</v>
      </c>
      <c r="E51" s="23">
        <v>2.4671552617005202E-3</v>
      </c>
      <c r="F51" s="28">
        <v>55</v>
      </c>
      <c r="G51" s="29">
        <v>1.04609321784694E-2</v>
      </c>
      <c r="H51" s="5">
        <v>56</v>
      </c>
      <c r="I51" s="27">
        <v>2.0114056539686199E-4</v>
      </c>
      <c r="J51" s="28">
        <v>19</v>
      </c>
      <c r="K51" s="29">
        <v>3.8447950824216703E-2</v>
      </c>
      <c r="L51" s="5">
        <v>16</v>
      </c>
      <c r="M51" s="23">
        <v>1.83134340722109E-3</v>
      </c>
      <c r="N51" s="28">
        <v>26</v>
      </c>
      <c r="O51" s="29">
        <v>2.3683241460001999E-2</v>
      </c>
      <c r="P51" s="5">
        <v>40</v>
      </c>
      <c r="Q51" s="23">
        <v>9.7247398010145199E-4</v>
      </c>
      <c r="R51" s="28">
        <v>20</v>
      </c>
      <c r="S51" s="29">
        <v>2.95476241112878E-2</v>
      </c>
      <c r="T51" s="5">
        <v>37</v>
      </c>
      <c r="U51" s="27">
        <v>1.13957383001642E-3</v>
      </c>
      <c r="V51" s="5">
        <v>17</v>
      </c>
      <c r="W51" s="5">
        <v>3.1227833720965499E-2</v>
      </c>
      <c r="X51" s="5">
        <v>34</v>
      </c>
      <c r="Y51" s="5">
        <v>1.2067020931832101E-3</v>
      </c>
      <c r="Z51" s="5">
        <v>17</v>
      </c>
      <c r="AA51" s="5">
        <v>2.67555998684787E-2</v>
      </c>
      <c r="AB51" s="5">
        <v>41</v>
      </c>
      <c r="AC51" s="5">
        <v>9.8857519467423507E-4</v>
      </c>
      <c r="AD51" s="28">
        <v>24</v>
      </c>
      <c r="AE51" s="29">
        <v>2.7098010525241498E-2</v>
      </c>
      <c r="AF51" s="5">
        <v>33</v>
      </c>
      <c r="AG51" s="5">
        <v>1.34316045618621E-3</v>
      </c>
      <c r="AH51" s="28">
        <v>14</v>
      </c>
      <c r="AI51" s="29">
        <v>3.4016458487990099E-2</v>
      </c>
      <c r="AJ51" s="5">
        <v>39</v>
      </c>
      <c r="AK51" s="5">
        <v>1.03750923409789E-3</v>
      </c>
      <c r="AL51" s="21">
        <v>30</v>
      </c>
      <c r="AM51" s="22">
        <v>2.5312783880068399E-2</v>
      </c>
      <c r="AN51" s="5">
        <v>34</v>
      </c>
      <c r="AO51" s="5">
        <v>1.2888857672725699E-3</v>
      </c>
      <c r="AP51" s="21">
        <v>18</v>
      </c>
      <c r="AQ51" s="22">
        <v>2.90139042072988E-2</v>
      </c>
      <c r="AR51" s="5">
        <v>40</v>
      </c>
      <c r="AS51" s="5">
        <v>1.0441140822689901E-3</v>
      </c>
    </row>
    <row r="52" spans="1:45" x14ac:dyDescent="0.2">
      <c r="A52" s="23">
        <v>49</v>
      </c>
      <c r="B52" s="23">
        <v>50</v>
      </c>
      <c r="C52" s="27">
        <v>1.8756015197532699E-2</v>
      </c>
      <c r="D52" s="5">
        <v>55</v>
      </c>
      <c r="E52" s="23">
        <v>1.3905728757823699E-4</v>
      </c>
      <c r="F52" s="28">
        <v>21</v>
      </c>
      <c r="G52" s="29">
        <v>2.69544533535175E-2</v>
      </c>
      <c r="H52" s="5">
        <v>25</v>
      </c>
      <c r="I52" s="27">
        <v>1.0073933996905999E-3</v>
      </c>
      <c r="J52" s="28">
        <v>43</v>
      </c>
      <c r="K52" s="29">
        <v>2.4847824088550199E-2</v>
      </c>
      <c r="L52" s="5">
        <v>65</v>
      </c>
      <c r="M52" s="24">
        <v>5.9982742104192099E-5</v>
      </c>
      <c r="N52" s="28">
        <v>37</v>
      </c>
      <c r="O52" s="29">
        <v>1.9691510924664101E-2</v>
      </c>
      <c r="P52" s="5">
        <v>76</v>
      </c>
      <c r="Q52" s="26">
        <v>7.3676033676140002E-7</v>
      </c>
      <c r="R52" s="28">
        <v>38</v>
      </c>
      <c r="S52" s="29">
        <v>1.8985124149256499E-2</v>
      </c>
      <c r="T52" s="5">
        <v>74</v>
      </c>
      <c r="U52" s="30">
        <v>5.0652018115382402E-7</v>
      </c>
      <c r="V52" s="5">
        <v>19</v>
      </c>
      <c r="W52" s="5">
        <v>3.05394925877546E-2</v>
      </c>
      <c r="X52" s="5">
        <v>71</v>
      </c>
      <c r="Y52" s="5">
        <v>3.1806770350106798E-5</v>
      </c>
      <c r="Z52" s="5">
        <v>36</v>
      </c>
      <c r="AA52" s="5">
        <v>1.9978969469204199E-2</v>
      </c>
      <c r="AB52" s="5">
        <v>74</v>
      </c>
      <c r="AC52" s="5">
        <v>2.7445541921067298E-5</v>
      </c>
      <c r="AD52" s="28">
        <v>32</v>
      </c>
      <c r="AE52" s="29">
        <v>2.36159418704396E-2</v>
      </c>
      <c r="AF52" s="5">
        <v>75</v>
      </c>
      <c r="AG52" s="5">
        <v>1.9097789575539499E-6</v>
      </c>
      <c r="AH52" s="28">
        <v>24</v>
      </c>
      <c r="AI52" s="29">
        <v>2.47854466156378E-2</v>
      </c>
      <c r="AJ52" s="5">
        <v>76</v>
      </c>
      <c r="AK52" s="5">
        <v>1.76642485132383E-6</v>
      </c>
      <c r="AL52" s="21">
        <v>27</v>
      </c>
      <c r="AM52" s="22">
        <v>2.5464108654214501E-2</v>
      </c>
      <c r="AN52" s="5">
        <v>74</v>
      </c>
      <c r="AO52" s="5">
        <v>3.2997161986125802E-6</v>
      </c>
      <c r="AP52" s="21">
        <v>32</v>
      </c>
      <c r="AQ52" s="22">
        <v>2.28958676772518E-2</v>
      </c>
      <c r="AR52" s="5">
        <v>76</v>
      </c>
      <c r="AS52" s="5">
        <v>1.30891488385743E-6</v>
      </c>
    </row>
    <row r="53" spans="1:45" x14ac:dyDescent="0.2">
      <c r="A53" s="23">
        <v>50</v>
      </c>
      <c r="B53" s="23">
        <v>27</v>
      </c>
      <c r="C53" s="27">
        <v>3.4014852329722803E-2</v>
      </c>
      <c r="D53" s="5">
        <v>29</v>
      </c>
      <c r="E53" s="23">
        <v>1.02687405457824E-3</v>
      </c>
      <c r="F53" s="28">
        <v>34</v>
      </c>
      <c r="G53" s="29">
        <v>2.2955427739792599E-2</v>
      </c>
      <c r="H53" s="5">
        <v>59</v>
      </c>
      <c r="I53" s="27">
        <v>1.23063144990221E-4</v>
      </c>
      <c r="J53" s="28">
        <v>30</v>
      </c>
      <c r="K53" s="29">
        <v>3.0563583598830098E-2</v>
      </c>
      <c r="L53" s="5">
        <v>52</v>
      </c>
      <c r="M53" s="23">
        <v>2.30158600580288E-4</v>
      </c>
      <c r="N53" s="28">
        <v>22</v>
      </c>
      <c r="O53" s="29">
        <v>2.5487381568792801E-2</v>
      </c>
      <c r="P53" s="5">
        <v>75</v>
      </c>
      <c r="Q53" s="24">
        <v>2.1635830296906602E-6</v>
      </c>
      <c r="R53" s="28">
        <v>17</v>
      </c>
      <c r="S53" s="29">
        <v>3.1347504500952701E-2</v>
      </c>
      <c r="T53" s="5">
        <v>72</v>
      </c>
      <c r="U53" s="30">
        <v>1.09403345116776E-5</v>
      </c>
      <c r="V53" s="5">
        <v>23</v>
      </c>
      <c r="W53" s="5">
        <v>2.7967589353030502E-2</v>
      </c>
      <c r="X53" s="5">
        <v>76</v>
      </c>
      <c r="Y53" s="5">
        <v>2.9976972237832897E-8</v>
      </c>
      <c r="Z53" s="5">
        <v>16</v>
      </c>
      <c r="AA53" s="5">
        <v>2.69752754697117E-2</v>
      </c>
      <c r="AB53" s="5">
        <v>73</v>
      </c>
      <c r="AC53" s="5">
        <v>3.56877749922768E-5</v>
      </c>
      <c r="AD53" s="28">
        <v>21</v>
      </c>
      <c r="AE53" s="29">
        <v>2.7978403714942899E-2</v>
      </c>
      <c r="AF53" s="5">
        <v>76</v>
      </c>
      <c r="AG53" s="5">
        <v>2.4027841407647802E-7</v>
      </c>
      <c r="AH53" s="28">
        <v>15</v>
      </c>
      <c r="AI53" s="29">
        <v>3.3127108128784298E-2</v>
      </c>
      <c r="AJ53" s="5">
        <v>71</v>
      </c>
      <c r="AK53" s="5">
        <v>1.92538008801257E-5</v>
      </c>
      <c r="AL53" s="21">
        <v>26</v>
      </c>
      <c r="AM53" s="22">
        <v>2.57723056689571E-2</v>
      </c>
      <c r="AN53" s="5">
        <v>72</v>
      </c>
      <c r="AO53" s="5">
        <v>8.5062404831193202E-6</v>
      </c>
      <c r="AP53" s="21">
        <v>17</v>
      </c>
      <c r="AQ53" s="22">
        <v>2.9625228250775799E-2</v>
      </c>
      <c r="AR53" s="5">
        <v>73</v>
      </c>
      <c r="AS53" s="5">
        <v>1.38619284122843E-5</v>
      </c>
    </row>
    <row r="54" spans="1:45" x14ac:dyDescent="0.2">
      <c r="A54" s="23">
        <v>51</v>
      </c>
      <c r="B54" s="23">
        <v>61</v>
      </c>
      <c r="C54" s="27">
        <v>1.0020705136028801E-2</v>
      </c>
      <c r="D54" s="5">
        <v>53</v>
      </c>
      <c r="E54" s="23">
        <v>1.9046228963373E-4</v>
      </c>
      <c r="F54" s="28">
        <v>71</v>
      </c>
      <c r="G54" s="29">
        <v>4.2162554439094304E-3</v>
      </c>
      <c r="H54" s="5">
        <v>61</v>
      </c>
      <c r="I54" s="27">
        <v>1.05891231634248E-4</v>
      </c>
      <c r="J54" s="28">
        <v>64</v>
      </c>
      <c r="K54" s="29">
        <v>1.07905039165665E-2</v>
      </c>
      <c r="L54" s="5">
        <v>50</v>
      </c>
      <c r="M54" s="23">
        <v>2.5961659418873901E-4</v>
      </c>
      <c r="N54" s="28">
        <v>54</v>
      </c>
      <c r="O54" s="29">
        <v>1.0599019304963399E-2</v>
      </c>
      <c r="P54" s="5">
        <v>64</v>
      </c>
      <c r="Q54" s="23">
        <v>1.6600793910455101E-4</v>
      </c>
      <c r="R54" s="28">
        <v>64</v>
      </c>
      <c r="S54" s="29">
        <v>6.6637752693148597E-3</v>
      </c>
      <c r="T54" s="5">
        <v>69</v>
      </c>
      <c r="U54" s="30">
        <v>9.8910897688919699E-5</v>
      </c>
      <c r="V54" s="5">
        <v>64</v>
      </c>
      <c r="W54" s="5">
        <v>6.8630611094105997E-3</v>
      </c>
      <c r="X54" s="5">
        <v>70</v>
      </c>
      <c r="Y54" s="5">
        <v>4.7867157590597602E-5</v>
      </c>
      <c r="Z54" s="5">
        <v>58</v>
      </c>
      <c r="AA54" s="5">
        <v>7.9850538725885906E-3</v>
      </c>
      <c r="AB54" s="5">
        <v>63</v>
      </c>
      <c r="AC54" s="5">
        <v>1.9147998758548601E-4</v>
      </c>
      <c r="AD54" s="28">
        <v>61</v>
      </c>
      <c r="AE54" s="29">
        <v>7.6431757745972599E-3</v>
      </c>
      <c r="AF54" s="5">
        <v>67</v>
      </c>
      <c r="AG54" s="5">
        <v>1.0676746370026399E-4</v>
      </c>
      <c r="AH54" s="28">
        <v>63</v>
      </c>
      <c r="AI54" s="29">
        <v>7.53230341789004E-3</v>
      </c>
      <c r="AJ54" s="5">
        <v>69</v>
      </c>
      <c r="AK54" s="5">
        <v>1.09049188319421E-4</v>
      </c>
      <c r="AL54" s="21">
        <v>55</v>
      </c>
      <c r="AM54" s="22">
        <v>1.0585471078114099E-2</v>
      </c>
      <c r="AN54" s="5">
        <v>68</v>
      </c>
      <c r="AO54" s="5">
        <v>1.2365847794455499E-4</v>
      </c>
      <c r="AP54" s="21">
        <v>63</v>
      </c>
      <c r="AQ54" s="22">
        <v>6.4697632572890901E-3</v>
      </c>
      <c r="AR54" s="5">
        <v>68</v>
      </c>
      <c r="AS54" s="5">
        <v>1.2505331500152199E-4</v>
      </c>
    </row>
    <row r="55" spans="1:45" x14ac:dyDescent="0.2">
      <c r="A55" s="23">
        <v>52</v>
      </c>
      <c r="B55" s="23">
        <v>68</v>
      </c>
      <c r="C55" s="27">
        <v>6.6178445312786802E-3</v>
      </c>
      <c r="D55" s="5">
        <v>42</v>
      </c>
      <c r="E55" s="23">
        <v>3.95758125471879E-4</v>
      </c>
      <c r="F55" s="28">
        <v>63</v>
      </c>
      <c r="G55" s="29">
        <v>6.9980170220232301E-3</v>
      </c>
      <c r="H55" s="5">
        <v>67</v>
      </c>
      <c r="I55" s="30">
        <v>5.14292413841266E-5</v>
      </c>
      <c r="J55" s="28">
        <v>69</v>
      </c>
      <c r="K55" s="29">
        <v>6.6889454742986498E-3</v>
      </c>
      <c r="L55" s="5">
        <v>60</v>
      </c>
      <c r="M55" s="23">
        <v>1.1110065526034301E-4</v>
      </c>
      <c r="N55" s="28">
        <v>40</v>
      </c>
      <c r="O55" s="29">
        <v>1.90226856208724E-2</v>
      </c>
      <c r="P55" s="5">
        <v>19</v>
      </c>
      <c r="Q55" s="23">
        <v>3.9111751006202199E-3</v>
      </c>
      <c r="R55" s="28">
        <v>43</v>
      </c>
      <c r="S55" s="29">
        <v>1.77240375731396E-2</v>
      </c>
      <c r="T55" s="5">
        <v>19</v>
      </c>
      <c r="U55" s="27">
        <v>3.7264308516590698E-3</v>
      </c>
      <c r="V55" s="5">
        <v>52</v>
      </c>
      <c r="W55" s="5">
        <v>1.38596940088202E-2</v>
      </c>
      <c r="X55" s="5">
        <v>18</v>
      </c>
      <c r="Y55" s="5">
        <v>3.8509212523077699E-3</v>
      </c>
      <c r="Z55" s="5">
        <v>43</v>
      </c>
      <c r="AA55" s="5">
        <v>1.8149276094252601E-2</v>
      </c>
      <c r="AB55" s="5">
        <v>20</v>
      </c>
      <c r="AC55" s="5">
        <v>3.8615689959139699E-3</v>
      </c>
      <c r="AD55" s="28">
        <v>45</v>
      </c>
      <c r="AE55" s="29">
        <v>1.7661025216564302E-2</v>
      </c>
      <c r="AF55" s="5">
        <v>20</v>
      </c>
      <c r="AG55" s="5">
        <v>3.2795642423927101E-3</v>
      </c>
      <c r="AH55" s="28">
        <v>47</v>
      </c>
      <c r="AI55" s="29">
        <v>1.6070979138159899E-2</v>
      </c>
      <c r="AJ55" s="5">
        <v>17</v>
      </c>
      <c r="AK55" s="5">
        <v>4.2429731170042602E-3</v>
      </c>
      <c r="AL55" s="21">
        <v>53</v>
      </c>
      <c r="AM55" s="22">
        <v>1.31049305830207E-2</v>
      </c>
      <c r="AN55" s="5">
        <v>18</v>
      </c>
      <c r="AO55" s="5">
        <v>3.5312354591137099E-3</v>
      </c>
      <c r="AP55" s="21">
        <v>19</v>
      </c>
      <c r="AQ55" s="22">
        <v>2.7979531208562801E-2</v>
      </c>
      <c r="AR55" s="5">
        <v>19</v>
      </c>
      <c r="AS55" s="5">
        <v>3.9829426446459102E-3</v>
      </c>
    </row>
    <row r="56" spans="1:45" x14ac:dyDescent="0.2">
      <c r="A56" s="23">
        <v>53</v>
      </c>
      <c r="B56" s="23">
        <v>64</v>
      </c>
      <c r="C56" s="27">
        <v>8.1814914762834891E-3</v>
      </c>
      <c r="D56" s="5">
        <v>57</v>
      </c>
      <c r="E56" s="24">
        <v>8.7804806528768401E-5</v>
      </c>
      <c r="F56" s="28">
        <v>73</v>
      </c>
      <c r="G56" s="29">
        <v>3.0854171645261202E-3</v>
      </c>
      <c r="H56" s="5">
        <v>60</v>
      </c>
      <c r="I56" s="27">
        <v>1.14130214913155E-4</v>
      </c>
      <c r="J56" s="28">
        <v>67</v>
      </c>
      <c r="K56" s="29">
        <v>7.5617711984247403E-3</v>
      </c>
      <c r="L56" s="5">
        <v>59</v>
      </c>
      <c r="M56" s="23">
        <v>1.4156910286018399E-4</v>
      </c>
      <c r="N56" s="28">
        <v>50</v>
      </c>
      <c r="O56" s="29">
        <v>1.3318253346043901E-2</v>
      </c>
      <c r="P56" s="5">
        <v>21</v>
      </c>
      <c r="Q56" s="23">
        <v>3.5465739141127702E-3</v>
      </c>
      <c r="R56" s="28">
        <v>44</v>
      </c>
      <c r="S56" s="29">
        <v>1.74919914661112E-2</v>
      </c>
      <c r="T56" s="5">
        <v>23</v>
      </c>
      <c r="U56" s="27">
        <v>3.18038324405614E-3</v>
      </c>
      <c r="V56" s="5">
        <v>48</v>
      </c>
      <c r="W56" s="5">
        <v>1.64850365382662E-2</v>
      </c>
      <c r="X56" s="5">
        <v>21</v>
      </c>
      <c r="Y56" s="5">
        <v>3.1182579991978899E-3</v>
      </c>
      <c r="Z56" s="5">
        <v>44</v>
      </c>
      <c r="AA56" s="5">
        <v>1.7862921523912001E-2</v>
      </c>
      <c r="AB56" s="5">
        <v>21</v>
      </c>
      <c r="AC56" s="5">
        <v>3.5691240410836498E-3</v>
      </c>
      <c r="AD56" s="28">
        <v>47</v>
      </c>
      <c r="AE56" s="29">
        <v>1.73849733259459E-2</v>
      </c>
      <c r="AF56" s="5">
        <v>21</v>
      </c>
      <c r="AG56" s="5">
        <v>2.9334325102020799E-3</v>
      </c>
      <c r="AH56" s="28">
        <v>42</v>
      </c>
      <c r="AI56" s="29">
        <v>1.7395587900976301E-2</v>
      </c>
      <c r="AJ56" s="5">
        <v>21</v>
      </c>
      <c r="AK56" s="5">
        <v>3.42232902752657E-3</v>
      </c>
      <c r="AL56" s="21">
        <v>51</v>
      </c>
      <c r="AM56" s="22">
        <v>1.5826888543912201E-2</v>
      </c>
      <c r="AN56" s="5">
        <v>21</v>
      </c>
      <c r="AO56" s="5">
        <v>2.98609207349896E-3</v>
      </c>
      <c r="AP56" s="21">
        <v>45</v>
      </c>
      <c r="AQ56" s="22">
        <v>1.8679131437905502E-2</v>
      </c>
      <c r="AR56" s="5">
        <v>21</v>
      </c>
      <c r="AS56" s="5">
        <v>3.4932313092548499E-3</v>
      </c>
    </row>
    <row r="57" spans="1:45" x14ac:dyDescent="0.2">
      <c r="A57" s="23">
        <v>54</v>
      </c>
      <c r="B57" s="23">
        <v>32</v>
      </c>
      <c r="C57" s="27">
        <v>2.8028272381611902E-2</v>
      </c>
      <c r="D57" s="5">
        <v>40</v>
      </c>
      <c r="E57" s="23">
        <v>4.4115830728335098E-4</v>
      </c>
      <c r="F57" s="28">
        <v>25</v>
      </c>
      <c r="G57" s="29">
        <v>2.5787907782070199E-2</v>
      </c>
      <c r="H57" s="5">
        <v>39</v>
      </c>
      <c r="I57" s="27">
        <v>4.9431135319475403E-4</v>
      </c>
      <c r="J57" s="28">
        <v>24</v>
      </c>
      <c r="K57" s="29">
        <v>3.5021984780874003E-2</v>
      </c>
      <c r="L57" s="5">
        <v>46</v>
      </c>
      <c r="M57" s="23">
        <v>3.2959650526982498E-4</v>
      </c>
      <c r="N57" s="28">
        <v>48</v>
      </c>
      <c r="O57" s="29">
        <v>1.5566537646179801E-2</v>
      </c>
      <c r="P57" s="5">
        <v>60</v>
      </c>
      <c r="Q57" s="23">
        <v>2.2098327797428501E-4</v>
      </c>
      <c r="R57" s="28">
        <v>45</v>
      </c>
      <c r="S57" s="29">
        <v>1.7240992612207202E-2</v>
      </c>
      <c r="T57" s="5">
        <v>62</v>
      </c>
      <c r="U57" s="27">
        <v>1.76614103577077E-4</v>
      </c>
      <c r="V57" s="5">
        <v>44</v>
      </c>
      <c r="W57" s="5">
        <v>1.8722263424210302E-2</v>
      </c>
      <c r="X57" s="5">
        <v>60</v>
      </c>
      <c r="Y57" s="5">
        <v>1.86452091027123E-4</v>
      </c>
      <c r="Z57" s="5">
        <v>42</v>
      </c>
      <c r="AA57" s="5">
        <v>1.8462733154916498E-2</v>
      </c>
      <c r="AB57" s="5">
        <v>61</v>
      </c>
      <c r="AC57" s="5">
        <v>2.0484548806918299E-4</v>
      </c>
      <c r="AD57" s="28">
        <v>38</v>
      </c>
      <c r="AE57" s="29">
        <v>2.0448826300114901E-2</v>
      </c>
      <c r="AF57" s="5">
        <v>60</v>
      </c>
      <c r="AG57" s="5">
        <v>2.0228114572300401E-4</v>
      </c>
      <c r="AH57" s="28">
        <v>44</v>
      </c>
      <c r="AI57" s="29">
        <v>1.6950356412824601E-2</v>
      </c>
      <c r="AJ57" s="5">
        <v>61</v>
      </c>
      <c r="AK57" s="5">
        <v>1.8660612623144801E-4</v>
      </c>
      <c r="AL57" s="21">
        <v>47</v>
      </c>
      <c r="AM57" s="22">
        <v>1.66428989414453E-2</v>
      </c>
      <c r="AN57" s="5">
        <v>63</v>
      </c>
      <c r="AO57" s="5">
        <v>1.6911317099959101E-4</v>
      </c>
      <c r="AP57" s="21">
        <v>46</v>
      </c>
      <c r="AQ57" s="22">
        <v>1.83755933014168E-2</v>
      </c>
      <c r="AR57" s="5">
        <v>61</v>
      </c>
      <c r="AS57" s="5">
        <v>2.1212911551935499E-4</v>
      </c>
    </row>
    <row r="58" spans="1:45" x14ac:dyDescent="0.2">
      <c r="A58" s="23">
        <v>55</v>
      </c>
      <c r="B58" s="23">
        <v>62</v>
      </c>
      <c r="C58" s="27">
        <v>8.2919830142582206E-3</v>
      </c>
      <c r="D58" s="5">
        <v>68</v>
      </c>
      <c r="E58" s="24">
        <v>2.2634998650494799E-5</v>
      </c>
      <c r="F58" s="28">
        <v>57</v>
      </c>
      <c r="G58" s="29">
        <v>8.8386842562720499E-3</v>
      </c>
      <c r="H58" s="5">
        <v>34</v>
      </c>
      <c r="I58" s="27">
        <v>6.2028413158379304E-4</v>
      </c>
      <c r="J58" s="28">
        <v>53</v>
      </c>
      <c r="K58" s="29">
        <v>1.79960172197863E-2</v>
      </c>
      <c r="L58" s="5">
        <v>37</v>
      </c>
      <c r="M58" s="23">
        <v>5.5953857549517804E-4</v>
      </c>
      <c r="N58" s="28">
        <v>34</v>
      </c>
      <c r="O58" s="29">
        <v>2.0141019305834399E-2</v>
      </c>
      <c r="P58" s="5">
        <v>16</v>
      </c>
      <c r="Q58" s="23">
        <v>4.7690856315323301E-3</v>
      </c>
      <c r="R58" s="28">
        <v>47</v>
      </c>
      <c r="S58" s="29">
        <v>1.6673448411675E-2</v>
      </c>
      <c r="T58" s="5">
        <v>14</v>
      </c>
      <c r="U58" s="27">
        <v>5.0893590807397499E-3</v>
      </c>
      <c r="V58" s="5">
        <v>36</v>
      </c>
      <c r="W58" s="5">
        <v>2.0882235340924302E-2</v>
      </c>
      <c r="X58" s="5">
        <v>15</v>
      </c>
      <c r="Y58" s="5">
        <v>4.9554253059075999E-3</v>
      </c>
      <c r="Z58" s="5">
        <v>46</v>
      </c>
      <c r="AA58" s="5">
        <v>1.6582294539973699E-2</v>
      </c>
      <c r="AB58" s="5">
        <v>15</v>
      </c>
      <c r="AC58" s="5">
        <v>5.0185065171985998E-3</v>
      </c>
      <c r="AD58" s="28">
        <v>49</v>
      </c>
      <c r="AE58" s="29">
        <v>1.6506366469493501E-2</v>
      </c>
      <c r="AF58" s="5">
        <v>14</v>
      </c>
      <c r="AG58" s="5">
        <v>4.5822488422075898E-3</v>
      </c>
      <c r="AH58" s="28">
        <v>41</v>
      </c>
      <c r="AI58" s="29">
        <v>1.8639743121518101E-2</v>
      </c>
      <c r="AJ58" s="5">
        <v>16</v>
      </c>
      <c r="AK58" s="5">
        <v>5.1777402377681603E-3</v>
      </c>
      <c r="AL58" s="21">
        <v>33</v>
      </c>
      <c r="AM58" s="22">
        <v>2.30471001119394E-2</v>
      </c>
      <c r="AN58" s="5">
        <v>15</v>
      </c>
      <c r="AO58" s="5">
        <v>4.7202046324379904E-3</v>
      </c>
      <c r="AP58" s="21">
        <v>38</v>
      </c>
      <c r="AQ58" s="22">
        <v>2.1193977048622699E-2</v>
      </c>
      <c r="AR58" s="5">
        <v>15</v>
      </c>
      <c r="AS58" s="5">
        <v>5.2090500078851402E-3</v>
      </c>
    </row>
    <row r="59" spans="1:45" x14ac:dyDescent="0.2">
      <c r="A59" s="23">
        <v>56</v>
      </c>
      <c r="B59" s="23">
        <v>14</v>
      </c>
      <c r="C59" s="27">
        <v>3.9778934052735103E-2</v>
      </c>
      <c r="D59" s="5">
        <v>8</v>
      </c>
      <c r="E59" s="23">
        <v>2.5658668474192198E-3</v>
      </c>
      <c r="F59" s="28">
        <v>11</v>
      </c>
      <c r="G59" s="29">
        <v>4.5625573141880697E-2</v>
      </c>
      <c r="H59" s="5">
        <v>8</v>
      </c>
      <c r="I59" s="27">
        <v>3.53485696499329E-3</v>
      </c>
      <c r="J59" s="28">
        <v>27</v>
      </c>
      <c r="K59" s="29">
        <v>3.2243844448996098E-2</v>
      </c>
      <c r="L59" s="5">
        <v>14</v>
      </c>
      <c r="M59" s="23">
        <v>1.9162956615916601E-3</v>
      </c>
      <c r="N59" s="28">
        <v>10</v>
      </c>
      <c r="O59" s="29">
        <v>3.3781075293321999E-2</v>
      </c>
      <c r="P59" s="5">
        <v>14</v>
      </c>
      <c r="Q59" s="23">
        <v>5.1698003064186296E-3</v>
      </c>
      <c r="R59" s="28">
        <v>12</v>
      </c>
      <c r="S59" s="29">
        <v>3.9013808896516802E-2</v>
      </c>
      <c r="T59" s="5">
        <v>15</v>
      </c>
      <c r="U59" s="27">
        <v>4.9745858490564399E-3</v>
      </c>
      <c r="V59" s="5">
        <v>10</v>
      </c>
      <c r="W59" s="5">
        <v>3.7711187380104198E-2</v>
      </c>
      <c r="X59" s="5">
        <v>14</v>
      </c>
      <c r="Y59" s="5">
        <v>5.1621277786953997E-3</v>
      </c>
      <c r="Z59" s="5">
        <v>8</v>
      </c>
      <c r="AA59" s="5">
        <v>4.3062621423184101E-2</v>
      </c>
      <c r="AB59" s="5">
        <v>16</v>
      </c>
      <c r="AC59" s="5">
        <v>4.6863992279390096E-3</v>
      </c>
      <c r="AD59" s="28">
        <v>17</v>
      </c>
      <c r="AE59" s="29">
        <v>3.0713073228348899E-2</v>
      </c>
      <c r="AF59" s="5">
        <v>15</v>
      </c>
      <c r="AG59" s="5">
        <v>4.4767631583972501E-3</v>
      </c>
      <c r="AH59" s="28">
        <v>8</v>
      </c>
      <c r="AI59" s="29">
        <v>4.81019997511173E-2</v>
      </c>
      <c r="AJ59" s="5">
        <v>14</v>
      </c>
      <c r="AK59" s="5">
        <v>5.3194813664187799E-3</v>
      </c>
      <c r="AL59" s="21">
        <v>11</v>
      </c>
      <c r="AM59" s="22">
        <v>3.5812648527754197E-2</v>
      </c>
      <c r="AN59" s="5">
        <v>14</v>
      </c>
      <c r="AO59" s="5">
        <v>4.7734082136334796E-3</v>
      </c>
      <c r="AP59" s="21">
        <v>10</v>
      </c>
      <c r="AQ59" s="22">
        <v>3.89050973480514E-2</v>
      </c>
      <c r="AR59" s="5">
        <v>16</v>
      </c>
      <c r="AS59" s="5">
        <v>5.0143358135931199E-3</v>
      </c>
    </row>
    <row r="60" spans="1:45" x14ac:dyDescent="0.2">
      <c r="A60" s="23">
        <v>57</v>
      </c>
      <c r="B60" s="23">
        <v>54</v>
      </c>
      <c r="C60" s="27">
        <v>1.7165059384811499E-2</v>
      </c>
      <c r="D60" s="5">
        <v>38</v>
      </c>
      <c r="E60" s="23">
        <v>5.14599663606852E-4</v>
      </c>
      <c r="F60" s="28">
        <v>46</v>
      </c>
      <c r="G60" s="29">
        <v>1.4693559249966501E-2</v>
      </c>
      <c r="H60" s="5">
        <v>35</v>
      </c>
      <c r="I60" s="27">
        <v>5.9700169526189005E-4</v>
      </c>
      <c r="J60" s="28">
        <v>63</v>
      </c>
      <c r="K60" s="29">
        <v>1.2067929117277301E-2</v>
      </c>
      <c r="L60" s="5">
        <v>55</v>
      </c>
      <c r="M60" s="23">
        <v>1.7298534106413601E-4</v>
      </c>
      <c r="N60" s="28">
        <v>58</v>
      </c>
      <c r="O60" s="29">
        <v>8.0675396158114906E-3</v>
      </c>
      <c r="P60" s="5">
        <v>72</v>
      </c>
      <c r="Q60" s="24">
        <v>1.6864269865979301E-5</v>
      </c>
      <c r="R60" s="28">
        <v>53</v>
      </c>
      <c r="S60" s="29">
        <v>1.32025395898854E-2</v>
      </c>
      <c r="T60" s="5">
        <v>76</v>
      </c>
      <c r="U60" s="30">
        <v>-9.5628257756885696E-9</v>
      </c>
      <c r="V60" s="5">
        <v>59</v>
      </c>
      <c r="W60" s="5">
        <v>1.0494034936204899E-2</v>
      </c>
      <c r="X60" s="5">
        <v>74</v>
      </c>
      <c r="Y60" s="5">
        <v>8.2515774475489004E-7</v>
      </c>
      <c r="Z60" s="5">
        <v>51</v>
      </c>
      <c r="AA60" s="5">
        <v>1.2681185204177801E-2</v>
      </c>
      <c r="AB60" s="5">
        <v>76</v>
      </c>
      <c r="AC60" s="5">
        <v>2.5281571284896398E-6</v>
      </c>
      <c r="AD60" s="28">
        <v>55</v>
      </c>
      <c r="AE60" s="29">
        <v>1.43197306671671E-2</v>
      </c>
      <c r="AF60" s="5">
        <v>73</v>
      </c>
      <c r="AG60" s="5">
        <v>7.2382687763328196E-6</v>
      </c>
      <c r="AH60" s="28">
        <v>55</v>
      </c>
      <c r="AI60" s="29">
        <v>1.02087991630687E-2</v>
      </c>
      <c r="AJ60" s="5">
        <v>73</v>
      </c>
      <c r="AK60" s="5">
        <v>1.16882985264466E-5</v>
      </c>
      <c r="AL60" s="21">
        <v>58</v>
      </c>
      <c r="AM60" s="22">
        <v>9.1339504711555504E-3</v>
      </c>
      <c r="AN60" s="5">
        <v>75</v>
      </c>
      <c r="AO60" s="5">
        <v>4.1955722129838298E-7</v>
      </c>
      <c r="AP60" s="21">
        <v>53</v>
      </c>
      <c r="AQ60" s="22">
        <v>1.29024842777182E-2</v>
      </c>
      <c r="AR60" s="5">
        <v>75</v>
      </c>
      <c r="AS60" s="5">
        <v>3.5736972132438499E-6</v>
      </c>
    </row>
    <row r="61" spans="1:45" x14ac:dyDescent="0.2">
      <c r="A61" s="23">
        <v>58</v>
      </c>
      <c r="B61" s="23">
        <v>59</v>
      </c>
      <c r="C61" s="27">
        <v>1.08452545054605E-2</v>
      </c>
      <c r="D61" s="5">
        <v>73</v>
      </c>
      <c r="E61" s="24">
        <v>6.46052327353264E-6</v>
      </c>
      <c r="F61" s="28">
        <v>68</v>
      </c>
      <c r="G61" s="29">
        <v>5.2937683855512098E-3</v>
      </c>
      <c r="H61" s="5">
        <v>55</v>
      </c>
      <c r="I61" s="27">
        <v>2.1265555528322499E-4</v>
      </c>
      <c r="J61" s="28">
        <v>59</v>
      </c>
      <c r="K61" s="29">
        <v>1.44886748460303E-2</v>
      </c>
      <c r="L61" s="5">
        <v>69</v>
      </c>
      <c r="M61" s="24">
        <v>1.5209229838530901E-5</v>
      </c>
      <c r="N61" s="28">
        <v>61</v>
      </c>
      <c r="O61" s="29">
        <v>5.6721351597413304E-3</v>
      </c>
      <c r="P61" s="5">
        <v>46</v>
      </c>
      <c r="Q61" s="23">
        <v>8.5181446545377101E-4</v>
      </c>
      <c r="R61" s="28">
        <v>66</v>
      </c>
      <c r="S61" s="29">
        <v>5.7822710044909201E-3</v>
      </c>
      <c r="T61" s="5">
        <v>43</v>
      </c>
      <c r="U61" s="27">
        <v>9.2631414841606299E-4</v>
      </c>
      <c r="V61" s="5">
        <v>60</v>
      </c>
      <c r="W61" s="5">
        <v>1.00309345484827E-2</v>
      </c>
      <c r="X61" s="5">
        <v>43</v>
      </c>
      <c r="Y61" s="5">
        <v>8.19709847271777E-4</v>
      </c>
      <c r="Z61" s="5">
        <v>59</v>
      </c>
      <c r="AA61" s="5">
        <v>7.9464340962103995E-3</v>
      </c>
      <c r="AB61" s="5">
        <v>40</v>
      </c>
      <c r="AC61" s="5">
        <v>1.0689478174223501E-3</v>
      </c>
      <c r="AD61" s="28">
        <v>67</v>
      </c>
      <c r="AE61" s="29">
        <v>6.04658119334714E-3</v>
      </c>
      <c r="AF61" s="5">
        <v>39</v>
      </c>
      <c r="AG61" s="5">
        <v>9.3057100612603495E-4</v>
      </c>
      <c r="AH61" s="28">
        <v>57</v>
      </c>
      <c r="AI61" s="29">
        <v>9.7146187809484304E-3</v>
      </c>
      <c r="AJ61" s="5">
        <v>43</v>
      </c>
      <c r="AK61" s="5">
        <v>8.95460137839543E-4</v>
      </c>
      <c r="AL61" s="21">
        <v>64</v>
      </c>
      <c r="AM61" s="22">
        <v>5.9915516210899801E-3</v>
      </c>
      <c r="AN61" s="5">
        <v>41</v>
      </c>
      <c r="AO61" s="5">
        <v>9.21429703537524E-4</v>
      </c>
      <c r="AP61" s="21">
        <v>68</v>
      </c>
      <c r="AQ61" s="22">
        <v>5.5863977599586697E-3</v>
      </c>
      <c r="AR61" s="5">
        <v>44</v>
      </c>
      <c r="AS61" s="5">
        <v>9.0913554701708098E-4</v>
      </c>
    </row>
    <row r="62" spans="1:45" x14ac:dyDescent="0.2">
      <c r="A62" s="23">
        <v>59</v>
      </c>
      <c r="B62" s="23">
        <v>3</v>
      </c>
      <c r="C62" s="27">
        <v>0.109271265599292</v>
      </c>
      <c r="D62" s="5">
        <v>2</v>
      </c>
      <c r="E62" s="23">
        <v>1.7944308068255699E-2</v>
      </c>
      <c r="F62" s="28">
        <v>8</v>
      </c>
      <c r="G62" s="29">
        <v>5.4432727789118E-2</v>
      </c>
      <c r="H62" s="5">
        <v>9</v>
      </c>
      <c r="I62" s="27">
        <v>3.3016825954150101E-3</v>
      </c>
      <c r="J62" s="28">
        <v>2</v>
      </c>
      <c r="K62" s="29">
        <v>0.14862211651778501</v>
      </c>
      <c r="L62" s="5">
        <v>2</v>
      </c>
      <c r="M62" s="23">
        <v>2.5167767041657501E-2</v>
      </c>
      <c r="N62" s="28">
        <v>6</v>
      </c>
      <c r="O62" s="29">
        <v>6.6197691991767005E-2</v>
      </c>
      <c r="P62" s="5">
        <v>26</v>
      </c>
      <c r="Q62" s="23">
        <v>2.17302017386038E-3</v>
      </c>
      <c r="R62" s="28">
        <v>3</v>
      </c>
      <c r="S62" s="29">
        <v>9.6797326214844798E-2</v>
      </c>
      <c r="T62" s="5">
        <v>21</v>
      </c>
      <c r="U62" s="27">
        <v>3.2421074355195399E-3</v>
      </c>
      <c r="V62" s="5">
        <v>3</v>
      </c>
      <c r="W62" s="5">
        <v>0.102582665772451</v>
      </c>
      <c r="X62" s="5">
        <v>20</v>
      </c>
      <c r="Y62" s="5">
        <v>3.6269277083508899E-3</v>
      </c>
      <c r="Z62" s="5">
        <v>5</v>
      </c>
      <c r="AA62" s="5">
        <v>7.9216384891531696E-2</v>
      </c>
      <c r="AB62" s="5">
        <v>28</v>
      </c>
      <c r="AC62" s="5">
        <v>2.1966219684017799E-3</v>
      </c>
      <c r="AD62" s="28">
        <v>4</v>
      </c>
      <c r="AE62" s="29">
        <v>9.2261192821830498E-2</v>
      </c>
      <c r="AF62" s="5">
        <v>18</v>
      </c>
      <c r="AG62" s="5">
        <v>3.5524323369749999E-3</v>
      </c>
      <c r="AH62" s="28">
        <v>4</v>
      </c>
      <c r="AI62" s="29">
        <v>8.6701448638502598E-2</v>
      </c>
      <c r="AJ62" s="5">
        <v>24</v>
      </c>
      <c r="AK62" s="5">
        <v>2.6242753465125098E-3</v>
      </c>
      <c r="AL62" s="21">
        <v>4</v>
      </c>
      <c r="AM62" s="22">
        <v>9.0822671409246894E-2</v>
      </c>
      <c r="AN62" s="5">
        <v>19</v>
      </c>
      <c r="AO62" s="5">
        <v>3.4919805909106902E-3</v>
      </c>
      <c r="AP62" s="21">
        <v>4</v>
      </c>
      <c r="AQ62" s="22">
        <v>9.7117797556642099E-2</v>
      </c>
      <c r="AR62" s="5">
        <v>24</v>
      </c>
      <c r="AS62" s="5">
        <v>2.5179652362192998E-3</v>
      </c>
    </row>
    <row r="63" spans="1:45" x14ac:dyDescent="0.2">
      <c r="A63" s="23">
        <v>60</v>
      </c>
      <c r="B63" s="23">
        <v>28</v>
      </c>
      <c r="C63" s="27">
        <v>3.2825095841752999E-2</v>
      </c>
      <c r="D63" s="5">
        <v>52</v>
      </c>
      <c r="E63" s="23">
        <v>1.9925040996104901E-4</v>
      </c>
      <c r="F63" s="28">
        <v>20</v>
      </c>
      <c r="G63" s="29">
        <v>2.7301896688251299E-2</v>
      </c>
      <c r="H63" s="5">
        <v>42</v>
      </c>
      <c r="I63" s="27">
        <v>4.1005869951660202E-4</v>
      </c>
      <c r="J63" s="28">
        <v>20</v>
      </c>
      <c r="K63" s="29">
        <v>3.84066942067008E-2</v>
      </c>
      <c r="L63" s="5">
        <v>34</v>
      </c>
      <c r="M63" s="23">
        <v>7.6980010784739601E-4</v>
      </c>
      <c r="N63" s="28">
        <v>7</v>
      </c>
      <c r="O63" s="29">
        <v>3.8792031360926502E-2</v>
      </c>
      <c r="P63" s="5">
        <v>68</v>
      </c>
      <c r="Q63" s="23">
        <v>1.11999211180658E-4</v>
      </c>
      <c r="R63" s="28">
        <v>9</v>
      </c>
      <c r="S63" s="29">
        <v>4.1566107152350103E-2</v>
      </c>
      <c r="T63" s="5">
        <v>67</v>
      </c>
      <c r="U63" s="27">
        <v>1.11760296254415E-4</v>
      </c>
      <c r="V63" s="5">
        <v>12</v>
      </c>
      <c r="W63" s="5">
        <v>3.6912746549395199E-2</v>
      </c>
      <c r="X63" s="5">
        <v>69</v>
      </c>
      <c r="Y63" s="5">
        <v>6.2259420257704303E-5</v>
      </c>
      <c r="Z63" s="5">
        <v>11</v>
      </c>
      <c r="AA63" s="5">
        <v>3.7013826846005397E-2</v>
      </c>
      <c r="AB63" s="5">
        <v>64</v>
      </c>
      <c r="AC63" s="5">
        <v>1.8912883887491899E-4</v>
      </c>
      <c r="AD63" s="28">
        <v>11</v>
      </c>
      <c r="AE63" s="29">
        <v>3.8262983033575497E-2</v>
      </c>
      <c r="AF63" s="5">
        <v>69</v>
      </c>
      <c r="AG63" s="5">
        <v>7.6570304510670294E-5</v>
      </c>
      <c r="AH63" s="28">
        <v>10</v>
      </c>
      <c r="AI63" s="29">
        <v>4.13771125721559E-2</v>
      </c>
      <c r="AJ63" s="5">
        <v>65</v>
      </c>
      <c r="AK63" s="5">
        <v>1.33270779728356E-4</v>
      </c>
      <c r="AL63" s="21">
        <v>10</v>
      </c>
      <c r="AM63" s="22">
        <v>3.9338210351937603E-2</v>
      </c>
      <c r="AN63" s="5">
        <v>69</v>
      </c>
      <c r="AO63" s="5">
        <v>7.5367393312752998E-5</v>
      </c>
      <c r="AP63" s="21">
        <v>9</v>
      </c>
      <c r="AQ63" s="22">
        <v>3.9367048379863899E-2</v>
      </c>
      <c r="AR63" s="5">
        <v>65</v>
      </c>
      <c r="AS63" s="5">
        <v>1.5610540985135901E-4</v>
      </c>
    </row>
    <row r="64" spans="1:45" x14ac:dyDescent="0.2">
      <c r="A64" s="23">
        <v>61</v>
      </c>
      <c r="B64" s="23">
        <v>19</v>
      </c>
      <c r="C64" s="27">
        <v>3.7235001034155599E-2</v>
      </c>
      <c r="D64" s="5">
        <v>18</v>
      </c>
      <c r="E64" s="23">
        <v>1.9990604708300099E-3</v>
      </c>
      <c r="F64" s="28">
        <v>48</v>
      </c>
      <c r="G64" s="29">
        <v>1.43360705509686E-2</v>
      </c>
      <c r="H64" s="5">
        <v>32</v>
      </c>
      <c r="I64" s="27">
        <v>6.5992671741914603E-4</v>
      </c>
      <c r="J64" s="28">
        <v>15</v>
      </c>
      <c r="K64" s="29">
        <v>4.0418346544734501E-2</v>
      </c>
      <c r="L64" s="5">
        <v>9</v>
      </c>
      <c r="M64" s="23">
        <v>2.9766551659331998E-3</v>
      </c>
      <c r="N64" s="28">
        <v>64</v>
      </c>
      <c r="O64" s="29">
        <v>4.7148953056729498E-3</v>
      </c>
      <c r="P64" s="5">
        <v>12</v>
      </c>
      <c r="Q64" s="23">
        <v>6.6851184979489298E-3</v>
      </c>
      <c r="R64" s="28">
        <v>60</v>
      </c>
      <c r="S64" s="29">
        <v>8.7652830730235807E-3</v>
      </c>
      <c r="T64" s="5">
        <v>13</v>
      </c>
      <c r="U64" s="27">
        <v>5.4554166028764704E-3</v>
      </c>
      <c r="V64" s="5">
        <v>55</v>
      </c>
      <c r="W64" s="5">
        <v>1.20818355988601E-2</v>
      </c>
      <c r="X64" s="5">
        <v>13</v>
      </c>
      <c r="Y64" s="5">
        <v>5.20325342313082E-3</v>
      </c>
      <c r="Z64" s="5">
        <v>64</v>
      </c>
      <c r="AA64" s="5">
        <v>6.62213919074229E-3</v>
      </c>
      <c r="AB64" s="5">
        <v>12</v>
      </c>
      <c r="AC64" s="5">
        <v>6.6231807160141796E-3</v>
      </c>
      <c r="AD64" s="28">
        <v>64</v>
      </c>
      <c r="AE64" s="29">
        <v>6.6123623607841197E-3</v>
      </c>
      <c r="AF64" s="5">
        <v>13</v>
      </c>
      <c r="AG64" s="5">
        <v>4.8569435214143699E-3</v>
      </c>
      <c r="AH64" s="28">
        <v>52</v>
      </c>
      <c r="AI64" s="29">
        <v>1.3209885065153099E-2</v>
      </c>
      <c r="AJ64" s="5">
        <v>13</v>
      </c>
      <c r="AK64" s="5">
        <v>6.2199317584166903E-3</v>
      </c>
      <c r="AL64" s="21">
        <v>60</v>
      </c>
      <c r="AM64" s="22">
        <v>7.6344220070309098E-3</v>
      </c>
      <c r="AN64" s="5">
        <v>13</v>
      </c>
      <c r="AO64" s="5">
        <v>4.8802697192111199E-3</v>
      </c>
      <c r="AP64" s="21">
        <v>65</v>
      </c>
      <c r="AQ64" s="22">
        <v>6.0203397743000498E-3</v>
      </c>
      <c r="AR64" s="5">
        <v>12</v>
      </c>
      <c r="AS64" s="5">
        <v>6.5032487923655704E-3</v>
      </c>
    </row>
    <row r="65" spans="1:45" x14ac:dyDescent="0.2">
      <c r="A65" s="23">
        <v>62</v>
      </c>
      <c r="B65" s="23">
        <v>1</v>
      </c>
      <c r="C65" s="27">
        <v>0.88430158492257205</v>
      </c>
      <c r="D65" s="5">
        <v>1</v>
      </c>
      <c r="E65" s="23">
        <v>0.71369011517511305</v>
      </c>
      <c r="F65" s="28">
        <v>1</v>
      </c>
      <c r="G65" s="29">
        <v>0.88391894401955495</v>
      </c>
      <c r="H65" s="5">
        <v>1</v>
      </c>
      <c r="I65" s="27">
        <v>0.80236268746200501</v>
      </c>
      <c r="J65" s="28">
        <v>1</v>
      </c>
      <c r="K65" s="29">
        <v>0.87511066753533795</v>
      </c>
      <c r="L65" s="5">
        <v>1</v>
      </c>
      <c r="M65" s="23">
        <v>0.67576026352132201</v>
      </c>
      <c r="N65" s="28">
        <v>1</v>
      </c>
      <c r="O65" s="29">
        <v>0.63442780144866595</v>
      </c>
      <c r="P65" s="5">
        <v>1</v>
      </c>
      <c r="Q65" s="23">
        <v>0.53170839850894203</v>
      </c>
      <c r="R65" s="28">
        <v>1</v>
      </c>
      <c r="S65" s="29">
        <v>0.57627942505055696</v>
      </c>
      <c r="T65" s="5">
        <v>1</v>
      </c>
      <c r="U65" s="27">
        <v>0.57201198680407805</v>
      </c>
      <c r="V65" s="5">
        <v>1</v>
      </c>
      <c r="W65" s="5">
        <v>0.58008886642259705</v>
      </c>
      <c r="X65" s="5">
        <v>1</v>
      </c>
      <c r="Y65" s="5">
        <v>0.56180351240367499</v>
      </c>
      <c r="Z65" s="5">
        <v>1</v>
      </c>
      <c r="AA65" s="5">
        <v>0.55848326143676297</v>
      </c>
      <c r="AB65" s="5">
        <v>1</v>
      </c>
      <c r="AC65" s="5">
        <v>0.56482991662816495</v>
      </c>
      <c r="AD65" s="28">
        <v>1</v>
      </c>
      <c r="AE65" s="29">
        <v>0.61610275836880701</v>
      </c>
      <c r="AF65" s="5">
        <v>1</v>
      </c>
      <c r="AG65" s="5">
        <v>0.57573298540830897</v>
      </c>
      <c r="AH65" s="28">
        <v>1</v>
      </c>
      <c r="AI65" s="29">
        <v>0.57048019386928905</v>
      </c>
      <c r="AJ65" s="5">
        <v>1</v>
      </c>
      <c r="AK65" s="5">
        <v>0.55821870599114598</v>
      </c>
      <c r="AL65" s="21">
        <v>1</v>
      </c>
      <c r="AM65" s="22">
        <v>0.633819002007872</v>
      </c>
      <c r="AN65" s="5">
        <v>1</v>
      </c>
      <c r="AO65" s="5">
        <v>0.56515432378826203</v>
      </c>
      <c r="AP65" s="21">
        <v>1</v>
      </c>
      <c r="AQ65" s="22">
        <v>0.57938418949098203</v>
      </c>
      <c r="AR65" s="5">
        <v>1</v>
      </c>
      <c r="AS65" s="5">
        <v>0.562610246035121</v>
      </c>
    </row>
    <row r="66" spans="1:45" x14ac:dyDescent="0.2">
      <c r="A66" s="23">
        <v>63</v>
      </c>
      <c r="B66" s="23">
        <v>10</v>
      </c>
      <c r="C66" s="27">
        <v>4.7296715218601897E-2</v>
      </c>
      <c r="D66" s="5">
        <v>10</v>
      </c>
      <c r="E66" s="23">
        <v>2.4566389188994701E-3</v>
      </c>
      <c r="F66" s="28">
        <v>37</v>
      </c>
      <c r="G66" s="29">
        <v>1.9658728744484301E-2</v>
      </c>
      <c r="H66" s="5">
        <v>74</v>
      </c>
      <c r="I66" s="32">
        <v>-2.7154414268259997E-7</v>
      </c>
      <c r="J66" s="28">
        <v>9</v>
      </c>
      <c r="K66" s="29">
        <v>5.3721237354381002E-2</v>
      </c>
      <c r="L66" s="5">
        <v>8</v>
      </c>
      <c r="M66" s="23">
        <v>3.3557944659599898E-3</v>
      </c>
      <c r="N66" s="28">
        <v>17</v>
      </c>
      <c r="O66" s="29">
        <v>2.7623505696394501E-2</v>
      </c>
      <c r="P66" s="5">
        <v>33</v>
      </c>
      <c r="Q66" s="23">
        <v>1.63651231125088E-3</v>
      </c>
      <c r="R66" s="28">
        <v>21</v>
      </c>
      <c r="S66" s="29">
        <v>2.8721753994437899E-2</v>
      </c>
      <c r="T66" s="5">
        <v>35</v>
      </c>
      <c r="U66" s="27">
        <v>1.1833017636559101E-3</v>
      </c>
      <c r="V66" s="5">
        <v>24</v>
      </c>
      <c r="W66" s="5">
        <v>2.71070061706731E-2</v>
      </c>
      <c r="X66" s="5">
        <v>44</v>
      </c>
      <c r="Y66" s="5">
        <v>8.1365771071417704E-4</v>
      </c>
      <c r="Z66" s="5">
        <v>20</v>
      </c>
      <c r="AA66" s="5">
        <v>2.5907125892974898E-2</v>
      </c>
      <c r="AB66" s="5">
        <v>37</v>
      </c>
      <c r="AC66" s="5">
        <v>1.1805149032506599E-3</v>
      </c>
      <c r="AD66" s="28">
        <v>27</v>
      </c>
      <c r="AE66" s="29">
        <v>2.6441342114980899E-2</v>
      </c>
      <c r="AF66" s="5">
        <v>45</v>
      </c>
      <c r="AG66" s="5">
        <v>7.6918542103174802E-4</v>
      </c>
      <c r="AH66" s="28">
        <v>16</v>
      </c>
      <c r="AI66" s="29">
        <v>3.1235692352555501E-2</v>
      </c>
      <c r="AJ66" s="5">
        <v>37</v>
      </c>
      <c r="AK66" s="5">
        <v>1.1053510199813901E-3</v>
      </c>
      <c r="AL66" s="21">
        <v>25</v>
      </c>
      <c r="AM66" s="22">
        <v>2.58926773946314E-2</v>
      </c>
      <c r="AN66" s="5">
        <v>43</v>
      </c>
      <c r="AO66" s="5">
        <v>8.3263413042982098E-4</v>
      </c>
      <c r="AP66" s="21">
        <v>16</v>
      </c>
      <c r="AQ66" s="22">
        <v>3.0688336300452101E-2</v>
      </c>
      <c r="AR66" s="5">
        <v>37</v>
      </c>
      <c r="AS66" s="5">
        <v>1.0744363424927399E-3</v>
      </c>
    </row>
    <row r="67" spans="1:45" x14ac:dyDescent="0.2">
      <c r="A67" s="23">
        <v>64</v>
      </c>
      <c r="B67" s="23">
        <v>42</v>
      </c>
      <c r="C67" s="27">
        <v>2.2247725250723899E-2</v>
      </c>
      <c r="D67" s="5">
        <v>47</v>
      </c>
      <c r="E67" s="23">
        <v>3.1164281829909601E-4</v>
      </c>
      <c r="F67" s="28">
        <v>53</v>
      </c>
      <c r="G67" s="29">
        <v>1.11764554494924E-2</v>
      </c>
      <c r="H67" s="5">
        <v>66</v>
      </c>
      <c r="I67" s="30">
        <v>5.81717684622785E-5</v>
      </c>
      <c r="J67" s="28">
        <v>32</v>
      </c>
      <c r="K67" s="29">
        <v>2.9087358242419901E-2</v>
      </c>
      <c r="L67" s="5">
        <v>32</v>
      </c>
      <c r="M67" s="23">
        <v>8.9446427157207102E-4</v>
      </c>
      <c r="N67" s="28">
        <v>57</v>
      </c>
      <c r="O67" s="29">
        <v>8.4183627912507199E-3</v>
      </c>
      <c r="P67" s="5">
        <v>36</v>
      </c>
      <c r="Q67" s="23">
        <v>1.16638809447964E-3</v>
      </c>
      <c r="R67" s="28">
        <v>55</v>
      </c>
      <c r="S67" s="29">
        <v>1.1928700920478701E-2</v>
      </c>
      <c r="T67" s="5">
        <v>39</v>
      </c>
      <c r="U67" s="27">
        <v>1.0271316414852199E-3</v>
      </c>
      <c r="V67" s="5">
        <v>54</v>
      </c>
      <c r="W67" s="5">
        <v>1.23307745572488E-2</v>
      </c>
      <c r="X67" s="5">
        <v>40</v>
      </c>
      <c r="Y67" s="5">
        <v>9.40566793618514E-4</v>
      </c>
      <c r="Z67" s="5">
        <v>56</v>
      </c>
      <c r="AA67" s="5">
        <v>9.4267380313371105E-3</v>
      </c>
      <c r="AB67" s="5">
        <v>36</v>
      </c>
      <c r="AC67" s="5">
        <v>1.1892138977227301E-3</v>
      </c>
      <c r="AD67" s="28">
        <v>52</v>
      </c>
      <c r="AE67" s="29">
        <v>1.5280333163299799E-2</v>
      </c>
      <c r="AF67" s="5">
        <v>42</v>
      </c>
      <c r="AG67" s="5">
        <v>8.5842282838552995E-4</v>
      </c>
      <c r="AH67" s="28">
        <v>58</v>
      </c>
      <c r="AI67" s="29">
        <v>9.3022839561880209E-3</v>
      </c>
      <c r="AJ67" s="5">
        <v>38</v>
      </c>
      <c r="AK67" s="5">
        <v>1.10451904572753E-3</v>
      </c>
      <c r="AL67" s="21">
        <v>59</v>
      </c>
      <c r="AM67" s="22">
        <v>8.2536213562438097E-3</v>
      </c>
      <c r="AN67" s="5">
        <v>38</v>
      </c>
      <c r="AO67" s="5">
        <v>1.0020355782329501E-3</v>
      </c>
      <c r="AP67" s="21">
        <v>54</v>
      </c>
      <c r="AQ67" s="22">
        <v>1.17534022476594E-2</v>
      </c>
      <c r="AR67" s="5">
        <v>36</v>
      </c>
      <c r="AS67" s="5">
        <v>1.11123787386076E-3</v>
      </c>
    </row>
    <row r="68" spans="1:45" x14ac:dyDescent="0.2">
      <c r="A68" s="23">
        <v>65</v>
      </c>
      <c r="B68" s="23">
        <v>6</v>
      </c>
      <c r="C68" s="27">
        <v>8.0575279261951502E-2</v>
      </c>
      <c r="D68" s="5">
        <v>37</v>
      </c>
      <c r="E68" s="23">
        <v>5.3632451707810204E-4</v>
      </c>
      <c r="F68" s="28">
        <v>31</v>
      </c>
      <c r="G68" s="29">
        <v>2.36444667852902E-2</v>
      </c>
      <c r="H68" s="5">
        <v>58</v>
      </c>
      <c r="I68" s="27">
        <v>1.6012032439696199E-4</v>
      </c>
      <c r="J68" s="28">
        <v>4</v>
      </c>
      <c r="K68" s="29">
        <v>0.13045597407809101</v>
      </c>
      <c r="L68" s="5">
        <v>28</v>
      </c>
      <c r="M68" s="23">
        <v>1.1409385851379301E-3</v>
      </c>
      <c r="N68" s="28">
        <v>46</v>
      </c>
      <c r="O68" s="29">
        <v>1.74736918619624E-2</v>
      </c>
      <c r="P68" s="5">
        <v>59</v>
      </c>
      <c r="Q68" s="23">
        <v>2.2172740477215401E-4</v>
      </c>
      <c r="R68" s="28">
        <v>16</v>
      </c>
      <c r="S68" s="29">
        <v>3.2884752050687097E-2</v>
      </c>
      <c r="T68" s="5">
        <v>60</v>
      </c>
      <c r="U68" s="27">
        <v>2.12691383912245E-4</v>
      </c>
      <c r="V68" s="5">
        <v>11</v>
      </c>
      <c r="W68" s="5">
        <v>3.7125216387765697E-2</v>
      </c>
      <c r="X68" s="5">
        <v>62</v>
      </c>
      <c r="Y68" s="5">
        <v>1.54201726953662E-4</v>
      </c>
      <c r="Z68" s="5">
        <v>28</v>
      </c>
      <c r="AA68" s="5">
        <v>2.3500921050806301E-2</v>
      </c>
      <c r="AB68" s="5">
        <v>58</v>
      </c>
      <c r="AC68" s="5">
        <v>2.9894254279063699E-4</v>
      </c>
      <c r="AD68" s="28">
        <v>13</v>
      </c>
      <c r="AE68" s="29">
        <v>3.7609717122716102E-2</v>
      </c>
      <c r="AF68" s="5">
        <v>58</v>
      </c>
      <c r="AG68" s="5">
        <v>2.07505476558101E-4</v>
      </c>
      <c r="AH68" s="28">
        <v>23</v>
      </c>
      <c r="AI68" s="29">
        <v>2.56736779708454E-2</v>
      </c>
      <c r="AJ68" s="5">
        <v>60</v>
      </c>
      <c r="AK68" s="5">
        <v>1.8713757566250999E-4</v>
      </c>
      <c r="AL68" s="21">
        <v>14</v>
      </c>
      <c r="AM68" s="22">
        <v>3.2370686228799399E-2</v>
      </c>
      <c r="AN68" s="5">
        <v>59</v>
      </c>
      <c r="AO68" s="5">
        <v>2.32925909172899E-4</v>
      </c>
      <c r="AP68" s="21">
        <v>15</v>
      </c>
      <c r="AQ68" s="22">
        <v>3.1780973092783299E-2</v>
      </c>
      <c r="AR68" s="5">
        <v>63</v>
      </c>
      <c r="AS68" s="5">
        <v>1.8444562793320501E-4</v>
      </c>
    </row>
    <row r="69" spans="1:45" x14ac:dyDescent="0.2">
      <c r="A69" s="23">
        <v>66</v>
      </c>
      <c r="B69" s="23">
        <v>29</v>
      </c>
      <c r="C69" s="27">
        <v>3.1035815710327399E-2</v>
      </c>
      <c r="D69" s="5">
        <v>48</v>
      </c>
      <c r="E69" s="23">
        <v>2.9296014096043E-4</v>
      </c>
      <c r="F69" s="28">
        <v>4</v>
      </c>
      <c r="G69" s="29">
        <v>6.8517577704273899E-2</v>
      </c>
      <c r="H69" s="5">
        <v>17</v>
      </c>
      <c r="I69" s="27">
        <v>1.6272104936460501E-3</v>
      </c>
      <c r="J69" s="28">
        <v>48</v>
      </c>
      <c r="K69" s="29">
        <v>2.2806792624947999E-2</v>
      </c>
      <c r="L69" s="5">
        <v>36</v>
      </c>
      <c r="M69" s="23">
        <v>6.2267761340690803E-4</v>
      </c>
      <c r="N69" s="28">
        <v>12</v>
      </c>
      <c r="O69" s="29">
        <v>3.34334972280938E-2</v>
      </c>
      <c r="P69" s="5">
        <v>8</v>
      </c>
      <c r="Q69" s="23">
        <v>9.6031481739698808E-3</v>
      </c>
      <c r="R69" s="28">
        <v>8</v>
      </c>
      <c r="S69" s="29">
        <v>4.2617030771797702E-2</v>
      </c>
      <c r="T69" s="5">
        <v>9</v>
      </c>
      <c r="U69" s="27">
        <v>8.8379721108677901E-3</v>
      </c>
      <c r="V69" s="5">
        <v>14</v>
      </c>
      <c r="W69" s="5">
        <v>3.6444237003734198E-2</v>
      </c>
      <c r="X69" s="5">
        <v>9</v>
      </c>
      <c r="Y69" s="5">
        <v>8.8265781053991094E-3</v>
      </c>
      <c r="Z69" s="5">
        <v>9</v>
      </c>
      <c r="AA69" s="5">
        <v>4.2455728769702397E-2</v>
      </c>
      <c r="AB69" s="5">
        <v>9</v>
      </c>
      <c r="AC69" s="5">
        <v>9.2852485177494105E-3</v>
      </c>
      <c r="AD69" s="28">
        <v>8</v>
      </c>
      <c r="AE69" s="29">
        <v>4.5271114069539299E-2</v>
      </c>
      <c r="AF69" s="5">
        <v>9</v>
      </c>
      <c r="AG69" s="5">
        <v>7.61066375722666E-3</v>
      </c>
      <c r="AH69" s="28">
        <v>9</v>
      </c>
      <c r="AI69" s="29">
        <v>4.3769956918332902E-2</v>
      </c>
      <c r="AJ69" s="5">
        <v>8</v>
      </c>
      <c r="AK69" s="5">
        <v>9.9899775197193307E-3</v>
      </c>
      <c r="AL69" s="21">
        <v>9</v>
      </c>
      <c r="AM69" s="22">
        <v>4.2167739121542203E-2</v>
      </c>
      <c r="AN69" s="5">
        <v>9</v>
      </c>
      <c r="AO69" s="5">
        <v>7.3150409520800399E-3</v>
      </c>
      <c r="AP69" s="21">
        <v>8</v>
      </c>
      <c r="AQ69" s="22">
        <v>4.8013121001538803E-2</v>
      </c>
      <c r="AR69" s="5">
        <v>8</v>
      </c>
      <c r="AS69" s="5">
        <v>1.0350351286530401E-2</v>
      </c>
    </row>
    <row r="70" spans="1:45" x14ac:dyDescent="0.2">
      <c r="A70" s="23">
        <v>67</v>
      </c>
      <c r="B70" s="23">
        <v>7</v>
      </c>
      <c r="C70" s="27">
        <v>6.1241878980559099E-2</v>
      </c>
      <c r="D70" s="5">
        <v>6</v>
      </c>
      <c r="E70" s="23">
        <v>4.7812568597067799E-3</v>
      </c>
      <c r="F70" s="28">
        <v>17</v>
      </c>
      <c r="G70" s="29">
        <v>3.4188231519664797E-2</v>
      </c>
      <c r="H70" s="5">
        <v>28</v>
      </c>
      <c r="I70" s="27">
        <v>9.2011423783480196E-4</v>
      </c>
      <c r="J70" s="28">
        <v>6</v>
      </c>
      <c r="K70" s="29">
        <v>9.03026879076399E-2</v>
      </c>
      <c r="L70" s="5">
        <v>6</v>
      </c>
      <c r="M70" s="23">
        <v>7.2333607266087596E-3</v>
      </c>
      <c r="N70" s="28">
        <v>24</v>
      </c>
      <c r="O70" s="29">
        <v>2.4569303514981201E-2</v>
      </c>
      <c r="P70" s="5">
        <v>23</v>
      </c>
      <c r="Q70" s="23">
        <v>2.64735738565725E-3</v>
      </c>
      <c r="R70" s="28">
        <v>10</v>
      </c>
      <c r="S70" s="29">
        <v>4.14916678674776E-2</v>
      </c>
      <c r="T70" s="5">
        <v>31</v>
      </c>
      <c r="U70" s="27">
        <v>1.8992447260077999E-3</v>
      </c>
      <c r="V70" s="5">
        <v>15</v>
      </c>
      <c r="W70" s="5">
        <v>3.6176346322235597E-2</v>
      </c>
      <c r="X70" s="5">
        <v>32</v>
      </c>
      <c r="Y70" s="5">
        <v>1.5161321368198E-3</v>
      </c>
      <c r="Z70" s="5">
        <v>14</v>
      </c>
      <c r="AA70" s="5">
        <v>3.4821102919726302E-2</v>
      </c>
      <c r="AB70" s="5">
        <v>26</v>
      </c>
      <c r="AC70" s="5">
        <v>2.7188495988576199E-3</v>
      </c>
      <c r="AD70" s="28">
        <v>14</v>
      </c>
      <c r="AE70" s="29">
        <v>3.63146351915868E-2</v>
      </c>
      <c r="AF70" s="5">
        <v>34</v>
      </c>
      <c r="AG70" s="5">
        <v>1.3094927925133999E-3</v>
      </c>
      <c r="AH70" s="28">
        <v>12</v>
      </c>
      <c r="AI70" s="29">
        <v>3.7712319244458198E-2</v>
      </c>
      <c r="AJ70" s="5">
        <v>25</v>
      </c>
      <c r="AK70" s="5">
        <v>2.60553861602235E-3</v>
      </c>
      <c r="AL70" s="21">
        <v>12</v>
      </c>
      <c r="AM70" s="22">
        <v>3.4082869463035299E-2</v>
      </c>
      <c r="AN70" s="5">
        <v>32</v>
      </c>
      <c r="AO70" s="5">
        <v>1.7072548637749199E-3</v>
      </c>
      <c r="AP70" s="21">
        <v>13</v>
      </c>
      <c r="AQ70" s="22">
        <v>3.4208943786457002E-2</v>
      </c>
      <c r="AR70" s="5">
        <v>25</v>
      </c>
      <c r="AS70" s="5">
        <v>2.3731428778115599E-3</v>
      </c>
    </row>
    <row r="71" spans="1:45" x14ac:dyDescent="0.2">
      <c r="A71" s="23">
        <v>68</v>
      </c>
      <c r="B71" s="23">
        <v>24</v>
      </c>
      <c r="C71" s="27">
        <v>3.5109392267455602E-2</v>
      </c>
      <c r="D71" s="5">
        <v>7</v>
      </c>
      <c r="E71" s="23">
        <v>2.6559698337094398E-3</v>
      </c>
      <c r="F71" s="28">
        <v>32</v>
      </c>
      <c r="G71" s="29">
        <v>2.3539913628958398E-2</v>
      </c>
      <c r="H71" s="5">
        <v>52</v>
      </c>
      <c r="I71" s="27">
        <v>2.9676740899145E-4</v>
      </c>
      <c r="J71" s="28">
        <v>13</v>
      </c>
      <c r="K71" s="29">
        <v>4.4848503612960597E-2</v>
      </c>
      <c r="L71" s="5">
        <v>7</v>
      </c>
      <c r="M71" s="23">
        <v>3.4592048455722498E-3</v>
      </c>
      <c r="N71" s="28">
        <v>14</v>
      </c>
      <c r="O71" s="29">
        <v>2.9946739578532899E-2</v>
      </c>
      <c r="P71" s="5">
        <v>22</v>
      </c>
      <c r="Q71" s="23">
        <v>3.1929433727818399E-3</v>
      </c>
      <c r="R71" s="28">
        <v>27</v>
      </c>
      <c r="S71" s="29">
        <v>2.4821281943500601E-2</v>
      </c>
      <c r="T71" s="5">
        <v>26</v>
      </c>
      <c r="U71" s="27">
        <v>2.1497340093045202E-3</v>
      </c>
      <c r="V71" s="5">
        <v>31</v>
      </c>
      <c r="W71" s="5">
        <v>2.5108114956158899E-2</v>
      </c>
      <c r="X71" s="5">
        <v>27</v>
      </c>
      <c r="Y71" s="5">
        <v>1.9299918021397999E-3</v>
      </c>
      <c r="Z71" s="5">
        <v>25</v>
      </c>
      <c r="AA71" s="5">
        <v>2.4276793084397199E-2</v>
      </c>
      <c r="AB71" s="5">
        <v>23</v>
      </c>
      <c r="AC71" s="5">
        <v>2.9754183199769599E-3</v>
      </c>
      <c r="AD71" s="28">
        <v>35</v>
      </c>
      <c r="AE71" s="29">
        <v>2.2869364603330802E-2</v>
      </c>
      <c r="AF71" s="5">
        <v>31</v>
      </c>
      <c r="AG71" s="5">
        <v>1.66625486234222E-3</v>
      </c>
      <c r="AH71" s="28">
        <v>21</v>
      </c>
      <c r="AI71" s="29">
        <v>2.7076086862338901E-2</v>
      </c>
      <c r="AJ71" s="5">
        <v>23</v>
      </c>
      <c r="AK71" s="5">
        <v>2.76350170714104E-3</v>
      </c>
      <c r="AL71" s="21">
        <v>32</v>
      </c>
      <c r="AM71" s="22">
        <v>2.3883320418778199E-2</v>
      </c>
      <c r="AN71" s="5">
        <v>30</v>
      </c>
      <c r="AO71" s="5">
        <v>1.76713305662612E-3</v>
      </c>
      <c r="AP71" s="21">
        <v>28</v>
      </c>
      <c r="AQ71" s="22">
        <v>2.3903410204439601E-2</v>
      </c>
      <c r="AR71" s="5">
        <v>23</v>
      </c>
      <c r="AS71" s="5">
        <v>2.8750496807424799E-3</v>
      </c>
    </row>
    <row r="72" spans="1:45" x14ac:dyDescent="0.2">
      <c r="A72" s="23">
        <v>69</v>
      </c>
      <c r="B72" s="23">
        <v>56</v>
      </c>
      <c r="C72" s="27">
        <v>1.5777680790795098E-2</v>
      </c>
      <c r="D72" s="5">
        <v>74</v>
      </c>
      <c r="E72" s="24">
        <v>1.4407734552301901E-6</v>
      </c>
      <c r="F72" s="28">
        <v>49</v>
      </c>
      <c r="G72" s="29">
        <v>1.3554558360151301E-2</v>
      </c>
      <c r="H72" s="5">
        <v>62</v>
      </c>
      <c r="I72" s="30">
        <v>7.4814709735004903E-5</v>
      </c>
      <c r="J72" s="28">
        <v>42</v>
      </c>
      <c r="K72" s="29">
        <v>2.5073878901700201E-2</v>
      </c>
      <c r="L72" s="5">
        <v>61</v>
      </c>
      <c r="M72" s="23">
        <v>1.06630423630727E-4</v>
      </c>
      <c r="N72" s="28">
        <v>41</v>
      </c>
      <c r="O72" s="29">
        <v>1.83851667753577E-2</v>
      </c>
      <c r="P72" s="5">
        <v>58</v>
      </c>
      <c r="Q72" s="23">
        <v>2.8848668200924797E-4</v>
      </c>
      <c r="R72" s="28">
        <v>33</v>
      </c>
      <c r="S72" s="29">
        <v>2.1292081291553001E-2</v>
      </c>
      <c r="T72" s="5">
        <v>61</v>
      </c>
      <c r="U72" s="27">
        <v>2.1251015369852001E-4</v>
      </c>
      <c r="V72" s="5">
        <v>35</v>
      </c>
      <c r="W72" s="5">
        <v>2.1676705956592601E-2</v>
      </c>
      <c r="X72" s="5">
        <v>54</v>
      </c>
      <c r="Y72" s="5">
        <v>3.7131869053454999E-4</v>
      </c>
      <c r="Z72" s="5">
        <v>34</v>
      </c>
      <c r="AA72" s="5">
        <v>2.1025927196715099E-2</v>
      </c>
      <c r="AB72" s="5">
        <v>68</v>
      </c>
      <c r="AC72" s="5">
        <v>1.21311698142113E-4</v>
      </c>
      <c r="AD72" s="28">
        <v>48</v>
      </c>
      <c r="AE72" s="29">
        <v>1.65955127241127E-2</v>
      </c>
      <c r="AF72" s="5">
        <v>62</v>
      </c>
      <c r="AG72" s="5">
        <v>1.8547098559937899E-4</v>
      </c>
      <c r="AH72" s="28">
        <v>37</v>
      </c>
      <c r="AI72" s="29">
        <v>2.1203162310916599E-2</v>
      </c>
      <c r="AJ72" s="5">
        <v>58</v>
      </c>
      <c r="AK72" s="5">
        <v>2.6647200656297902E-4</v>
      </c>
      <c r="AL72" s="21">
        <v>42</v>
      </c>
      <c r="AM72" s="22">
        <v>1.86766258880969E-2</v>
      </c>
      <c r="AN72" s="5">
        <v>60</v>
      </c>
      <c r="AO72" s="5">
        <v>2.2485594903258699E-4</v>
      </c>
      <c r="AP72" s="21">
        <v>29</v>
      </c>
      <c r="AQ72" s="22">
        <v>2.34034080549167E-2</v>
      </c>
      <c r="AR72" s="5">
        <v>60</v>
      </c>
      <c r="AS72" s="5">
        <v>2.3033311158231499E-4</v>
      </c>
    </row>
    <row r="73" spans="1:45" x14ac:dyDescent="0.2">
      <c r="A73" s="23">
        <v>70</v>
      </c>
      <c r="B73" s="23">
        <v>39</v>
      </c>
      <c r="C73" s="27">
        <v>2.35360403867538E-2</v>
      </c>
      <c r="D73" s="5">
        <v>17</v>
      </c>
      <c r="E73" s="23">
        <v>2.0000522210437801E-3</v>
      </c>
      <c r="F73" s="28">
        <v>42</v>
      </c>
      <c r="G73" s="29">
        <v>1.6109522237069501E-2</v>
      </c>
      <c r="H73" s="5">
        <v>11</v>
      </c>
      <c r="I73" s="27">
        <v>2.9043855208821501E-3</v>
      </c>
      <c r="J73" s="28">
        <v>40</v>
      </c>
      <c r="K73" s="29">
        <v>2.7376720625247299E-2</v>
      </c>
      <c r="L73" s="5">
        <v>25</v>
      </c>
      <c r="M73" s="23">
        <v>1.42942365611096E-3</v>
      </c>
      <c r="N73" s="28">
        <v>28</v>
      </c>
      <c r="O73" s="29">
        <v>2.3328358467796701E-2</v>
      </c>
      <c r="P73" s="5">
        <v>61</v>
      </c>
      <c r="Q73" s="23">
        <v>2.0345304966116199E-4</v>
      </c>
      <c r="R73" s="28">
        <v>51</v>
      </c>
      <c r="S73" s="29">
        <v>1.51821810376533E-2</v>
      </c>
      <c r="T73" s="5">
        <v>65</v>
      </c>
      <c r="U73" s="27">
        <v>1.59775352629321E-4</v>
      </c>
      <c r="V73" s="5">
        <v>39</v>
      </c>
      <c r="W73" s="5">
        <v>2.00122132573212E-2</v>
      </c>
      <c r="X73" s="5">
        <v>63</v>
      </c>
      <c r="Y73" s="5">
        <v>1.52332439522218E-4</v>
      </c>
      <c r="Z73" s="5">
        <v>47</v>
      </c>
      <c r="AA73" s="5">
        <v>1.5708182150183301E-2</v>
      </c>
      <c r="AB73" s="5">
        <v>62</v>
      </c>
      <c r="AC73" s="5">
        <v>1.9863864965574701E-4</v>
      </c>
      <c r="AD73" s="28">
        <v>37</v>
      </c>
      <c r="AE73" s="29">
        <v>2.1565893618727301E-2</v>
      </c>
      <c r="AF73" s="5">
        <v>56</v>
      </c>
      <c r="AG73" s="5">
        <v>2.7226047992892101E-4</v>
      </c>
      <c r="AH73" s="28">
        <v>43</v>
      </c>
      <c r="AI73" s="29">
        <v>1.7207813451255601E-2</v>
      </c>
      <c r="AJ73" s="5">
        <v>67</v>
      </c>
      <c r="AK73" s="5">
        <v>1.1850674056848E-4</v>
      </c>
      <c r="AL73" s="21">
        <v>50</v>
      </c>
      <c r="AM73" s="22">
        <v>1.5874333148545101E-2</v>
      </c>
      <c r="AN73" s="5">
        <v>61</v>
      </c>
      <c r="AO73" s="5">
        <v>2.17335517822126E-4</v>
      </c>
      <c r="AP73" s="21">
        <v>47</v>
      </c>
      <c r="AQ73" s="22">
        <v>1.8369844072666602E-2</v>
      </c>
      <c r="AR73" s="5">
        <v>64</v>
      </c>
      <c r="AS73" s="5">
        <v>1.56347831354364E-4</v>
      </c>
    </row>
    <row r="74" spans="1:45" x14ac:dyDescent="0.2">
      <c r="A74" s="23">
        <v>71</v>
      </c>
      <c r="B74" s="23">
        <v>65</v>
      </c>
      <c r="C74" s="27">
        <v>7.5094329944547502E-3</v>
      </c>
      <c r="D74" s="5">
        <v>76</v>
      </c>
      <c r="E74" s="24">
        <v>-2.6253722575919601E-7</v>
      </c>
      <c r="F74" s="28">
        <v>64</v>
      </c>
      <c r="G74" s="29">
        <v>6.5467053302755802E-3</v>
      </c>
      <c r="H74" s="5">
        <v>64</v>
      </c>
      <c r="I74" s="30">
        <v>7.0993428325416601E-5</v>
      </c>
      <c r="J74" s="28">
        <v>65</v>
      </c>
      <c r="K74" s="29">
        <v>9.7239291517706196E-3</v>
      </c>
      <c r="L74" s="5">
        <v>67</v>
      </c>
      <c r="M74" s="24">
        <v>2.9771911341147699E-5</v>
      </c>
      <c r="N74" s="28">
        <v>13</v>
      </c>
      <c r="O74" s="29">
        <v>3.0085175285894002E-2</v>
      </c>
      <c r="P74" s="5">
        <v>11</v>
      </c>
      <c r="Q74" s="23">
        <v>6.8680652363814999E-3</v>
      </c>
      <c r="R74" s="28">
        <v>15</v>
      </c>
      <c r="S74" s="29">
        <v>3.4717425273183403E-2</v>
      </c>
      <c r="T74" s="5">
        <v>11</v>
      </c>
      <c r="U74" s="27">
        <v>6.4272474387782703E-3</v>
      </c>
      <c r="V74" s="5">
        <v>13</v>
      </c>
      <c r="W74" s="5">
        <v>3.6639384013786802E-2</v>
      </c>
      <c r="X74" s="5">
        <v>11</v>
      </c>
      <c r="Y74" s="5">
        <v>6.1397138294876797E-3</v>
      </c>
      <c r="Z74" s="5">
        <v>15</v>
      </c>
      <c r="AA74" s="5">
        <v>3.2572068730110197E-2</v>
      </c>
      <c r="AB74" s="5">
        <v>11</v>
      </c>
      <c r="AC74" s="5">
        <v>6.8678307699824304E-3</v>
      </c>
      <c r="AD74" s="28">
        <v>19</v>
      </c>
      <c r="AE74" s="29">
        <v>2.8940847562327801E-2</v>
      </c>
      <c r="AF74" s="5">
        <v>11</v>
      </c>
      <c r="AG74" s="5">
        <v>5.7770065180126704E-3</v>
      </c>
      <c r="AH74" s="28">
        <v>11</v>
      </c>
      <c r="AI74" s="29">
        <v>3.8122940917012398E-2</v>
      </c>
      <c r="AJ74" s="5">
        <v>11</v>
      </c>
      <c r="AK74" s="5">
        <v>6.9532992007584902E-3</v>
      </c>
      <c r="AL74" s="21">
        <v>15</v>
      </c>
      <c r="AM74" s="22">
        <v>3.2184425410374799E-2</v>
      </c>
      <c r="AN74" s="5">
        <v>11</v>
      </c>
      <c r="AO74" s="5">
        <v>5.6295542872638197E-3</v>
      </c>
      <c r="AP74" s="21">
        <v>12</v>
      </c>
      <c r="AQ74" s="22">
        <v>3.8637409990076803E-2</v>
      </c>
      <c r="AR74" s="5">
        <v>11</v>
      </c>
      <c r="AS74" s="5">
        <v>7.20511786379463E-3</v>
      </c>
    </row>
    <row r="75" spans="1:45" x14ac:dyDescent="0.2">
      <c r="A75" s="23">
        <v>72</v>
      </c>
      <c r="B75" s="23">
        <v>60</v>
      </c>
      <c r="C75" s="27">
        <v>1.0383871479518801E-2</v>
      </c>
      <c r="D75" s="5">
        <v>62</v>
      </c>
      <c r="E75" s="24">
        <v>5.1211891760782901E-5</v>
      </c>
      <c r="F75" s="28">
        <v>72</v>
      </c>
      <c r="G75" s="29">
        <v>3.6500997874022302E-3</v>
      </c>
      <c r="H75" s="5">
        <v>76</v>
      </c>
      <c r="I75" s="30">
        <v>-2.8126919488835602E-6</v>
      </c>
      <c r="J75" s="28">
        <v>60</v>
      </c>
      <c r="K75" s="29">
        <v>1.3871023619254699E-2</v>
      </c>
      <c r="L75" s="5">
        <v>58</v>
      </c>
      <c r="M75" s="23">
        <v>1.4342735945511699E-4</v>
      </c>
      <c r="N75" s="28">
        <v>59</v>
      </c>
      <c r="O75" s="29">
        <v>8.0258495500571802E-3</v>
      </c>
      <c r="P75" s="5">
        <v>52</v>
      </c>
      <c r="Q75" s="23">
        <v>5.0568179715848604E-4</v>
      </c>
      <c r="R75" s="28">
        <v>54</v>
      </c>
      <c r="S75" s="29">
        <v>1.22832946872283E-2</v>
      </c>
      <c r="T75" s="5">
        <v>53</v>
      </c>
      <c r="U75" s="27">
        <v>3.7390040347937701E-4</v>
      </c>
      <c r="V75" s="5">
        <v>61</v>
      </c>
      <c r="W75" s="5">
        <v>8.7093573211406497E-3</v>
      </c>
      <c r="X75" s="5">
        <v>53</v>
      </c>
      <c r="Y75" s="5">
        <v>3.8854256484426302E-4</v>
      </c>
      <c r="Z75" s="5">
        <v>61</v>
      </c>
      <c r="AA75" s="5">
        <v>7.3495908364488299E-3</v>
      </c>
      <c r="AB75" s="5">
        <v>54</v>
      </c>
      <c r="AC75" s="5">
        <v>3.9046430213271997E-4</v>
      </c>
      <c r="AD75" s="28">
        <v>62</v>
      </c>
      <c r="AE75" s="29">
        <v>7.3097272323321E-3</v>
      </c>
      <c r="AF75" s="5">
        <v>52</v>
      </c>
      <c r="AG75" s="5">
        <v>3.3308268234166798E-4</v>
      </c>
      <c r="AH75" s="28">
        <v>59</v>
      </c>
      <c r="AI75" s="29">
        <v>9.2678901253967095E-3</v>
      </c>
      <c r="AJ75" s="5">
        <v>52</v>
      </c>
      <c r="AK75" s="5">
        <v>4.3870559467258402E-4</v>
      </c>
      <c r="AL75" s="21">
        <v>61</v>
      </c>
      <c r="AM75" s="22">
        <v>7.5507778931783896E-3</v>
      </c>
      <c r="AN75" s="5">
        <v>53</v>
      </c>
      <c r="AO75" s="5">
        <v>3.5348813475080101E-4</v>
      </c>
      <c r="AP75" s="21">
        <v>58</v>
      </c>
      <c r="AQ75" s="22">
        <v>8.4302420163050902E-3</v>
      </c>
      <c r="AR75" s="5">
        <v>52</v>
      </c>
      <c r="AS75" s="5">
        <v>4.4840300857258399E-4</v>
      </c>
    </row>
    <row r="76" spans="1:45" x14ac:dyDescent="0.2">
      <c r="A76" s="23">
        <v>73</v>
      </c>
      <c r="B76" s="23">
        <v>23</v>
      </c>
      <c r="C76" s="27">
        <v>3.5595194047645003E-2</v>
      </c>
      <c r="D76" s="5">
        <v>19</v>
      </c>
      <c r="E76" s="23">
        <v>1.8297509871874501E-3</v>
      </c>
      <c r="F76" s="28">
        <v>59</v>
      </c>
      <c r="G76" s="29">
        <v>8.6071799013546293E-3</v>
      </c>
      <c r="H76" s="5">
        <v>45</v>
      </c>
      <c r="I76" s="27">
        <v>3.7433863029709999E-4</v>
      </c>
      <c r="J76" s="28">
        <v>17</v>
      </c>
      <c r="K76" s="29">
        <v>3.9952194691744401E-2</v>
      </c>
      <c r="L76" s="5">
        <v>10</v>
      </c>
      <c r="M76" s="23">
        <v>2.82014589203867E-3</v>
      </c>
      <c r="N76" s="28">
        <v>55</v>
      </c>
      <c r="O76" s="29">
        <v>9.6171440480964394E-3</v>
      </c>
      <c r="P76" s="5">
        <v>17</v>
      </c>
      <c r="Q76" s="23">
        <v>4.0782111426917299E-3</v>
      </c>
      <c r="R76" s="28">
        <v>48</v>
      </c>
      <c r="S76" s="29">
        <v>1.6234131339767401E-2</v>
      </c>
      <c r="T76" s="5">
        <v>17</v>
      </c>
      <c r="U76" s="27">
        <v>4.2621414200426401E-3</v>
      </c>
      <c r="V76" s="5">
        <v>46</v>
      </c>
      <c r="W76" s="5">
        <v>1.7642687675195501E-2</v>
      </c>
      <c r="X76" s="5">
        <v>17</v>
      </c>
      <c r="Y76" s="5">
        <v>4.3167642300692404E-3</v>
      </c>
      <c r="Z76" s="5">
        <v>54</v>
      </c>
      <c r="AA76" s="5">
        <v>1.09066811621939E-2</v>
      </c>
      <c r="AB76" s="5">
        <v>17</v>
      </c>
      <c r="AC76" s="5">
        <v>4.1173218224070498E-3</v>
      </c>
      <c r="AD76" s="28">
        <v>53</v>
      </c>
      <c r="AE76" s="29">
        <v>1.4721494536138101E-2</v>
      </c>
      <c r="AF76" s="5">
        <v>17</v>
      </c>
      <c r="AG76" s="5">
        <v>4.1258706063911797E-3</v>
      </c>
      <c r="AH76" s="28">
        <v>53</v>
      </c>
      <c r="AI76" s="29">
        <v>1.30901691228591E-2</v>
      </c>
      <c r="AJ76" s="5">
        <v>18</v>
      </c>
      <c r="AK76" s="5">
        <v>4.22989011452182E-3</v>
      </c>
      <c r="AL76" s="21">
        <v>45</v>
      </c>
      <c r="AM76" s="22">
        <v>1.72739215628912E-2</v>
      </c>
      <c r="AN76" s="5">
        <v>17</v>
      </c>
      <c r="AO76" s="5">
        <v>4.3623617453985696E-3</v>
      </c>
      <c r="AP76" s="21">
        <v>52</v>
      </c>
      <c r="AQ76" s="22">
        <v>1.33020160485905E-2</v>
      </c>
      <c r="AR76" s="5">
        <v>17</v>
      </c>
      <c r="AS76" s="5">
        <v>4.1498760265233497E-3</v>
      </c>
    </row>
    <row r="77" spans="1:45" x14ac:dyDescent="0.2">
      <c r="A77" s="23">
        <v>74</v>
      </c>
      <c r="B77" s="23">
        <v>5</v>
      </c>
      <c r="C77" s="27">
        <v>8.6742919926910203E-2</v>
      </c>
      <c r="D77" s="5">
        <v>5</v>
      </c>
      <c r="E77" s="23">
        <v>8.3372266554603697E-3</v>
      </c>
      <c r="F77" s="28">
        <v>2</v>
      </c>
      <c r="G77" s="29">
        <v>0.113518164059229</v>
      </c>
      <c r="H77" s="5">
        <v>2</v>
      </c>
      <c r="I77" s="27">
        <v>1.26872448832467E-2</v>
      </c>
      <c r="J77" s="28">
        <v>8</v>
      </c>
      <c r="K77" s="29">
        <v>6.2398077177869403E-2</v>
      </c>
      <c r="L77" s="5">
        <v>5</v>
      </c>
      <c r="M77" s="23">
        <v>7.68836267341235E-3</v>
      </c>
      <c r="N77" s="28">
        <v>3</v>
      </c>
      <c r="O77" s="29">
        <v>0.10506085560310401</v>
      </c>
      <c r="P77" s="5">
        <v>2</v>
      </c>
      <c r="Q77" s="23">
        <v>6.1197135175523103E-2</v>
      </c>
      <c r="R77" s="28">
        <v>4</v>
      </c>
      <c r="S77" s="29">
        <v>9.6787718478772197E-2</v>
      </c>
      <c r="T77" s="5">
        <v>2</v>
      </c>
      <c r="U77" s="27">
        <v>6.0403324341479402E-2</v>
      </c>
      <c r="V77" s="5">
        <v>2</v>
      </c>
      <c r="W77" s="5">
        <v>0.102838647992381</v>
      </c>
      <c r="X77" s="5">
        <v>2</v>
      </c>
      <c r="Y77" s="5">
        <v>5.5428661574292999E-2</v>
      </c>
      <c r="Z77" s="5">
        <v>2</v>
      </c>
      <c r="AA77" s="5">
        <v>0.113840078640329</v>
      </c>
      <c r="AB77" s="5">
        <v>2</v>
      </c>
      <c r="AC77" s="5">
        <v>6.6063305885129903E-2</v>
      </c>
      <c r="AD77" s="28">
        <v>3</v>
      </c>
      <c r="AE77" s="29">
        <v>9.9336543563698601E-2</v>
      </c>
      <c r="AF77" s="5">
        <v>2</v>
      </c>
      <c r="AG77" s="5">
        <v>5.9342473412211598E-2</v>
      </c>
      <c r="AH77" s="28">
        <v>3</v>
      </c>
      <c r="AI77" s="29">
        <v>9.0765000449764904E-2</v>
      </c>
      <c r="AJ77" s="5">
        <v>2</v>
      </c>
      <c r="AK77" s="5">
        <v>6.1117060229717399E-2</v>
      </c>
      <c r="AL77" s="21">
        <v>3</v>
      </c>
      <c r="AM77" s="22">
        <v>9.3219484858698604E-2</v>
      </c>
      <c r="AN77" s="5">
        <v>2</v>
      </c>
      <c r="AO77" s="5">
        <v>6.0530660022412197E-2</v>
      </c>
      <c r="AP77" s="21">
        <v>3</v>
      </c>
      <c r="AQ77" s="22">
        <v>0.10222690834583199</v>
      </c>
      <c r="AR77" s="5">
        <v>2</v>
      </c>
      <c r="AS77" s="5">
        <v>6.0785365935140598E-2</v>
      </c>
    </row>
    <row r="78" spans="1:45" x14ac:dyDescent="0.2">
      <c r="A78" s="23">
        <v>75</v>
      </c>
      <c r="B78" s="23">
        <v>17</v>
      </c>
      <c r="C78" s="27">
        <v>3.7300550525865603E-2</v>
      </c>
      <c r="D78" s="5">
        <v>16</v>
      </c>
      <c r="E78" s="23">
        <v>2.0232949597459799E-3</v>
      </c>
      <c r="F78" s="28">
        <v>26</v>
      </c>
      <c r="G78" s="29">
        <v>2.53856384183677E-2</v>
      </c>
      <c r="H78" s="5">
        <v>20</v>
      </c>
      <c r="I78" s="27">
        <v>1.3736057113414E-3</v>
      </c>
      <c r="J78" s="28">
        <v>16</v>
      </c>
      <c r="K78" s="29">
        <v>4.0293980142406302E-2</v>
      </c>
      <c r="L78" s="5">
        <v>15</v>
      </c>
      <c r="M78" s="23">
        <v>1.90083506884389E-3</v>
      </c>
      <c r="N78" s="28">
        <v>38</v>
      </c>
      <c r="O78" s="29">
        <v>1.95536808264919E-2</v>
      </c>
      <c r="P78" s="5">
        <v>3</v>
      </c>
      <c r="Q78" s="23">
        <v>2.4949167467847901E-2</v>
      </c>
      <c r="R78" s="28">
        <v>39</v>
      </c>
      <c r="S78" s="29">
        <v>1.87467682935498E-2</v>
      </c>
      <c r="T78" s="5">
        <v>3</v>
      </c>
      <c r="U78" s="27">
        <v>2.3347494479351399E-2</v>
      </c>
      <c r="V78" s="5">
        <v>49</v>
      </c>
      <c r="W78" s="5">
        <v>1.55467246451372E-2</v>
      </c>
      <c r="X78" s="5">
        <v>3</v>
      </c>
      <c r="Y78" s="5">
        <v>2.2379195510088701E-2</v>
      </c>
      <c r="Z78" s="5">
        <v>40</v>
      </c>
      <c r="AA78" s="5">
        <v>1.90689193800248E-2</v>
      </c>
      <c r="AB78" s="5">
        <v>3</v>
      </c>
      <c r="AC78" s="5">
        <v>2.5419537960395401E-2</v>
      </c>
      <c r="AD78" s="28">
        <v>42</v>
      </c>
      <c r="AE78" s="29">
        <v>1.90247541942801E-2</v>
      </c>
      <c r="AF78" s="5">
        <v>3</v>
      </c>
      <c r="AG78" s="5">
        <v>2.05138617818055E-2</v>
      </c>
      <c r="AH78" s="28">
        <v>39</v>
      </c>
      <c r="AI78" s="29">
        <v>2.0086173436992E-2</v>
      </c>
      <c r="AJ78" s="5">
        <v>3</v>
      </c>
      <c r="AK78" s="5">
        <v>2.5422364109932899E-2</v>
      </c>
      <c r="AL78" s="21">
        <v>39</v>
      </c>
      <c r="AM78" s="22">
        <v>2.0145963712993702E-2</v>
      </c>
      <c r="AN78" s="5">
        <v>3</v>
      </c>
      <c r="AO78" s="5">
        <v>2.2289463203250301E-2</v>
      </c>
      <c r="AP78" s="21">
        <v>34</v>
      </c>
      <c r="AQ78" s="22">
        <v>2.2069967493395602E-2</v>
      </c>
      <c r="AR78" s="5">
        <v>3</v>
      </c>
      <c r="AS78" s="5">
        <v>2.4684362067502401E-2</v>
      </c>
    </row>
    <row r="79" spans="1:45" x14ac:dyDescent="0.2">
      <c r="A79" s="23">
        <v>76</v>
      </c>
      <c r="B79" s="23">
        <v>2</v>
      </c>
      <c r="C79" s="27">
        <v>0.11128458564237</v>
      </c>
      <c r="D79" s="5">
        <v>3</v>
      </c>
      <c r="E79" s="23">
        <v>1.47517772876926E-2</v>
      </c>
      <c r="F79" s="28">
        <v>5</v>
      </c>
      <c r="G79" s="29">
        <v>5.8058043551329402E-2</v>
      </c>
      <c r="H79" s="5">
        <v>3</v>
      </c>
      <c r="I79" s="27">
        <v>1.10880938131094E-2</v>
      </c>
      <c r="J79" s="28">
        <v>3</v>
      </c>
      <c r="K79" s="29">
        <v>0.13712639065828999</v>
      </c>
      <c r="L79" s="5">
        <v>3</v>
      </c>
      <c r="M79" s="23">
        <v>1.9001452821698999E-2</v>
      </c>
      <c r="N79" s="28">
        <v>32</v>
      </c>
      <c r="O79" s="29">
        <v>2.16963653181097E-2</v>
      </c>
      <c r="P79" s="5">
        <v>7</v>
      </c>
      <c r="Q79" s="23">
        <v>1.03291837409399E-2</v>
      </c>
      <c r="R79" s="28">
        <v>18</v>
      </c>
      <c r="S79" s="29">
        <v>3.1256831468187703E-2</v>
      </c>
      <c r="T79" s="5">
        <v>5</v>
      </c>
      <c r="U79" s="27">
        <v>1.55604354640403E-2</v>
      </c>
      <c r="V79" s="5">
        <v>9</v>
      </c>
      <c r="W79" s="5">
        <v>4.1345980233336202E-2</v>
      </c>
      <c r="X79" s="5">
        <v>4</v>
      </c>
      <c r="Y79" s="5">
        <v>1.7196962466207898E-2</v>
      </c>
      <c r="Z79" s="5">
        <v>35</v>
      </c>
      <c r="AA79" s="5">
        <v>2.03859255601429E-2</v>
      </c>
      <c r="AB79" s="5">
        <v>7</v>
      </c>
      <c r="AC79" s="5">
        <v>1.2116027160461101E-2</v>
      </c>
      <c r="AD79" s="28">
        <v>12</v>
      </c>
      <c r="AE79" s="29">
        <v>3.8200201183765201E-2</v>
      </c>
      <c r="AF79" s="5">
        <v>5</v>
      </c>
      <c r="AG79" s="5">
        <v>1.6614673798664499E-2</v>
      </c>
      <c r="AH79" s="28">
        <v>32</v>
      </c>
      <c r="AI79" s="29">
        <v>2.22181664459415E-2</v>
      </c>
      <c r="AJ79" s="5">
        <v>6</v>
      </c>
      <c r="AK79" s="5">
        <v>1.24073549003328E-2</v>
      </c>
      <c r="AL79" s="21">
        <v>17</v>
      </c>
      <c r="AM79" s="22">
        <v>3.12567915203237E-2</v>
      </c>
      <c r="AN79" s="5">
        <v>5</v>
      </c>
      <c r="AO79" s="5">
        <v>1.50880757807595E-2</v>
      </c>
      <c r="AP79" s="21">
        <v>39</v>
      </c>
      <c r="AQ79" s="22">
        <v>2.09366394134935E-2</v>
      </c>
      <c r="AR79" s="5">
        <v>6</v>
      </c>
      <c r="AS79" s="5">
        <v>1.31576821704282E-2</v>
      </c>
    </row>
    <row r="80" spans="1:45" x14ac:dyDescent="0.2">
      <c r="B80" s="33">
        <v>1</v>
      </c>
      <c r="C80">
        <f>SUM(C4:C79)</f>
        <v>3.0403199377116734</v>
      </c>
      <c r="D80">
        <v>1</v>
      </c>
      <c r="E80">
        <f>SUM(E4:E79)</f>
        <v>0.8264599368471266</v>
      </c>
      <c r="F80">
        <v>1</v>
      </c>
      <c r="G80">
        <f>SUM(G4:G79)</f>
        <v>2.6300980582352698</v>
      </c>
      <c r="H80">
        <v>1</v>
      </c>
      <c r="I80">
        <f>SUM(I4:I79)</f>
        <v>0.89867139207968427</v>
      </c>
      <c r="J80">
        <v>1</v>
      </c>
      <c r="K80">
        <f>SUM(K4:K79)</f>
        <v>3.2683135916753621</v>
      </c>
      <c r="L80">
        <v>1</v>
      </c>
      <c r="M80">
        <f>SUM(M4:M79)</f>
        <v>0.8035955822239389</v>
      </c>
      <c r="N80">
        <v>1</v>
      </c>
      <c r="O80">
        <f>SUM(O4:O79)</f>
        <v>2.2695537140261495</v>
      </c>
      <c r="P80">
        <v>1</v>
      </c>
      <c r="Q80">
        <f>SUM(Q4:Q79)</f>
        <v>0.80098229925506725</v>
      </c>
      <c r="R80">
        <v>1</v>
      </c>
      <c r="S80">
        <f>SUM(S4:S79)</f>
        <v>2.3606948956188289</v>
      </c>
      <c r="T80">
        <v>1</v>
      </c>
      <c r="U80">
        <f>SUM(U4:U79)</f>
        <v>0.83930381468461812</v>
      </c>
      <c r="V80">
        <v>1</v>
      </c>
      <c r="W80">
        <f>SUM(W4:W79)</f>
        <v>2.3854357629850855</v>
      </c>
      <c r="X80">
        <v>1</v>
      </c>
      <c r="Y80">
        <f>SUM(Y4:Y79)</f>
        <v>0.81598502255041061</v>
      </c>
      <c r="Z80">
        <v>1</v>
      </c>
      <c r="AA80">
        <f>SUM(AA4:AA79)</f>
        <v>2.2886090801023191</v>
      </c>
      <c r="AB80">
        <v>1</v>
      </c>
      <c r="AC80">
        <f>SUM(AC4:AC79)</f>
        <v>0.84896277621446592</v>
      </c>
      <c r="AD80">
        <v>1</v>
      </c>
      <c r="AE80">
        <f>SUM(AE4:AE79)</f>
        <v>2.4326303432198553</v>
      </c>
      <c r="AF80">
        <v>1</v>
      </c>
      <c r="AG80">
        <f>SUM(AG4:AG79)</f>
        <v>0.82914809505541198</v>
      </c>
      <c r="AH80">
        <v>1</v>
      </c>
      <c r="AI80">
        <f>SUM(AI4:AI79)</f>
        <v>2.3011462131605147</v>
      </c>
      <c r="AJ80">
        <v>1</v>
      </c>
      <c r="AK80">
        <f>SUM(AK4:AK79)</f>
        <v>0.8317102754564214</v>
      </c>
      <c r="AL80">
        <v>1</v>
      </c>
      <c r="AM80">
        <f>SUM(AM4:AM79)</f>
        <v>2.3958979518766652</v>
      </c>
      <c r="AN80">
        <v>1</v>
      </c>
      <c r="AO80">
        <f>SUM(AO4:AO79)</f>
        <v>0.82433276383708942</v>
      </c>
      <c r="AP80">
        <v>1</v>
      </c>
      <c r="AQ80">
        <f>SUM(AQ4:AQ79)</f>
        <v>2.3645906892543964</v>
      </c>
      <c r="AR80">
        <v>1</v>
      </c>
      <c r="AS80">
        <f>SUM(AS4:AS79)</f>
        <v>0.83629572829754018</v>
      </c>
    </row>
  </sheetData>
  <autoFilter ref="A3:AS79" xr:uid="{47D85456-1082-8845-98F9-BF5DA350416C}">
    <sortState xmlns:xlrd2="http://schemas.microsoft.com/office/spreadsheetml/2017/richdata2" ref="A4:AS80">
      <sortCondition ref="A3:A80"/>
    </sortState>
  </autoFilter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82A1-E777-7246-B0B1-26C598948239}">
  <dimension ref="A1"/>
  <sheetViews>
    <sheetView view="pageBreakPreview" zoomScale="60" zoomScaleNormal="100" workbookViewId="0"/>
  </sheetViews>
  <sheetFormatPr baseColWidth="10" defaultRowHeight="16" x14ac:dyDescent="0.2"/>
  <sheetData/>
  <phoneticPr fontId="2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C33FA-F6AA-CE4D-9BDA-DA11207784D7}">
  <dimension ref="A1:C79"/>
  <sheetViews>
    <sheetView showGridLines="0" zoomScale="109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RowHeight="16" x14ac:dyDescent="0.2"/>
  <cols>
    <col min="1" max="1" width="8.5" bestFit="1" customWidth="1"/>
    <col min="2" max="2" width="95.33203125" bestFit="1" customWidth="1"/>
    <col min="3" max="3" width="134" bestFit="1" customWidth="1"/>
  </cols>
  <sheetData>
    <row r="1" spans="1:3" x14ac:dyDescent="0.2">
      <c r="A1" s="1" t="s">
        <v>504</v>
      </c>
      <c r="B1" s="1" t="s">
        <v>508</v>
      </c>
      <c r="C1" s="1" t="s">
        <v>616</v>
      </c>
    </row>
    <row r="2" spans="1:3" x14ac:dyDescent="0.2">
      <c r="A2" s="1"/>
      <c r="B2" s="1"/>
      <c r="C2" s="1"/>
    </row>
    <row r="3" spans="1:3" x14ac:dyDescent="0.2">
      <c r="A3" s="1"/>
      <c r="B3" s="1"/>
      <c r="C3" s="1"/>
    </row>
    <row r="4" spans="1:3" x14ac:dyDescent="0.2">
      <c r="A4" s="2">
        <v>1</v>
      </c>
      <c r="B4" s="2" t="s">
        <v>262</v>
      </c>
      <c r="C4" s="2" t="s">
        <v>8</v>
      </c>
    </row>
    <row r="5" spans="1:3" x14ac:dyDescent="0.2">
      <c r="A5" s="2">
        <v>2</v>
      </c>
      <c r="B5" s="2" t="s">
        <v>617</v>
      </c>
      <c r="C5" s="2" t="s">
        <v>15</v>
      </c>
    </row>
    <row r="6" spans="1:3" x14ac:dyDescent="0.2">
      <c r="A6" s="2">
        <v>3</v>
      </c>
      <c r="B6" s="2" t="s">
        <v>618</v>
      </c>
      <c r="C6" s="2" t="s">
        <v>11</v>
      </c>
    </row>
    <row r="7" spans="1:3" x14ac:dyDescent="0.2">
      <c r="A7" s="2">
        <v>4</v>
      </c>
      <c r="B7" s="2" t="s">
        <v>619</v>
      </c>
      <c r="C7" s="2" t="s">
        <v>12</v>
      </c>
    </row>
    <row r="8" spans="1:3" x14ac:dyDescent="0.2">
      <c r="A8" s="2">
        <v>5</v>
      </c>
      <c r="B8" s="2" t="s">
        <v>620</v>
      </c>
      <c r="C8" s="2" t="s">
        <v>539</v>
      </c>
    </row>
    <row r="9" spans="1:3" x14ac:dyDescent="0.2">
      <c r="A9" s="2">
        <v>6</v>
      </c>
      <c r="B9" s="2" t="s">
        <v>621</v>
      </c>
      <c r="C9" s="2" t="s">
        <v>40</v>
      </c>
    </row>
    <row r="10" spans="1:3" x14ac:dyDescent="0.2">
      <c r="A10" s="2">
        <v>7</v>
      </c>
      <c r="B10" s="2" t="s">
        <v>622</v>
      </c>
      <c r="C10" s="2" t="s">
        <v>90</v>
      </c>
    </row>
    <row r="11" spans="1:3" x14ac:dyDescent="0.2">
      <c r="A11" s="2">
        <v>8</v>
      </c>
      <c r="B11" s="2" t="s">
        <v>597</v>
      </c>
      <c r="C11" s="2" t="s">
        <v>92</v>
      </c>
    </row>
    <row r="12" spans="1:3" ht="17" x14ac:dyDescent="0.2">
      <c r="A12" s="2">
        <v>9</v>
      </c>
      <c r="B12" s="47" t="s">
        <v>600</v>
      </c>
      <c r="C12" s="2" t="s">
        <v>149</v>
      </c>
    </row>
    <row r="13" spans="1:3" x14ac:dyDescent="0.2">
      <c r="A13" s="2">
        <v>10</v>
      </c>
      <c r="B13" s="2" t="s">
        <v>664</v>
      </c>
      <c r="C13" s="2" t="s">
        <v>669</v>
      </c>
    </row>
    <row r="14" spans="1:3" x14ac:dyDescent="0.2">
      <c r="A14" s="2">
        <v>11</v>
      </c>
      <c r="B14" s="2" t="s">
        <v>623</v>
      </c>
      <c r="C14" s="2" t="s">
        <v>6</v>
      </c>
    </row>
    <row r="15" spans="1:3" x14ac:dyDescent="0.2">
      <c r="A15" s="2">
        <v>12</v>
      </c>
      <c r="B15" s="2" t="s">
        <v>571</v>
      </c>
      <c r="C15" s="2" t="s">
        <v>13</v>
      </c>
    </row>
    <row r="16" spans="1:3" x14ac:dyDescent="0.2">
      <c r="A16" s="2">
        <v>13</v>
      </c>
      <c r="B16" s="2" t="s">
        <v>639</v>
      </c>
      <c r="C16" s="2" t="s">
        <v>540</v>
      </c>
    </row>
    <row r="17" spans="1:3" x14ac:dyDescent="0.2">
      <c r="A17" s="2">
        <v>14</v>
      </c>
      <c r="B17" s="2" t="s">
        <v>648</v>
      </c>
      <c r="C17" s="2" t="s">
        <v>541</v>
      </c>
    </row>
    <row r="18" spans="1:3" x14ac:dyDescent="0.2">
      <c r="A18" s="2">
        <v>15</v>
      </c>
      <c r="B18" s="2" t="s">
        <v>579</v>
      </c>
      <c r="C18" s="2" t="s">
        <v>538</v>
      </c>
    </row>
    <row r="19" spans="1:3" x14ac:dyDescent="0.2">
      <c r="A19" s="2">
        <v>16</v>
      </c>
      <c r="B19" s="2" t="s">
        <v>295</v>
      </c>
      <c r="C19" s="2" t="s">
        <v>0</v>
      </c>
    </row>
    <row r="20" spans="1:3" x14ac:dyDescent="0.2">
      <c r="A20" s="2">
        <v>17</v>
      </c>
      <c r="B20" s="2" t="s">
        <v>566</v>
      </c>
      <c r="C20" s="2" t="s">
        <v>54</v>
      </c>
    </row>
    <row r="21" spans="1:3" x14ac:dyDescent="0.2">
      <c r="A21" s="2">
        <v>18</v>
      </c>
      <c r="B21" s="2" t="s">
        <v>625</v>
      </c>
      <c r="C21" s="2" t="s">
        <v>542</v>
      </c>
    </row>
    <row r="22" spans="1:3" x14ac:dyDescent="0.2">
      <c r="A22" s="2">
        <v>19</v>
      </c>
      <c r="B22" s="2" t="s">
        <v>624</v>
      </c>
      <c r="C22" s="2" t="s">
        <v>91</v>
      </c>
    </row>
    <row r="23" spans="1:3" x14ac:dyDescent="0.2">
      <c r="A23" s="2">
        <v>20</v>
      </c>
      <c r="B23" s="2" t="s">
        <v>663</v>
      </c>
      <c r="C23" s="2" t="s">
        <v>536</v>
      </c>
    </row>
    <row r="24" spans="1:3" x14ac:dyDescent="0.2">
      <c r="A24" s="2">
        <v>21</v>
      </c>
      <c r="B24" s="2" t="s">
        <v>626</v>
      </c>
      <c r="C24" s="2" t="s">
        <v>168</v>
      </c>
    </row>
    <row r="25" spans="1:3" x14ac:dyDescent="0.2">
      <c r="A25" s="2">
        <v>22</v>
      </c>
      <c r="B25" s="2" t="s">
        <v>640</v>
      </c>
      <c r="C25" s="2" t="s">
        <v>543</v>
      </c>
    </row>
    <row r="26" spans="1:3" x14ac:dyDescent="0.2">
      <c r="A26" s="2">
        <v>23</v>
      </c>
      <c r="B26" s="2" t="s">
        <v>662</v>
      </c>
      <c r="C26" s="2" t="s">
        <v>668</v>
      </c>
    </row>
    <row r="27" spans="1:3" x14ac:dyDescent="0.2">
      <c r="A27" s="2">
        <v>24</v>
      </c>
      <c r="B27" s="2" t="s">
        <v>647</v>
      </c>
      <c r="C27" s="2" t="s">
        <v>544</v>
      </c>
    </row>
    <row r="28" spans="1:3" x14ac:dyDescent="0.2">
      <c r="A28" s="2">
        <v>25</v>
      </c>
      <c r="B28" s="2" t="s">
        <v>627</v>
      </c>
      <c r="C28" s="2" t="s">
        <v>42</v>
      </c>
    </row>
    <row r="29" spans="1:3" x14ac:dyDescent="0.2">
      <c r="A29" s="2">
        <v>26</v>
      </c>
      <c r="B29" s="2" t="s">
        <v>649</v>
      </c>
      <c r="C29" s="2" t="s">
        <v>545</v>
      </c>
    </row>
    <row r="30" spans="1:3" x14ac:dyDescent="0.2">
      <c r="A30" s="2">
        <v>27</v>
      </c>
      <c r="B30" s="2" t="s">
        <v>661</v>
      </c>
      <c r="C30" s="2" t="s">
        <v>546</v>
      </c>
    </row>
    <row r="31" spans="1:3" x14ac:dyDescent="0.2">
      <c r="A31" s="2">
        <v>28</v>
      </c>
      <c r="B31" s="2" t="s">
        <v>654</v>
      </c>
      <c r="C31" s="2" t="s">
        <v>650</v>
      </c>
    </row>
    <row r="32" spans="1:3" x14ac:dyDescent="0.2">
      <c r="A32" s="2">
        <v>29</v>
      </c>
      <c r="B32" s="2" t="s">
        <v>652</v>
      </c>
      <c r="C32" s="2" t="s">
        <v>651</v>
      </c>
    </row>
    <row r="33" spans="1:3" x14ac:dyDescent="0.2">
      <c r="A33" s="2">
        <v>30</v>
      </c>
      <c r="B33" s="2" t="s">
        <v>653</v>
      </c>
      <c r="C33" s="2" t="s">
        <v>547</v>
      </c>
    </row>
    <row r="34" spans="1:3" x14ac:dyDescent="0.2">
      <c r="A34" s="2">
        <v>31</v>
      </c>
      <c r="B34" s="2" t="s">
        <v>581</v>
      </c>
      <c r="C34" s="2" t="s">
        <v>667</v>
      </c>
    </row>
    <row r="35" spans="1:3" x14ac:dyDescent="0.2">
      <c r="A35" s="2">
        <v>32</v>
      </c>
      <c r="B35" t="s">
        <v>586</v>
      </c>
      <c r="C35" s="2" t="s">
        <v>548</v>
      </c>
    </row>
    <row r="36" spans="1:3" x14ac:dyDescent="0.2">
      <c r="A36" s="2">
        <v>33</v>
      </c>
      <c r="B36" s="2" t="s">
        <v>628</v>
      </c>
      <c r="C36" s="2" t="s">
        <v>7</v>
      </c>
    </row>
    <row r="37" spans="1:3" x14ac:dyDescent="0.2">
      <c r="A37" s="2">
        <v>34</v>
      </c>
      <c r="B37" s="2" t="s">
        <v>629</v>
      </c>
      <c r="C37" s="2" t="s">
        <v>16</v>
      </c>
    </row>
    <row r="38" spans="1:3" x14ac:dyDescent="0.2">
      <c r="A38" s="2">
        <v>35</v>
      </c>
      <c r="B38" s="2" t="s">
        <v>630</v>
      </c>
      <c r="C38" s="2" t="s">
        <v>10</v>
      </c>
    </row>
    <row r="39" spans="1:3" x14ac:dyDescent="0.2">
      <c r="A39" s="2">
        <v>36</v>
      </c>
      <c r="B39" s="2" t="s">
        <v>631</v>
      </c>
      <c r="C39" s="2" t="s">
        <v>9</v>
      </c>
    </row>
    <row r="40" spans="1:3" x14ac:dyDescent="0.2">
      <c r="A40" s="2">
        <v>37</v>
      </c>
      <c r="B40" s="2" t="s">
        <v>582</v>
      </c>
      <c r="C40" s="2" t="s">
        <v>549</v>
      </c>
    </row>
    <row r="41" spans="1:3" x14ac:dyDescent="0.2">
      <c r="A41" s="2">
        <v>38</v>
      </c>
      <c r="B41" s="2" t="s">
        <v>561</v>
      </c>
      <c r="C41" s="2" t="s">
        <v>215</v>
      </c>
    </row>
    <row r="42" spans="1:3" x14ac:dyDescent="0.2">
      <c r="A42" s="2">
        <v>39</v>
      </c>
      <c r="B42" s="2" t="s">
        <v>565</v>
      </c>
      <c r="C42" s="2" t="s">
        <v>43</v>
      </c>
    </row>
    <row r="43" spans="1:3" x14ac:dyDescent="0.2">
      <c r="A43" s="2">
        <v>40</v>
      </c>
      <c r="B43" s="2" t="s">
        <v>633</v>
      </c>
      <c r="C43" s="2" t="s">
        <v>550</v>
      </c>
    </row>
    <row r="44" spans="1:3" x14ac:dyDescent="0.2">
      <c r="A44" s="2">
        <v>41</v>
      </c>
      <c r="B44" s="2" t="s">
        <v>632</v>
      </c>
      <c r="C44" s="2" t="s">
        <v>137</v>
      </c>
    </row>
    <row r="45" spans="1:3" x14ac:dyDescent="0.2">
      <c r="A45" s="2">
        <v>42</v>
      </c>
      <c r="B45" s="2" t="s">
        <v>578</v>
      </c>
      <c r="C45" s="2" t="s">
        <v>551</v>
      </c>
    </row>
    <row r="46" spans="1:3" x14ac:dyDescent="0.2">
      <c r="A46" s="2">
        <v>43</v>
      </c>
      <c r="B46" s="2" t="s">
        <v>580</v>
      </c>
      <c r="C46" s="2" t="s">
        <v>227</v>
      </c>
    </row>
    <row r="47" spans="1:3" x14ac:dyDescent="0.2">
      <c r="A47" s="2">
        <v>44</v>
      </c>
      <c r="B47" s="2" t="s">
        <v>646</v>
      </c>
      <c r="C47" s="2" t="s">
        <v>537</v>
      </c>
    </row>
    <row r="48" spans="1:3" x14ac:dyDescent="0.2">
      <c r="A48" s="2">
        <v>45</v>
      </c>
      <c r="B48" s="2" t="s">
        <v>655</v>
      </c>
      <c r="C48" s="2" t="s">
        <v>534</v>
      </c>
    </row>
    <row r="49" spans="1:3" x14ac:dyDescent="0.2">
      <c r="A49" s="2">
        <v>46</v>
      </c>
      <c r="B49" s="2" t="s">
        <v>585</v>
      </c>
      <c r="C49" s="2" t="s">
        <v>552</v>
      </c>
    </row>
    <row r="50" spans="1:3" x14ac:dyDescent="0.2">
      <c r="A50" s="2">
        <v>47</v>
      </c>
      <c r="B50" s="2" t="s">
        <v>584</v>
      </c>
      <c r="C50" s="2" t="s">
        <v>553</v>
      </c>
    </row>
    <row r="51" spans="1:3" x14ac:dyDescent="0.2">
      <c r="A51" s="2">
        <v>48</v>
      </c>
      <c r="B51" s="2" t="s">
        <v>660</v>
      </c>
      <c r="C51" s="2" t="s">
        <v>554</v>
      </c>
    </row>
    <row r="52" spans="1:3" x14ac:dyDescent="0.2">
      <c r="A52" s="2">
        <v>49</v>
      </c>
      <c r="B52" s="2" t="s">
        <v>659</v>
      </c>
      <c r="C52" s="2" t="s">
        <v>666</v>
      </c>
    </row>
    <row r="53" spans="1:3" x14ac:dyDescent="0.2">
      <c r="A53" s="2">
        <v>50</v>
      </c>
      <c r="B53" s="2" t="s">
        <v>656</v>
      </c>
      <c r="C53" s="2" t="s">
        <v>555</v>
      </c>
    </row>
    <row r="54" spans="1:3" x14ac:dyDescent="0.2">
      <c r="A54" s="2">
        <v>51</v>
      </c>
      <c r="B54" s="2" t="s">
        <v>634</v>
      </c>
      <c r="C54" s="2" t="s">
        <v>4</v>
      </c>
    </row>
    <row r="55" spans="1:3" x14ac:dyDescent="0.2">
      <c r="A55" s="2">
        <v>52</v>
      </c>
      <c r="B55" s="2" t="s">
        <v>490</v>
      </c>
      <c r="C55" s="2" t="s">
        <v>132</v>
      </c>
    </row>
    <row r="56" spans="1:3" x14ac:dyDescent="0.2">
      <c r="A56" s="2">
        <v>53</v>
      </c>
      <c r="B56" s="2" t="s">
        <v>635</v>
      </c>
      <c r="C56" s="2" t="s">
        <v>103</v>
      </c>
    </row>
    <row r="57" spans="1:3" x14ac:dyDescent="0.2">
      <c r="A57" s="2">
        <v>54</v>
      </c>
      <c r="B57" s="2" t="s">
        <v>636</v>
      </c>
      <c r="C57" s="2" t="s">
        <v>104</v>
      </c>
    </row>
    <row r="58" spans="1:3" x14ac:dyDescent="0.2">
      <c r="A58" s="2">
        <v>55</v>
      </c>
      <c r="B58" s="2" t="s">
        <v>637</v>
      </c>
      <c r="C58" s="2" t="s">
        <v>41</v>
      </c>
    </row>
    <row r="59" spans="1:3" x14ac:dyDescent="0.2">
      <c r="A59" s="2">
        <v>56</v>
      </c>
      <c r="B59" s="2" t="s">
        <v>577</v>
      </c>
      <c r="C59" s="2" t="s">
        <v>31</v>
      </c>
    </row>
    <row r="60" spans="1:3" x14ac:dyDescent="0.2">
      <c r="A60" s="2">
        <v>57</v>
      </c>
      <c r="B60" s="2" t="s">
        <v>644</v>
      </c>
      <c r="C60" s="2" t="s">
        <v>533</v>
      </c>
    </row>
    <row r="61" spans="1:3" x14ac:dyDescent="0.2">
      <c r="A61" s="2">
        <v>58</v>
      </c>
      <c r="B61" s="2" t="s">
        <v>645</v>
      </c>
      <c r="C61" s="2" t="s">
        <v>528</v>
      </c>
    </row>
    <row r="62" spans="1:3" x14ac:dyDescent="0.2">
      <c r="A62" s="2">
        <v>59</v>
      </c>
      <c r="B62" s="2" t="s">
        <v>564</v>
      </c>
      <c r="C62" s="2" t="s">
        <v>556</v>
      </c>
    </row>
    <row r="63" spans="1:3" x14ac:dyDescent="0.2">
      <c r="A63" s="2">
        <v>60</v>
      </c>
      <c r="B63" s="2" t="s">
        <v>474</v>
      </c>
      <c r="C63" s="2" t="s">
        <v>658</v>
      </c>
    </row>
    <row r="64" spans="1:3" x14ac:dyDescent="0.2">
      <c r="A64" s="2">
        <v>61</v>
      </c>
      <c r="B64" s="2" t="s">
        <v>569</v>
      </c>
      <c r="C64" s="2" t="s">
        <v>102</v>
      </c>
    </row>
    <row r="65" spans="1:3" x14ac:dyDescent="0.2">
      <c r="A65" s="2">
        <v>62</v>
      </c>
      <c r="B65" s="2" t="s">
        <v>563</v>
      </c>
      <c r="C65" s="2" t="s">
        <v>665</v>
      </c>
    </row>
    <row r="66" spans="1:3" x14ac:dyDescent="0.2">
      <c r="A66" s="2">
        <v>63</v>
      </c>
      <c r="B66" s="2" t="s">
        <v>567</v>
      </c>
      <c r="C66" s="2" t="s">
        <v>557</v>
      </c>
    </row>
    <row r="67" spans="1:3" x14ac:dyDescent="0.2">
      <c r="A67" s="2">
        <v>64</v>
      </c>
      <c r="B67" s="2" t="s">
        <v>638</v>
      </c>
      <c r="C67" s="2" t="s">
        <v>235</v>
      </c>
    </row>
    <row r="68" spans="1:3" x14ac:dyDescent="0.2">
      <c r="A68" s="2">
        <v>65</v>
      </c>
      <c r="B68" s="2" t="s">
        <v>576</v>
      </c>
      <c r="C68" s="2" t="s">
        <v>52</v>
      </c>
    </row>
    <row r="69" spans="1:3" x14ac:dyDescent="0.2">
      <c r="A69" s="2">
        <v>66</v>
      </c>
      <c r="B69" s="2" t="s">
        <v>583</v>
      </c>
      <c r="C69" s="2" t="s">
        <v>535</v>
      </c>
    </row>
    <row r="70" spans="1:3" x14ac:dyDescent="0.2">
      <c r="A70" s="2">
        <v>67</v>
      </c>
      <c r="B70" s="2" t="s">
        <v>590</v>
      </c>
      <c r="C70" s="2" t="s">
        <v>558</v>
      </c>
    </row>
    <row r="71" spans="1:3" x14ac:dyDescent="0.2">
      <c r="A71" s="2">
        <v>68</v>
      </c>
      <c r="B71" s="2" t="s">
        <v>657</v>
      </c>
      <c r="C71" s="2" t="s">
        <v>559</v>
      </c>
    </row>
    <row r="72" spans="1:3" x14ac:dyDescent="0.2">
      <c r="A72" s="2">
        <v>69</v>
      </c>
      <c r="B72" s="2" t="s">
        <v>643</v>
      </c>
      <c r="C72" s="2" t="s">
        <v>531</v>
      </c>
    </row>
    <row r="73" spans="1:3" x14ac:dyDescent="0.2">
      <c r="A73" s="2">
        <v>70</v>
      </c>
      <c r="B73" s="2" t="s">
        <v>642</v>
      </c>
      <c r="C73" s="2" t="s">
        <v>530</v>
      </c>
    </row>
    <row r="74" spans="1:3" x14ac:dyDescent="0.2">
      <c r="A74" s="2">
        <v>71</v>
      </c>
      <c r="B74" s="2" t="s">
        <v>594</v>
      </c>
      <c r="C74" s="2" t="s">
        <v>529</v>
      </c>
    </row>
    <row r="75" spans="1:3" x14ac:dyDescent="0.2">
      <c r="A75" s="2">
        <v>72</v>
      </c>
      <c r="B75" s="2" t="s">
        <v>641</v>
      </c>
      <c r="C75" s="2" t="s">
        <v>532</v>
      </c>
    </row>
    <row r="76" spans="1:3" x14ac:dyDescent="0.2">
      <c r="A76" s="2">
        <v>73</v>
      </c>
      <c r="B76" s="2" t="s">
        <v>570</v>
      </c>
      <c r="C76" s="2" t="s">
        <v>95</v>
      </c>
    </row>
    <row r="77" spans="1:3" x14ac:dyDescent="0.2">
      <c r="A77" s="2">
        <v>74</v>
      </c>
      <c r="B77" s="2" t="s">
        <v>562</v>
      </c>
      <c r="C77" s="2" t="s">
        <v>229</v>
      </c>
    </row>
    <row r="78" spans="1:3" x14ac:dyDescent="0.2">
      <c r="A78" s="2">
        <v>75</v>
      </c>
      <c r="B78" s="2" t="s">
        <v>568</v>
      </c>
      <c r="C78" s="2" t="s">
        <v>233</v>
      </c>
    </row>
    <row r="79" spans="1:3" x14ac:dyDescent="0.2">
      <c r="A79" s="2">
        <v>76</v>
      </c>
      <c r="B79" s="2" t="s">
        <v>560</v>
      </c>
      <c r="C79" s="2" t="s">
        <v>238</v>
      </c>
    </row>
  </sheetData>
  <autoFilter ref="A3:C79" xr:uid="{B32C33FA-F6AA-CE4D-9BDA-DA11207784D7}">
    <sortState xmlns:xlrd2="http://schemas.microsoft.com/office/spreadsheetml/2017/richdata2" ref="A4:C79">
      <sortCondition ref="A3:A79"/>
    </sortState>
  </autoFilter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4E1B2-1E9A-E345-B4B8-5478CE1A18C2}">
  <dimension ref="A1:F240"/>
  <sheetViews>
    <sheetView showGridLines="0" zoomScale="31" workbookViewId="0">
      <pane xSplit="4" ySplit="1" topLeftCell="E242" activePane="bottomRight" state="frozen"/>
      <selection pane="topRight" activeCell="E1" sqref="E1"/>
      <selection pane="bottomLeft" activeCell="A2" sqref="A2"/>
      <selection pane="bottomRight" activeCell="F269" sqref="F269"/>
    </sheetView>
  </sheetViews>
  <sheetFormatPr baseColWidth="10" defaultRowHeight="16" x14ac:dyDescent="0.2"/>
  <cols>
    <col min="1" max="1" width="8.5" bestFit="1" customWidth="1"/>
    <col min="2" max="2" width="4.6640625" bestFit="1" customWidth="1"/>
    <col min="3" max="3" width="7" bestFit="1" customWidth="1"/>
    <col min="4" max="4" width="7.5" bestFit="1" customWidth="1"/>
    <col min="5" max="5" width="44.83203125" bestFit="1" customWidth="1"/>
    <col min="6" max="6" width="95.33203125" bestFit="1" customWidth="1"/>
  </cols>
  <sheetData>
    <row r="1" spans="1:6" x14ac:dyDescent="0.2">
      <c r="A1" s="18" t="s">
        <v>504</v>
      </c>
      <c r="B1" s="1" t="s">
        <v>506</v>
      </c>
      <c r="C1" s="1" t="s">
        <v>246</v>
      </c>
      <c r="D1" s="1" t="s">
        <v>245</v>
      </c>
      <c r="E1" s="1" t="s">
        <v>239</v>
      </c>
      <c r="F1" s="1" t="s">
        <v>244</v>
      </c>
    </row>
    <row r="2" spans="1:6" x14ac:dyDescent="0.2">
      <c r="A2" s="2">
        <v>16</v>
      </c>
      <c r="B2" s="19"/>
      <c r="C2" s="4">
        <v>1</v>
      </c>
      <c r="D2" s="2" t="s">
        <v>0</v>
      </c>
      <c r="E2" s="2" t="s">
        <v>240</v>
      </c>
      <c r="F2" s="2" t="s">
        <v>295</v>
      </c>
    </row>
    <row r="3" spans="1:6" x14ac:dyDescent="0.2">
      <c r="A3" s="2">
        <v>15</v>
      </c>
      <c r="B3" s="19"/>
      <c r="C3" s="4">
        <v>2</v>
      </c>
      <c r="D3" s="2" t="s">
        <v>1</v>
      </c>
      <c r="E3" s="2" t="s">
        <v>240</v>
      </c>
      <c r="F3" s="2" t="s">
        <v>296</v>
      </c>
    </row>
    <row r="4" spans="1:6" x14ac:dyDescent="0.2">
      <c r="A4" s="2">
        <v>15</v>
      </c>
      <c r="B4" s="19"/>
      <c r="C4" s="4">
        <v>3</v>
      </c>
      <c r="D4" s="2" t="s">
        <v>2</v>
      </c>
      <c r="E4" s="2" t="s">
        <v>240</v>
      </c>
      <c r="F4" s="2" t="s">
        <v>297</v>
      </c>
    </row>
    <row r="5" spans="1:6" x14ac:dyDescent="0.2">
      <c r="A5" s="2">
        <v>31</v>
      </c>
      <c r="B5" s="19"/>
      <c r="C5" s="4">
        <v>4</v>
      </c>
      <c r="D5" s="2" t="s">
        <v>3</v>
      </c>
      <c r="E5" s="2" t="s">
        <v>240</v>
      </c>
      <c r="F5" s="2" t="s">
        <v>257</v>
      </c>
    </row>
    <row r="6" spans="1:6" x14ac:dyDescent="0.2">
      <c r="A6" s="2">
        <v>51</v>
      </c>
      <c r="B6" s="19"/>
      <c r="C6" s="4">
        <v>5</v>
      </c>
      <c r="D6" s="2" t="s">
        <v>4</v>
      </c>
      <c r="E6" s="2" t="s">
        <v>240</v>
      </c>
      <c r="F6" s="2" t="s">
        <v>258</v>
      </c>
    </row>
    <row r="7" spans="1:6" x14ac:dyDescent="0.2">
      <c r="A7" s="2">
        <v>49</v>
      </c>
      <c r="B7" s="19"/>
      <c r="C7" s="4">
        <v>6</v>
      </c>
      <c r="D7" s="2" t="s">
        <v>5</v>
      </c>
      <c r="E7" s="2" t="s">
        <v>240</v>
      </c>
      <c r="F7" s="2" t="s">
        <v>259</v>
      </c>
    </row>
    <row r="8" spans="1:6" x14ac:dyDescent="0.2">
      <c r="A8" s="2">
        <v>11</v>
      </c>
      <c r="B8" s="19"/>
      <c r="C8" s="4">
        <v>7</v>
      </c>
      <c r="D8" s="2" t="s">
        <v>6</v>
      </c>
      <c r="E8" s="2" t="s">
        <v>240</v>
      </c>
      <c r="F8" s="2" t="s">
        <v>261</v>
      </c>
    </row>
    <row r="9" spans="1:6" x14ac:dyDescent="0.2">
      <c r="A9" s="2">
        <v>33</v>
      </c>
      <c r="B9" s="19"/>
      <c r="C9" s="4">
        <v>8</v>
      </c>
      <c r="D9" s="2" t="s">
        <v>7</v>
      </c>
      <c r="E9" s="2" t="s">
        <v>240</v>
      </c>
      <c r="F9" s="2" t="s">
        <v>260</v>
      </c>
    </row>
    <row r="10" spans="1:6" x14ac:dyDescent="0.2">
      <c r="A10" s="2">
        <v>1</v>
      </c>
      <c r="B10" s="19"/>
      <c r="C10" s="4">
        <v>9</v>
      </c>
      <c r="D10" s="2" t="s">
        <v>8</v>
      </c>
      <c r="E10" s="2" t="s">
        <v>240</v>
      </c>
      <c r="F10" s="2" t="s">
        <v>262</v>
      </c>
    </row>
    <row r="11" spans="1:6" x14ac:dyDescent="0.2">
      <c r="A11" s="2">
        <v>36</v>
      </c>
      <c r="B11" s="19"/>
      <c r="C11" s="4">
        <v>10</v>
      </c>
      <c r="D11" s="2" t="s">
        <v>9</v>
      </c>
      <c r="E11" s="2" t="s">
        <v>240</v>
      </c>
      <c r="F11" s="2" t="s">
        <v>263</v>
      </c>
    </row>
    <row r="12" spans="1:6" x14ac:dyDescent="0.2">
      <c r="A12" s="2">
        <v>35</v>
      </c>
      <c r="B12" s="19"/>
      <c r="C12" s="4">
        <v>11</v>
      </c>
      <c r="D12" s="2" t="s">
        <v>10</v>
      </c>
      <c r="E12" s="2" t="s">
        <v>240</v>
      </c>
      <c r="F12" s="2" t="s">
        <v>264</v>
      </c>
    </row>
    <row r="13" spans="1:6" x14ac:dyDescent="0.2">
      <c r="A13" s="2">
        <v>3</v>
      </c>
      <c r="B13" s="19"/>
      <c r="C13" s="4">
        <v>12</v>
      </c>
      <c r="D13" s="2" t="s">
        <v>11</v>
      </c>
      <c r="E13" s="2" t="s">
        <v>240</v>
      </c>
      <c r="F13" s="2" t="s">
        <v>265</v>
      </c>
    </row>
    <row r="14" spans="1:6" x14ac:dyDescent="0.2">
      <c r="A14" s="2">
        <v>4</v>
      </c>
      <c r="B14" s="19"/>
      <c r="C14" s="4">
        <v>13</v>
      </c>
      <c r="D14" s="2" t="s">
        <v>12</v>
      </c>
      <c r="E14" s="2" t="s">
        <v>240</v>
      </c>
      <c r="F14" s="2" t="s">
        <v>266</v>
      </c>
    </row>
    <row r="15" spans="1:6" x14ac:dyDescent="0.2">
      <c r="A15" s="2">
        <v>12</v>
      </c>
      <c r="B15" s="19"/>
      <c r="C15" s="4">
        <v>14</v>
      </c>
      <c r="D15" s="2" t="s">
        <v>13</v>
      </c>
      <c r="E15" s="2" t="s">
        <v>240</v>
      </c>
      <c r="F15" s="2" t="s">
        <v>267</v>
      </c>
    </row>
    <row r="16" spans="1:6" x14ac:dyDescent="0.2">
      <c r="A16" s="2">
        <v>49</v>
      </c>
      <c r="B16" s="19"/>
      <c r="C16" s="4">
        <v>15</v>
      </c>
      <c r="D16" s="2" t="s">
        <v>14</v>
      </c>
      <c r="E16" s="2" t="s">
        <v>240</v>
      </c>
      <c r="F16" s="2" t="s">
        <v>268</v>
      </c>
    </row>
    <row r="17" spans="1:6" x14ac:dyDescent="0.2">
      <c r="A17" s="2">
        <v>2</v>
      </c>
      <c r="B17" s="19"/>
      <c r="C17" s="4">
        <v>16</v>
      </c>
      <c r="D17" s="2" t="s">
        <v>15</v>
      </c>
      <c r="E17" s="2" t="s">
        <v>240</v>
      </c>
      <c r="F17" s="2" t="s">
        <v>269</v>
      </c>
    </row>
    <row r="18" spans="1:6" x14ac:dyDescent="0.2">
      <c r="A18" s="2">
        <v>34</v>
      </c>
      <c r="B18" s="19"/>
      <c r="C18" s="4">
        <v>17</v>
      </c>
      <c r="D18" s="2" t="s">
        <v>16</v>
      </c>
      <c r="E18" s="2" t="s">
        <v>240</v>
      </c>
      <c r="F18" s="2" t="s">
        <v>270</v>
      </c>
    </row>
    <row r="19" spans="1:6" x14ac:dyDescent="0.2">
      <c r="A19" s="2">
        <v>5</v>
      </c>
      <c r="B19" s="19"/>
      <c r="C19" s="4">
        <v>18</v>
      </c>
      <c r="D19" s="2" t="s">
        <v>17</v>
      </c>
      <c r="E19" s="2" t="s">
        <v>240</v>
      </c>
      <c r="F19" s="2" t="s">
        <v>271</v>
      </c>
    </row>
    <row r="20" spans="1:6" x14ac:dyDescent="0.2">
      <c r="A20" s="2">
        <v>46</v>
      </c>
      <c r="B20" s="19"/>
      <c r="C20" s="4">
        <v>19</v>
      </c>
      <c r="D20" s="2" t="s">
        <v>18</v>
      </c>
      <c r="E20" s="2" t="s">
        <v>240</v>
      </c>
      <c r="F20" s="2" t="s">
        <v>272</v>
      </c>
    </row>
    <row r="21" spans="1:6" x14ac:dyDescent="0.2">
      <c r="A21" s="2">
        <v>46</v>
      </c>
      <c r="B21" s="19"/>
      <c r="C21" s="4">
        <v>20</v>
      </c>
      <c r="D21" s="2" t="s">
        <v>19</v>
      </c>
      <c r="E21" s="2" t="s">
        <v>240</v>
      </c>
      <c r="F21" s="2" t="s">
        <v>273</v>
      </c>
    </row>
    <row r="22" spans="1:6" x14ac:dyDescent="0.2">
      <c r="A22" s="2">
        <v>46</v>
      </c>
      <c r="B22" s="19"/>
      <c r="C22" s="4">
        <v>21</v>
      </c>
      <c r="D22" s="2" t="s">
        <v>20</v>
      </c>
      <c r="E22" s="2" t="s">
        <v>240</v>
      </c>
      <c r="F22" s="2" t="s">
        <v>274</v>
      </c>
    </row>
    <row r="23" spans="1:6" x14ac:dyDescent="0.2">
      <c r="A23" s="2">
        <v>46</v>
      </c>
      <c r="B23" s="19"/>
      <c r="C23" s="4">
        <v>22</v>
      </c>
      <c r="D23" s="2" t="s">
        <v>21</v>
      </c>
      <c r="E23" s="2" t="s">
        <v>240</v>
      </c>
      <c r="F23" s="2" t="s">
        <v>275</v>
      </c>
    </row>
    <row r="24" spans="1:6" x14ac:dyDescent="0.2">
      <c r="A24" s="2">
        <v>46</v>
      </c>
      <c r="B24" s="19"/>
      <c r="C24" s="4">
        <v>23</v>
      </c>
      <c r="D24" s="2" t="s">
        <v>22</v>
      </c>
      <c r="E24" s="2" t="s">
        <v>240</v>
      </c>
      <c r="F24" s="2" t="s">
        <v>276</v>
      </c>
    </row>
    <row r="25" spans="1:6" x14ac:dyDescent="0.2">
      <c r="A25" s="2">
        <v>5</v>
      </c>
      <c r="B25" s="19"/>
      <c r="C25" s="4">
        <v>24</v>
      </c>
      <c r="D25" s="2" t="s">
        <v>23</v>
      </c>
      <c r="E25" s="2" t="s">
        <v>240</v>
      </c>
      <c r="F25" s="2" t="s">
        <v>277</v>
      </c>
    </row>
    <row r="26" spans="1:6" x14ac:dyDescent="0.2">
      <c r="A26" s="2">
        <v>46</v>
      </c>
      <c r="B26" s="19"/>
      <c r="C26" s="4">
        <v>25</v>
      </c>
      <c r="D26" s="2" t="s">
        <v>24</v>
      </c>
      <c r="E26" s="2" t="s">
        <v>240</v>
      </c>
      <c r="F26" s="2" t="s">
        <v>278</v>
      </c>
    </row>
    <row r="27" spans="1:6" x14ac:dyDescent="0.2">
      <c r="A27" s="2">
        <v>46</v>
      </c>
      <c r="B27" s="19"/>
      <c r="C27" s="4">
        <v>26</v>
      </c>
      <c r="D27" s="2" t="s">
        <v>25</v>
      </c>
      <c r="E27" s="2" t="s">
        <v>240</v>
      </c>
      <c r="F27" s="2" t="s">
        <v>298</v>
      </c>
    </row>
    <row r="28" spans="1:6" x14ac:dyDescent="0.2">
      <c r="A28" s="2">
        <v>47</v>
      </c>
      <c r="B28" s="19"/>
      <c r="C28" s="4">
        <v>27</v>
      </c>
      <c r="D28" s="2" t="s">
        <v>26</v>
      </c>
      <c r="E28" s="2" t="s">
        <v>240</v>
      </c>
      <c r="F28" s="2" t="s">
        <v>279</v>
      </c>
    </row>
    <row r="29" spans="1:6" x14ac:dyDescent="0.2">
      <c r="A29" s="2">
        <v>47</v>
      </c>
      <c r="B29" s="19"/>
      <c r="C29" s="4">
        <v>28</v>
      </c>
      <c r="D29" s="2" t="s">
        <v>27</v>
      </c>
      <c r="E29" s="2" t="s">
        <v>240</v>
      </c>
      <c r="F29" s="2" t="s">
        <v>280</v>
      </c>
    </row>
    <row r="30" spans="1:6" x14ac:dyDescent="0.2">
      <c r="A30" s="2">
        <v>47</v>
      </c>
      <c r="B30" s="19"/>
      <c r="C30" s="4">
        <v>29</v>
      </c>
      <c r="D30" s="2" t="s">
        <v>28</v>
      </c>
      <c r="E30" s="2" t="s">
        <v>240</v>
      </c>
      <c r="F30" s="2" t="s">
        <v>281</v>
      </c>
    </row>
    <row r="31" spans="1:6" x14ac:dyDescent="0.2">
      <c r="A31" s="2">
        <v>47</v>
      </c>
      <c r="B31" s="19"/>
      <c r="C31" s="4">
        <v>30</v>
      </c>
      <c r="D31" s="2" t="s">
        <v>29</v>
      </c>
      <c r="E31" s="2" t="s">
        <v>240</v>
      </c>
      <c r="F31" s="2" t="s">
        <v>282</v>
      </c>
    </row>
    <row r="32" spans="1:6" x14ac:dyDescent="0.2">
      <c r="A32" s="2">
        <v>47</v>
      </c>
      <c r="B32" s="19"/>
      <c r="C32" s="4">
        <v>31</v>
      </c>
      <c r="D32" s="2" t="s">
        <v>30</v>
      </c>
      <c r="E32" s="2" t="s">
        <v>240</v>
      </c>
      <c r="F32" s="2" t="s">
        <v>283</v>
      </c>
    </row>
    <row r="33" spans="1:6" x14ac:dyDescent="0.2">
      <c r="A33" s="2">
        <v>56</v>
      </c>
      <c r="B33" s="19"/>
      <c r="C33" s="4">
        <v>32</v>
      </c>
      <c r="D33" s="2" t="s">
        <v>31</v>
      </c>
      <c r="E33" s="2" t="s">
        <v>240</v>
      </c>
      <c r="F33" s="2" t="s">
        <v>284</v>
      </c>
    </row>
    <row r="34" spans="1:6" x14ac:dyDescent="0.2">
      <c r="A34" s="2">
        <v>47</v>
      </c>
      <c r="B34" s="19"/>
      <c r="C34" s="4">
        <v>33</v>
      </c>
      <c r="D34" s="2" t="s">
        <v>32</v>
      </c>
      <c r="E34" s="2" t="s">
        <v>240</v>
      </c>
      <c r="F34" s="2" t="s">
        <v>285</v>
      </c>
    </row>
    <row r="35" spans="1:6" x14ac:dyDescent="0.2">
      <c r="A35" s="2">
        <v>47</v>
      </c>
      <c r="B35" s="19"/>
      <c r="C35" s="4">
        <v>34</v>
      </c>
      <c r="D35" s="2" t="s">
        <v>33</v>
      </c>
      <c r="E35" s="2" t="s">
        <v>240</v>
      </c>
      <c r="F35" s="2" t="s">
        <v>286</v>
      </c>
    </row>
    <row r="36" spans="1:6" x14ac:dyDescent="0.2">
      <c r="A36" s="2">
        <v>47</v>
      </c>
      <c r="B36" s="19"/>
      <c r="C36" s="4">
        <v>35</v>
      </c>
      <c r="D36" s="2" t="s">
        <v>34</v>
      </c>
      <c r="E36" s="2" t="s">
        <v>240</v>
      </c>
      <c r="F36" s="2" t="s">
        <v>287</v>
      </c>
    </row>
    <row r="37" spans="1:6" x14ac:dyDescent="0.2">
      <c r="A37" s="2">
        <v>47</v>
      </c>
      <c r="B37" s="19"/>
      <c r="C37" s="4">
        <v>37</v>
      </c>
      <c r="D37" s="2" t="s">
        <v>35</v>
      </c>
      <c r="E37" s="2" t="s">
        <v>240</v>
      </c>
      <c r="F37" s="2" t="s">
        <v>288</v>
      </c>
    </row>
    <row r="38" spans="1:6" x14ac:dyDescent="0.2">
      <c r="A38" s="2">
        <v>47</v>
      </c>
      <c r="B38" s="19"/>
      <c r="C38" s="4">
        <v>38</v>
      </c>
      <c r="D38" s="2" t="s">
        <v>36</v>
      </c>
      <c r="E38" s="2" t="s">
        <v>240</v>
      </c>
      <c r="F38" s="2" t="s">
        <v>289</v>
      </c>
    </row>
    <row r="39" spans="1:6" x14ac:dyDescent="0.2">
      <c r="A39" s="2">
        <v>47</v>
      </c>
      <c r="B39" s="19"/>
      <c r="C39" s="4">
        <v>39</v>
      </c>
      <c r="D39" s="2" t="s">
        <v>37</v>
      </c>
      <c r="E39" s="2" t="s">
        <v>240</v>
      </c>
      <c r="F39" s="2" t="s">
        <v>595</v>
      </c>
    </row>
    <row r="40" spans="1:6" x14ac:dyDescent="0.2">
      <c r="A40" s="2">
        <v>47</v>
      </c>
      <c r="B40" s="19"/>
      <c r="C40" s="4">
        <v>40</v>
      </c>
      <c r="D40" s="2" t="s">
        <v>38</v>
      </c>
      <c r="E40" s="2" t="s">
        <v>240</v>
      </c>
      <c r="F40" s="2" t="s">
        <v>291</v>
      </c>
    </row>
    <row r="41" spans="1:6" x14ac:dyDescent="0.2">
      <c r="A41" s="2">
        <v>47</v>
      </c>
      <c r="B41" s="19"/>
      <c r="C41" s="4">
        <v>41</v>
      </c>
      <c r="D41" s="2" t="s">
        <v>39</v>
      </c>
      <c r="E41" s="2" t="s">
        <v>240</v>
      </c>
      <c r="F41" s="2" t="s">
        <v>299</v>
      </c>
    </row>
    <row r="42" spans="1:6" x14ac:dyDescent="0.2">
      <c r="A42" s="2">
        <v>6</v>
      </c>
      <c r="B42" s="19"/>
      <c r="C42" s="4">
        <v>42</v>
      </c>
      <c r="D42" s="2" t="s">
        <v>40</v>
      </c>
      <c r="E42" s="2" t="s">
        <v>240</v>
      </c>
      <c r="F42" s="2" t="s">
        <v>292</v>
      </c>
    </row>
    <row r="43" spans="1:6" x14ac:dyDescent="0.2">
      <c r="A43" s="2">
        <v>55</v>
      </c>
      <c r="B43" s="19"/>
      <c r="C43" s="4">
        <v>43</v>
      </c>
      <c r="D43" s="2" t="s">
        <v>41</v>
      </c>
      <c r="E43" s="2" t="s">
        <v>240</v>
      </c>
      <c r="F43" s="2" t="s">
        <v>293</v>
      </c>
    </row>
    <row r="44" spans="1:6" x14ac:dyDescent="0.2">
      <c r="A44" s="2">
        <v>25</v>
      </c>
      <c r="B44" s="19"/>
      <c r="C44" s="4">
        <v>44</v>
      </c>
      <c r="D44" s="2" t="s">
        <v>42</v>
      </c>
      <c r="E44" s="2" t="s">
        <v>240</v>
      </c>
      <c r="F44" s="2" t="s">
        <v>294</v>
      </c>
    </row>
    <row r="45" spans="1:6" x14ac:dyDescent="0.2">
      <c r="A45" s="2">
        <v>39</v>
      </c>
      <c r="B45" s="19"/>
      <c r="C45" s="4">
        <v>45</v>
      </c>
      <c r="D45" s="2" t="s">
        <v>43</v>
      </c>
      <c r="E45" s="2" t="s">
        <v>240</v>
      </c>
      <c r="F45" s="2" t="s">
        <v>300</v>
      </c>
    </row>
    <row r="46" spans="1:6" x14ac:dyDescent="0.2">
      <c r="A46" s="2">
        <v>62</v>
      </c>
      <c r="B46" s="19"/>
      <c r="C46" s="4">
        <v>47</v>
      </c>
      <c r="D46" s="2" t="s">
        <v>44</v>
      </c>
      <c r="E46" s="2" t="s">
        <v>241</v>
      </c>
      <c r="F46" s="2" t="s">
        <v>301</v>
      </c>
    </row>
    <row r="47" spans="1:6" x14ac:dyDescent="0.2">
      <c r="A47" s="2">
        <v>62</v>
      </c>
      <c r="B47" s="19"/>
      <c r="C47" s="4">
        <v>48</v>
      </c>
      <c r="D47" s="2" t="s">
        <v>45</v>
      </c>
      <c r="E47" s="2" t="s">
        <v>241</v>
      </c>
      <c r="F47" s="2" t="s">
        <v>302</v>
      </c>
    </row>
    <row r="48" spans="1:6" x14ac:dyDescent="0.2">
      <c r="A48" s="2">
        <v>62</v>
      </c>
      <c r="B48" s="19"/>
      <c r="C48" s="4">
        <v>50</v>
      </c>
      <c r="D48" s="2" t="s">
        <v>46</v>
      </c>
      <c r="E48" s="2" t="s">
        <v>241</v>
      </c>
      <c r="F48" s="2" t="s">
        <v>303</v>
      </c>
    </row>
    <row r="49" spans="1:6" x14ac:dyDescent="0.2">
      <c r="A49" s="2">
        <v>59</v>
      </c>
      <c r="B49" s="19"/>
      <c r="C49" s="4">
        <v>51</v>
      </c>
      <c r="D49" s="2" t="s">
        <v>47</v>
      </c>
      <c r="E49" s="2" t="s">
        <v>241</v>
      </c>
      <c r="F49" s="2" t="s">
        <v>304</v>
      </c>
    </row>
    <row r="50" spans="1:6" x14ac:dyDescent="0.2">
      <c r="A50" s="2">
        <v>59</v>
      </c>
      <c r="B50" s="19"/>
      <c r="C50" s="4">
        <v>52</v>
      </c>
      <c r="D50" s="2" t="s">
        <v>48</v>
      </c>
      <c r="E50" s="2" t="s">
        <v>241</v>
      </c>
      <c r="F50" s="2" t="s">
        <v>305</v>
      </c>
    </row>
    <row r="51" spans="1:6" x14ac:dyDescent="0.2">
      <c r="A51" s="2">
        <v>59</v>
      </c>
      <c r="B51" s="19"/>
      <c r="C51" s="4">
        <v>53</v>
      </c>
      <c r="D51" s="2" t="s">
        <v>49</v>
      </c>
      <c r="E51" s="2" t="s">
        <v>241</v>
      </c>
      <c r="F51" s="2" t="s">
        <v>611</v>
      </c>
    </row>
    <row r="52" spans="1:6" x14ac:dyDescent="0.2">
      <c r="A52" s="2">
        <v>59</v>
      </c>
      <c r="B52" s="19"/>
      <c r="C52" s="4">
        <v>54</v>
      </c>
      <c r="D52" s="2" t="s">
        <v>50</v>
      </c>
      <c r="E52" s="2" t="s">
        <v>241</v>
      </c>
      <c r="F52" s="2" t="s">
        <v>307</v>
      </c>
    </row>
    <row r="53" spans="1:6" x14ac:dyDescent="0.2">
      <c r="A53" s="2">
        <v>59</v>
      </c>
      <c r="B53" s="19"/>
      <c r="C53" s="4">
        <v>55</v>
      </c>
      <c r="D53" s="2" t="s">
        <v>51</v>
      </c>
      <c r="E53" s="2" t="s">
        <v>241</v>
      </c>
      <c r="F53" s="2" t="s">
        <v>610</v>
      </c>
    </row>
    <row r="54" spans="1:6" x14ac:dyDescent="0.2">
      <c r="A54" s="2">
        <v>65</v>
      </c>
      <c r="B54" s="19"/>
      <c r="C54" s="4">
        <v>56</v>
      </c>
      <c r="D54" s="2" t="s">
        <v>52</v>
      </c>
      <c r="E54" s="2" t="s">
        <v>241</v>
      </c>
      <c r="F54" s="2" t="s">
        <v>309</v>
      </c>
    </row>
    <row r="55" spans="1:6" x14ac:dyDescent="0.2">
      <c r="A55" s="2">
        <v>66</v>
      </c>
      <c r="B55" s="19"/>
      <c r="C55" s="4">
        <v>57</v>
      </c>
      <c r="D55" s="2" t="s">
        <v>53</v>
      </c>
      <c r="E55" s="2" t="s">
        <v>247</v>
      </c>
      <c r="F55" s="2" t="s">
        <v>310</v>
      </c>
    </row>
    <row r="56" spans="1:6" x14ac:dyDescent="0.2">
      <c r="A56" s="2">
        <v>17</v>
      </c>
      <c r="B56" s="19"/>
      <c r="C56" s="4">
        <v>58</v>
      </c>
      <c r="D56" s="2" t="s">
        <v>54</v>
      </c>
      <c r="E56" s="2" t="s">
        <v>247</v>
      </c>
      <c r="F56" s="2" t="s">
        <v>311</v>
      </c>
    </row>
    <row r="57" spans="1:6" x14ac:dyDescent="0.2">
      <c r="A57" s="2">
        <v>66</v>
      </c>
      <c r="B57" s="19"/>
      <c r="C57" s="4">
        <v>59</v>
      </c>
      <c r="D57" s="2" t="s">
        <v>55</v>
      </c>
      <c r="E57" s="2" t="s">
        <v>247</v>
      </c>
      <c r="F57" s="2" t="s">
        <v>312</v>
      </c>
    </row>
    <row r="58" spans="1:6" x14ac:dyDescent="0.2">
      <c r="A58" s="2">
        <v>66</v>
      </c>
      <c r="B58" s="19"/>
      <c r="C58" s="4">
        <v>60</v>
      </c>
      <c r="D58" s="2" t="s">
        <v>56</v>
      </c>
      <c r="E58" s="2" t="s">
        <v>247</v>
      </c>
      <c r="F58" s="2" t="s">
        <v>313</v>
      </c>
    </row>
    <row r="59" spans="1:6" x14ac:dyDescent="0.2">
      <c r="A59" s="2">
        <v>66</v>
      </c>
      <c r="B59" s="19"/>
      <c r="C59" s="4">
        <v>61</v>
      </c>
      <c r="D59" s="2" t="s">
        <v>57</v>
      </c>
      <c r="E59" s="2" t="s">
        <v>247</v>
      </c>
      <c r="F59" s="2" t="s">
        <v>314</v>
      </c>
    </row>
    <row r="60" spans="1:6" x14ac:dyDescent="0.2">
      <c r="A60" s="2">
        <v>66</v>
      </c>
      <c r="B60" s="19"/>
      <c r="C60" s="4">
        <v>62</v>
      </c>
      <c r="D60" s="2" t="s">
        <v>58</v>
      </c>
      <c r="E60" s="2" t="s">
        <v>247</v>
      </c>
      <c r="F60" s="2" t="s">
        <v>315</v>
      </c>
    </row>
    <row r="61" spans="1:6" x14ac:dyDescent="0.2">
      <c r="A61" s="2">
        <v>66</v>
      </c>
      <c r="B61" s="19"/>
      <c r="C61" s="4">
        <v>63</v>
      </c>
      <c r="D61" s="2" t="s">
        <v>59</v>
      </c>
      <c r="E61" s="2" t="s">
        <v>247</v>
      </c>
      <c r="F61" s="2" t="s">
        <v>316</v>
      </c>
    </row>
    <row r="62" spans="1:6" x14ac:dyDescent="0.2">
      <c r="A62" s="2">
        <v>49</v>
      </c>
      <c r="B62" s="19"/>
      <c r="C62" s="4">
        <v>64</v>
      </c>
      <c r="D62" s="2" t="s">
        <v>60</v>
      </c>
      <c r="E62" s="2" t="s">
        <v>247</v>
      </c>
      <c r="F62" s="2" t="s">
        <v>317</v>
      </c>
    </row>
    <row r="63" spans="1:6" x14ac:dyDescent="0.2">
      <c r="A63" s="2">
        <v>67</v>
      </c>
      <c r="B63" s="19"/>
      <c r="C63" s="4">
        <v>65</v>
      </c>
      <c r="D63" s="2" t="s">
        <v>61</v>
      </c>
      <c r="E63" s="2" t="s">
        <v>247</v>
      </c>
      <c r="F63" s="2" t="s">
        <v>318</v>
      </c>
    </row>
    <row r="64" spans="1:6" x14ac:dyDescent="0.2">
      <c r="A64" s="2">
        <v>67</v>
      </c>
      <c r="B64" s="19"/>
      <c r="C64" s="4">
        <v>66</v>
      </c>
      <c r="D64" s="2" t="s">
        <v>62</v>
      </c>
      <c r="E64" s="2" t="s">
        <v>247</v>
      </c>
      <c r="F64" s="2" t="s">
        <v>319</v>
      </c>
    </row>
    <row r="65" spans="1:6" x14ac:dyDescent="0.2">
      <c r="A65" s="2">
        <v>67</v>
      </c>
      <c r="B65" s="19"/>
      <c r="C65" s="4">
        <v>67</v>
      </c>
      <c r="D65" s="2" t="s">
        <v>63</v>
      </c>
      <c r="E65" s="2" t="s">
        <v>247</v>
      </c>
      <c r="F65" s="2" t="s">
        <v>320</v>
      </c>
    </row>
    <row r="66" spans="1:6" x14ac:dyDescent="0.2">
      <c r="A66" s="2">
        <v>67</v>
      </c>
      <c r="B66" s="19"/>
      <c r="C66" s="4">
        <v>68</v>
      </c>
      <c r="D66" s="2" t="s">
        <v>64</v>
      </c>
      <c r="E66" s="2" t="s">
        <v>247</v>
      </c>
      <c r="F66" s="2" t="s">
        <v>321</v>
      </c>
    </row>
    <row r="67" spans="1:6" x14ac:dyDescent="0.2">
      <c r="A67" s="2">
        <v>67</v>
      </c>
      <c r="B67" s="19"/>
      <c r="C67" s="4">
        <v>69</v>
      </c>
      <c r="D67" s="2" t="s">
        <v>65</v>
      </c>
      <c r="E67" s="2" t="s">
        <v>247</v>
      </c>
      <c r="F67" s="2" t="s">
        <v>322</v>
      </c>
    </row>
    <row r="68" spans="1:6" x14ac:dyDescent="0.2">
      <c r="A68" s="2">
        <v>67</v>
      </c>
      <c r="B68" s="19"/>
      <c r="C68" s="4">
        <v>70</v>
      </c>
      <c r="D68" s="2" t="s">
        <v>66</v>
      </c>
      <c r="E68" s="2" t="s">
        <v>247</v>
      </c>
      <c r="F68" s="2" t="s">
        <v>323</v>
      </c>
    </row>
    <row r="69" spans="1:6" x14ac:dyDescent="0.2">
      <c r="A69" s="2">
        <v>67</v>
      </c>
      <c r="B69" s="19"/>
      <c r="C69" s="4">
        <v>71</v>
      </c>
      <c r="D69" s="2" t="s">
        <v>67</v>
      </c>
      <c r="E69" s="2" t="s">
        <v>247</v>
      </c>
      <c r="F69" s="2" t="s">
        <v>324</v>
      </c>
    </row>
    <row r="70" spans="1:6" x14ac:dyDescent="0.2">
      <c r="A70" s="2">
        <v>67</v>
      </c>
      <c r="B70" s="19"/>
      <c r="C70" s="4">
        <v>72</v>
      </c>
      <c r="D70" s="2" t="s">
        <v>68</v>
      </c>
      <c r="E70" s="2" t="s">
        <v>247</v>
      </c>
      <c r="F70" s="2" t="s">
        <v>325</v>
      </c>
    </row>
    <row r="71" spans="1:6" x14ac:dyDescent="0.2">
      <c r="A71" s="2">
        <v>67</v>
      </c>
      <c r="B71" s="19"/>
      <c r="C71" s="4">
        <v>73</v>
      </c>
      <c r="D71" s="2" t="s">
        <v>69</v>
      </c>
      <c r="E71" s="2" t="s">
        <v>247</v>
      </c>
      <c r="F71" s="2" t="s">
        <v>326</v>
      </c>
    </row>
    <row r="72" spans="1:6" x14ac:dyDescent="0.2">
      <c r="A72" s="2">
        <v>67</v>
      </c>
      <c r="B72" s="19"/>
      <c r="C72" s="4">
        <v>74</v>
      </c>
      <c r="D72" s="2" t="s">
        <v>70</v>
      </c>
      <c r="E72" s="2" t="s">
        <v>247</v>
      </c>
      <c r="F72" s="2" t="s">
        <v>327</v>
      </c>
    </row>
    <row r="73" spans="1:6" x14ac:dyDescent="0.2">
      <c r="A73" s="2">
        <v>67</v>
      </c>
      <c r="B73" s="19"/>
      <c r="C73" s="4">
        <v>75</v>
      </c>
      <c r="D73" s="2" t="s">
        <v>71</v>
      </c>
      <c r="E73" s="2" t="s">
        <v>247</v>
      </c>
      <c r="F73" s="2" t="s">
        <v>328</v>
      </c>
    </row>
    <row r="74" spans="1:6" x14ac:dyDescent="0.2">
      <c r="A74" s="2">
        <v>67</v>
      </c>
      <c r="B74" s="19"/>
      <c r="C74" s="4">
        <v>76</v>
      </c>
      <c r="D74" s="2" t="s">
        <v>72</v>
      </c>
      <c r="E74" s="2" t="s">
        <v>247</v>
      </c>
      <c r="F74" s="2" t="s">
        <v>329</v>
      </c>
    </row>
    <row r="75" spans="1:6" x14ac:dyDescent="0.2">
      <c r="A75" s="2">
        <v>67</v>
      </c>
      <c r="B75" s="19"/>
      <c r="C75" s="4">
        <v>77</v>
      </c>
      <c r="D75" s="2" t="s">
        <v>73</v>
      </c>
      <c r="E75" s="2" t="s">
        <v>247</v>
      </c>
      <c r="F75" s="2" t="s">
        <v>330</v>
      </c>
    </row>
    <row r="76" spans="1:6" x14ac:dyDescent="0.2">
      <c r="A76" s="2">
        <v>67</v>
      </c>
      <c r="B76" s="19"/>
      <c r="C76" s="4">
        <v>78</v>
      </c>
      <c r="D76" s="2" t="s">
        <v>74</v>
      </c>
      <c r="E76" s="2" t="s">
        <v>247</v>
      </c>
      <c r="F76" s="2" t="s">
        <v>331</v>
      </c>
    </row>
    <row r="77" spans="1:6" x14ac:dyDescent="0.2">
      <c r="A77" s="2">
        <v>67</v>
      </c>
      <c r="B77" s="19"/>
      <c r="C77" s="4">
        <v>79</v>
      </c>
      <c r="D77" s="2" t="s">
        <v>75</v>
      </c>
      <c r="E77" s="2" t="s">
        <v>247</v>
      </c>
      <c r="F77" s="2" t="s">
        <v>332</v>
      </c>
    </row>
    <row r="78" spans="1:6" x14ac:dyDescent="0.2">
      <c r="A78" s="2">
        <v>67</v>
      </c>
      <c r="B78" s="19"/>
      <c r="C78" s="4">
        <v>80</v>
      </c>
      <c r="D78" s="2" t="s">
        <v>76</v>
      </c>
      <c r="E78" s="2" t="s">
        <v>247</v>
      </c>
      <c r="F78" s="2" t="s">
        <v>333</v>
      </c>
    </row>
    <row r="79" spans="1:6" x14ac:dyDescent="0.2">
      <c r="A79" s="2">
        <v>67</v>
      </c>
      <c r="B79" s="19"/>
      <c r="C79" s="4">
        <v>81</v>
      </c>
      <c r="D79" s="2" t="s">
        <v>77</v>
      </c>
      <c r="E79" s="2" t="s">
        <v>247</v>
      </c>
      <c r="F79" s="2" t="s">
        <v>334</v>
      </c>
    </row>
    <row r="80" spans="1:6" x14ac:dyDescent="0.2">
      <c r="A80" s="2">
        <v>28</v>
      </c>
      <c r="B80" s="19"/>
      <c r="C80" s="4">
        <v>94</v>
      </c>
      <c r="D80" s="2" t="s">
        <v>78</v>
      </c>
      <c r="E80" s="2" t="s">
        <v>247</v>
      </c>
      <c r="F80" s="2" t="s">
        <v>335</v>
      </c>
    </row>
    <row r="81" spans="1:6" x14ac:dyDescent="0.2">
      <c r="A81" s="2">
        <v>28</v>
      </c>
      <c r="B81" s="19"/>
      <c r="C81" s="4">
        <v>95</v>
      </c>
      <c r="D81" s="2" t="s">
        <v>79</v>
      </c>
      <c r="E81" s="2" t="s">
        <v>247</v>
      </c>
      <c r="F81" s="2" t="s">
        <v>596</v>
      </c>
    </row>
    <row r="82" spans="1:6" x14ac:dyDescent="0.2">
      <c r="A82" s="2">
        <v>28</v>
      </c>
      <c r="B82" s="19"/>
      <c r="C82" s="4">
        <v>96</v>
      </c>
      <c r="D82" s="2" t="s">
        <v>80</v>
      </c>
      <c r="E82" s="2" t="s">
        <v>247</v>
      </c>
      <c r="F82" s="2" t="s">
        <v>337</v>
      </c>
    </row>
    <row r="83" spans="1:6" x14ac:dyDescent="0.2">
      <c r="A83" s="2">
        <v>28</v>
      </c>
      <c r="B83" s="19"/>
      <c r="C83" s="4">
        <v>97</v>
      </c>
      <c r="D83" s="2" t="s">
        <v>81</v>
      </c>
      <c r="E83" s="2" t="s">
        <v>247</v>
      </c>
      <c r="F83" s="2" t="s">
        <v>338</v>
      </c>
    </row>
    <row r="84" spans="1:6" x14ac:dyDescent="0.2">
      <c r="A84" s="2">
        <v>28</v>
      </c>
      <c r="B84" s="19"/>
      <c r="C84" s="4">
        <v>98</v>
      </c>
      <c r="D84" s="2" t="s">
        <v>82</v>
      </c>
      <c r="E84" s="2" t="s">
        <v>247</v>
      </c>
      <c r="F84" s="2" t="s">
        <v>339</v>
      </c>
    </row>
    <row r="85" spans="1:6" x14ac:dyDescent="0.2">
      <c r="A85" s="2">
        <v>28</v>
      </c>
      <c r="B85" s="19"/>
      <c r="C85" s="4">
        <v>99</v>
      </c>
      <c r="D85" s="2" t="s">
        <v>83</v>
      </c>
      <c r="E85" s="2" t="s">
        <v>247</v>
      </c>
      <c r="F85" s="2" t="s">
        <v>340</v>
      </c>
    </row>
    <row r="86" spans="1:6" x14ac:dyDescent="0.2">
      <c r="A86" s="2">
        <v>28</v>
      </c>
      <c r="B86" s="19"/>
      <c r="C86" s="4">
        <v>100</v>
      </c>
      <c r="D86" s="2" t="s">
        <v>84</v>
      </c>
      <c r="E86" s="2" t="s">
        <v>247</v>
      </c>
      <c r="F86" s="2" t="s">
        <v>341</v>
      </c>
    </row>
    <row r="87" spans="1:6" x14ac:dyDescent="0.2">
      <c r="A87" s="2">
        <v>28</v>
      </c>
      <c r="B87" s="19"/>
      <c r="C87" s="4">
        <v>101</v>
      </c>
      <c r="D87" s="2" t="s">
        <v>85</v>
      </c>
      <c r="E87" s="2" t="s">
        <v>247</v>
      </c>
      <c r="F87" s="2" t="s">
        <v>342</v>
      </c>
    </row>
    <row r="88" spans="1:6" x14ac:dyDescent="0.2">
      <c r="A88" s="2">
        <v>28</v>
      </c>
      <c r="B88" s="19"/>
      <c r="C88" s="4">
        <v>102</v>
      </c>
      <c r="D88" s="2" t="s">
        <v>86</v>
      </c>
      <c r="E88" s="2" t="s">
        <v>247</v>
      </c>
      <c r="F88" s="2" t="s">
        <v>343</v>
      </c>
    </row>
    <row r="89" spans="1:6" x14ac:dyDescent="0.2">
      <c r="A89" s="2">
        <v>28</v>
      </c>
      <c r="B89" s="19"/>
      <c r="C89" s="4">
        <v>103</v>
      </c>
      <c r="D89" s="2" t="s">
        <v>87</v>
      </c>
      <c r="E89" s="2" t="s">
        <v>247</v>
      </c>
      <c r="F89" s="2" t="s">
        <v>344</v>
      </c>
    </row>
    <row r="90" spans="1:6" x14ac:dyDescent="0.2">
      <c r="A90" s="2">
        <v>28</v>
      </c>
      <c r="B90" s="19"/>
      <c r="C90" s="4">
        <v>104</v>
      </c>
      <c r="D90" s="2" t="s">
        <v>88</v>
      </c>
      <c r="E90" s="2" t="s">
        <v>247</v>
      </c>
      <c r="F90" s="2" t="s">
        <v>345</v>
      </c>
    </row>
    <row r="91" spans="1:6" x14ac:dyDescent="0.2">
      <c r="A91" s="2">
        <v>28</v>
      </c>
      <c r="B91" s="19"/>
      <c r="C91" s="4">
        <v>105</v>
      </c>
      <c r="D91" s="2" t="s">
        <v>89</v>
      </c>
      <c r="E91" s="2" t="s">
        <v>247</v>
      </c>
      <c r="F91" s="2" t="s">
        <v>346</v>
      </c>
    </row>
    <row r="92" spans="1:6" x14ac:dyDescent="0.2">
      <c r="A92" s="2">
        <v>7</v>
      </c>
      <c r="B92" s="19"/>
      <c r="C92" s="4">
        <v>106</v>
      </c>
      <c r="D92" s="2" t="s">
        <v>90</v>
      </c>
      <c r="E92" s="2" t="s">
        <v>248</v>
      </c>
      <c r="F92" s="2" t="s">
        <v>347</v>
      </c>
    </row>
    <row r="93" spans="1:6" x14ac:dyDescent="0.2">
      <c r="A93" s="2">
        <v>19</v>
      </c>
      <c r="B93" s="19"/>
      <c r="C93" s="4">
        <v>107</v>
      </c>
      <c r="D93" s="2" t="s">
        <v>91</v>
      </c>
      <c r="E93" s="2" t="s">
        <v>248</v>
      </c>
      <c r="F93" s="2" t="s">
        <v>348</v>
      </c>
    </row>
    <row r="94" spans="1:6" x14ac:dyDescent="0.2">
      <c r="A94" s="2">
        <v>8</v>
      </c>
      <c r="B94" s="19"/>
      <c r="C94" s="4">
        <v>108</v>
      </c>
      <c r="D94" s="2" t="s">
        <v>92</v>
      </c>
      <c r="E94" s="2" t="s">
        <v>248</v>
      </c>
      <c r="F94" s="2" t="s">
        <v>597</v>
      </c>
    </row>
    <row r="95" spans="1:6" x14ac:dyDescent="0.2">
      <c r="A95" s="2">
        <v>18</v>
      </c>
      <c r="B95" s="19"/>
      <c r="C95" s="4">
        <v>109</v>
      </c>
      <c r="D95" s="2" t="s">
        <v>93</v>
      </c>
      <c r="E95" s="2" t="s">
        <v>248</v>
      </c>
      <c r="F95" s="2" t="s">
        <v>349</v>
      </c>
    </row>
    <row r="96" spans="1:6" x14ac:dyDescent="0.2">
      <c r="A96" s="2">
        <v>18</v>
      </c>
      <c r="B96" s="19"/>
      <c r="C96" s="4">
        <v>110</v>
      </c>
      <c r="D96" s="2" t="s">
        <v>94</v>
      </c>
      <c r="E96" s="2" t="s">
        <v>248</v>
      </c>
      <c r="F96" s="2" t="s">
        <v>350</v>
      </c>
    </row>
    <row r="97" spans="1:6" x14ac:dyDescent="0.2">
      <c r="A97" s="2">
        <v>73</v>
      </c>
      <c r="B97" s="19" t="s">
        <v>505</v>
      </c>
      <c r="C97" s="4">
        <v>111</v>
      </c>
      <c r="D97" s="2" t="s">
        <v>95</v>
      </c>
      <c r="E97" s="2" t="s">
        <v>248</v>
      </c>
      <c r="F97" s="2" t="s">
        <v>351</v>
      </c>
    </row>
    <row r="98" spans="1:6" x14ac:dyDescent="0.2">
      <c r="A98" s="2">
        <v>68</v>
      </c>
      <c r="B98" s="19"/>
      <c r="C98" s="4">
        <v>112</v>
      </c>
      <c r="D98" s="2" t="s">
        <v>96</v>
      </c>
      <c r="E98" s="2" t="s">
        <v>249</v>
      </c>
      <c r="F98" s="2" t="s">
        <v>352</v>
      </c>
    </row>
    <row r="99" spans="1:6" x14ac:dyDescent="0.2">
      <c r="A99" s="2">
        <v>68</v>
      </c>
      <c r="B99" s="19"/>
      <c r="C99" s="4">
        <v>113</v>
      </c>
      <c r="D99" s="2" t="s">
        <v>97</v>
      </c>
      <c r="E99" s="2" t="s">
        <v>249</v>
      </c>
      <c r="F99" s="2" t="s">
        <v>353</v>
      </c>
    </row>
    <row r="100" spans="1:6" x14ac:dyDescent="0.2">
      <c r="A100" s="2">
        <v>68</v>
      </c>
      <c r="B100" s="19"/>
      <c r="C100" s="4">
        <v>114</v>
      </c>
      <c r="D100" s="2" t="s">
        <v>98</v>
      </c>
      <c r="E100" s="2" t="s">
        <v>249</v>
      </c>
      <c r="F100" s="2" t="s">
        <v>354</v>
      </c>
    </row>
    <row r="101" spans="1:6" x14ac:dyDescent="0.2">
      <c r="A101" s="2">
        <v>68</v>
      </c>
      <c r="B101" s="19"/>
      <c r="C101" s="4">
        <v>115</v>
      </c>
      <c r="D101" s="2" t="s">
        <v>99</v>
      </c>
      <c r="E101" s="2" t="s">
        <v>249</v>
      </c>
      <c r="F101" s="2" t="s">
        <v>355</v>
      </c>
    </row>
    <row r="102" spans="1:6" x14ac:dyDescent="0.2">
      <c r="A102" s="2">
        <v>68</v>
      </c>
      <c r="B102" s="19"/>
      <c r="C102" s="4">
        <v>116</v>
      </c>
      <c r="D102" s="2" t="s">
        <v>100</v>
      </c>
      <c r="E102" s="2" t="s">
        <v>249</v>
      </c>
      <c r="F102" s="2" t="s">
        <v>356</v>
      </c>
    </row>
    <row r="103" spans="1:6" x14ac:dyDescent="0.2">
      <c r="A103" s="2">
        <v>68</v>
      </c>
      <c r="B103" s="19"/>
      <c r="C103" s="4">
        <v>117</v>
      </c>
      <c r="D103" s="2" t="s">
        <v>101</v>
      </c>
      <c r="E103" s="2" t="s">
        <v>249</v>
      </c>
      <c r="F103" s="2" t="s">
        <v>357</v>
      </c>
    </row>
    <row r="104" spans="1:6" x14ac:dyDescent="0.2">
      <c r="A104" s="2">
        <v>61</v>
      </c>
      <c r="B104" s="19"/>
      <c r="C104" s="4">
        <v>118</v>
      </c>
      <c r="D104" s="2" t="s">
        <v>102</v>
      </c>
      <c r="E104" s="2" t="s">
        <v>249</v>
      </c>
      <c r="F104" s="2" t="s">
        <v>609</v>
      </c>
    </row>
    <row r="105" spans="1:6" x14ac:dyDescent="0.2">
      <c r="A105" s="2">
        <v>53</v>
      </c>
      <c r="B105" s="19"/>
      <c r="C105" s="4">
        <v>119</v>
      </c>
      <c r="D105" s="2" t="s">
        <v>103</v>
      </c>
      <c r="E105" s="2" t="s">
        <v>249</v>
      </c>
      <c r="F105" s="2" t="s">
        <v>359</v>
      </c>
    </row>
    <row r="106" spans="1:6" x14ac:dyDescent="0.2">
      <c r="A106" s="2">
        <v>54</v>
      </c>
      <c r="B106" s="19"/>
      <c r="C106" s="4">
        <v>120</v>
      </c>
      <c r="D106" s="2" t="s">
        <v>104</v>
      </c>
      <c r="E106" s="2" t="s">
        <v>249</v>
      </c>
      <c r="F106" s="2" t="s">
        <v>360</v>
      </c>
    </row>
    <row r="107" spans="1:6" x14ac:dyDescent="0.2">
      <c r="A107" s="2">
        <v>70</v>
      </c>
      <c r="B107" s="19"/>
      <c r="C107" s="4">
        <v>121</v>
      </c>
      <c r="D107" s="2" t="s">
        <v>105</v>
      </c>
      <c r="E107" s="2" t="s">
        <v>250</v>
      </c>
      <c r="F107" s="2" t="s">
        <v>464</v>
      </c>
    </row>
    <row r="108" spans="1:6" x14ac:dyDescent="0.2">
      <c r="A108" s="2">
        <v>71</v>
      </c>
      <c r="B108" s="19"/>
      <c r="C108" s="4">
        <v>122</v>
      </c>
      <c r="D108" s="2" t="s">
        <v>106</v>
      </c>
      <c r="E108" s="2" t="s">
        <v>250</v>
      </c>
      <c r="F108" s="2" t="s">
        <v>465</v>
      </c>
    </row>
    <row r="109" spans="1:6" x14ac:dyDescent="0.2">
      <c r="A109" s="2">
        <v>71</v>
      </c>
      <c r="B109" s="19"/>
      <c r="C109" s="4">
        <v>123</v>
      </c>
      <c r="D109" s="2" t="s">
        <v>107</v>
      </c>
      <c r="E109" s="2" t="s">
        <v>250</v>
      </c>
      <c r="F109" s="2" t="s">
        <v>466</v>
      </c>
    </row>
    <row r="110" spans="1:6" x14ac:dyDescent="0.2">
      <c r="A110" s="2">
        <v>69</v>
      </c>
      <c r="B110" s="19"/>
      <c r="C110" s="4">
        <v>124</v>
      </c>
      <c r="D110" s="2" t="s">
        <v>108</v>
      </c>
      <c r="E110" s="2" t="s">
        <v>250</v>
      </c>
      <c r="F110" s="2" t="s">
        <v>467</v>
      </c>
    </row>
    <row r="111" spans="1:6" x14ac:dyDescent="0.2">
      <c r="A111" s="2">
        <v>72</v>
      </c>
      <c r="B111" s="19"/>
      <c r="C111" s="4">
        <v>125</v>
      </c>
      <c r="D111" s="2" t="s">
        <v>109</v>
      </c>
      <c r="E111" s="2" t="s">
        <v>250</v>
      </c>
      <c r="F111" s="2" t="s">
        <v>468</v>
      </c>
    </row>
    <row r="112" spans="1:6" x14ac:dyDescent="0.2">
      <c r="A112" s="2">
        <v>69</v>
      </c>
      <c r="B112" s="19"/>
      <c r="C112" s="4">
        <v>126</v>
      </c>
      <c r="D112" s="2" t="s">
        <v>110</v>
      </c>
      <c r="E112" s="2" t="s">
        <v>250</v>
      </c>
      <c r="F112" s="6" t="s">
        <v>469</v>
      </c>
    </row>
    <row r="113" spans="1:6" x14ac:dyDescent="0.2">
      <c r="A113" s="2">
        <v>72</v>
      </c>
      <c r="B113" s="19"/>
      <c r="C113" s="4">
        <v>127</v>
      </c>
      <c r="D113" s="2" t="s">
        <v>111</v>
      </c>
      <c r="E113" s="2" t="s">
        <v>250</v>
      </c>
      <c r="F113" s="6" t="s">
        <v>470</v>
      </c>
    </row>
    <row r="114" spans="1:6" x14ac:dyDescent="0.2">
      <c r="A114" s="2">
        <v>69</v>
      </c>
      <c r="B114" s="19"/>
      <c r="C114" s="4">
        <v>128</v>
      </c>
      <c r="D114" s="2" t="s">
        <v>112</v>
      </c>
      <c r="E114" s="2" t="s">
        <v>250</v>
      </c>
      <c r="F114" s="6" t="s">
        <v>471</v>
      </c>
    </row>
    <row r="115" spans="1:6" x14ac:dyDescent="0.2">
      <c r="A115" s="2">
        <v>69</v>
      </c>
      <c r="B115" s="19"/>
      <c r="C115" s="4">
        <v>129</v>
      </c>
      <c r="D115" s="2" t="s">
        <v>113</v>
      </c>
      <c r="E115" s="2" t="s">
        <v>250</v>
      </c>
      <c r="F115" s="6" t="s">
        <v>472</v>
      </c>
    </row>
    <row r="116" spans="1:6" x14ac:dyDescent="0.2">
      <c r="A116" s="2">
        <v>70</v>
      </c>
      <c r="B116" s="19"/>
      <c r="C116" s="4">
        <v>130</v>
      </c>
      <c r="D116" s="2" t="s">
        <v>114</v>
      </c>
      <c r="E116" s="2" t="s">
        <v>250</v>
      </c>
      <c r="F116" s="6" t="s">
        <v>473</v>
      </c>
    </row>
    <row r="117" spans="1:6" x14ac:dyDescent="0.2">
      <c r="A117" s="2">
        <v>60</v>
      </c>
      <c r="B117" s="19"/>
      <c r="C117" s="4">
        <v>131</v>
      </c>
      <c r="D117" s="2" t="s">
        <v>115</v>
      </c>
      <c r="E117" s="2" t="s">
        <v>251</v>
      </c>
      <c r="F117" s="6" t="s">
        <v>474</v>
      </c>
    </row>
    <row r="118" spans="1:6" x14ac:dyDescent="0.2">
      <c r="A118" s="2">
        <v>60</v>
      </c>
      <c r="B118" s="19"/>
      <c r="C118" s="4">
        <v>132</v>
      </c>
      <c r="D118" s="2" t="s">
        <v>116</v>
      </c>
      <c r="E118" s="2" t="s">
        <v>251</v>
      </c>
      <c r="F118" s="6" t="s">
        <v>475</v>
      </c>
    </row>
    <row r="119" spans="1:6" x14ac:dyDescent="0.2">
      <c r="A119" s="2">
        <v>60</v>
      </c>
      <c r="B119" s="19"/>
      <c r="C119" s="4">
        <v>133</v>
      </c>
      <c r="D119" s="2" t="s">
        <v>117</v>
      </c>
      <c r="E119" s="2" t="s">
        <v>251</v>
      </c>
      <c r="F119" s="6" t="s">
        <v>476</v>
      </c>
    </row>
    <row r="120" spans="1:6" ht="17" x14ac:dyDescent="0.2">
      <c r="A120" s="2">
        <v>60</v>
      </c>
      <c r="B120" s="19"/>
      <c r="C120" s="4">
        <v>134</v>
      </c>
      <c r="D120" s="2" t="s">
        <v>118</v>
      </c>
      <c r="E120" s="2" t="s">
        <v>251</v>
      </c>
      <c r="F120" s="7" t="s">
        <v>492</v>
      </c>
    </row>
    <row r="121" spans="1:6" x14ac:dyDescent="0.2">
      <c r="A121" s="2">
        <v>60</v>
      </c>
      <c r="B121" s="19"/>
      <c r="C121" s="4">
        <v>135</v>
      </c>
      <c r="D121" s="2" t="s">
        <v>119</v>
      </c>
      <c r="E121" s="2" t="s">
        <v>251</v>
      </c>
      <c r="F121" s="8" t="s">
        <v>477</v>
      </c>
    </row>
    <row r="122" spans="1:6" x14ac:dyDescent="0.2">
      <c r="A122" s="2">
        <v>60</v>
      </c>
      <c r="B122" s="19"/>
      <c r="C122" s="4">
        <v>136</v>
      </c>
      <c r="D122" s="2" t="s">
        <v>120</v>
      </c>
      <c r="E122" s="2" t="s">
        <v>251</v>
      </c>
      <c r="F122" s="6" t="s">
        <v>478</v>
      </c>
    </row>
    <row r="123" spans="1:6" x14ac:dyDescent="0.2">
      <c r="A123" s="2">
        <v>60</v>
      </c>
      <c r="B123" s="19"/>
      <c r="C123" s="4">
        <v>137</v>
      </c>
      <c r="D123" s="2" t="s">
        <v>121</v>
      </c>
      <c r="E123" s="2" t="s">
        <v>251</v>
      </c>
      <c r="F123" s="6" t="s">
        <v>479</v>
      </c>
    </row>
    <row r="124" spans="1:6" x14ac:dyDescent="0.2">
      <c r="A124" s="2">
        <v>60</v>
      </c>
      <c r="B124" s="19"/>
      <c r="C124" s="4">
        <v>138</v>
      </c>
      <c r="D124" s="2" t="s">
        <v>122</v>
      </c>
      <c r="E124" s="2" t="s">
        <v>251</v>
      </c>
      <c r="F124" s="6" t="s">
        <v>480</v>
      </c>
    </row>
    <row r="125" spans="1:6" x14ac:dyDescent="0.2">
      <c r="A125" s="2">
        <v>57</v>
      </c>
      <c r="B125" s="19"/>
      <c r="C125" s="4">
        <v>139</v>
      </c>
      <c r="D125" s="2" t="s">
        <v>123</v>
      </c>
      <c r="E125" s="2" t="s">
        <v>251</v>
      </c>
      <c r="F125" s="6" t="s">
        <v>481</v>
      </c>
    </row>
    <row r="126" spans="1:6" x14ac:dyDescent="0.2">
      <c r="A126" s="2">
        <v>57</v>
      </c>
      <c r="B126" s="19"/>
      <c r="C126" s="4">
        <v>140</v>
      </c>
      <c r="D126" s="2" t="s">
        <v>124</v>
      </c>
      <c r="E126" s="2" t="s">
        <v>251</v>
      </c>
      <c r="F126" s="6" t="s">
        <v>482</v>
      </c>
    </row>
    <row r="127" spans="1:6" x14ac:dyDescent="0.2">
      <c r="A127" s="2">
        <v>50</v>
      </c>
      <c r="B127" s="19"/>
      <c r="C127" s="4">
        <v>142</v>
      </c>
      <c r="D127" s="2" t="s">
        <v>125</v>
      </c>
      <c r="E127" s="2" t="s">
        <v>251</v>
      </c>
      <c r="F127" s="6" t="s">
        <v>483</v>
      </c>
    </row>
    <row r="128" spans="1:6" x14ac:dyDescent="0.2">
      <c r="A128" s="2">
        <v>50</v>
      </c>
      <c r="B128" s="19"/>
      <c r="C128" s="4">
        <v>143</v>
      </c>
      <c r="D128" s="2" t="s">
        <v>126</v>
      </c>
      <c r="E128" s="2" t="s">
        <v>251</v>
      </c>
      <c r="F128" s="6" t="s">
        <v>598</v>
      </c>
    </row>
    <row r="129" spans="1:6" x14ac:dyDescent="0.2">
      <c r="A129" s="2">
        <v>58</v>
      </c>
      <c r="B129" s="19"/>
      <c r="C129" s="4">
        <v>144</v>
      </c>
      <c r="D129" s="2" t="s">
        <v>127</v>
      </c>
      <c r="E129" s="2" t="s">
        <v>251</v>
      </c>
      <c r="F129" s="6" t="s">
        <v>485</v>
      </c>
    </row>
    <row r="130" spans="1:6" x14ac:dyDescent="0.2">
      <c r="A130" s="2">
        <v>58</v>
      </c>
      <c r="B130" s="19"/>
      <c r="C130" s="4">
        <v>145</v>
      </c>
      <c r="D130" s="2" t="s">
        <v>128</v>
      </c>
      <c r="E130" s="2" t="s">
        <v>251</v>
      </c>
      <c r="F130" s="6" t="s">
        <v>599</v>
      </c>
    </row>
    <row r="131" spans="1:6" x14ac:dyDescent="0.2">
      <c r="A131" s="2">
        <v>50</v>
      </c>
      <c r="B131" s="19"/>
      <c r="C131" s="4">
        <v>146</v>
      </c>
      <c r="D131" s="2" t="s">
        <v>129</v>
      </c>
      <c r="E131" s="2" t="s">
        <v>251</v>
      </c>
      <c r="F131" s="6" t="s">
        <v>487</v>
      </c>
    </row>
    <row r="132" spans="1:6" x14ac:dyDescent="0.2">
      <c r="A132" s="2">
        <v>50</v>
      </c>
      <c r="B132" s="19"/>
      <c r="C132" s="4">
        <v>147</v>
      </c>
      <c r="D132" s="2" t="s">
        <v>130</v>
      </c>
      <c r="E132" s="2" t="s">
        <v>251</v>
      </c>
      <c r="F132" s="6" t="s">
        <v>488</v>
      </c>
    </row>
    <row r="133" spans="1:6" x14ac:dyDescent="0.2">
      <c r="A133" s="2">
        <v>50</v>
      </c>
      <c r="B133" s="19"/>
      <c r="C133" s="4">
        <v>148</v>
      </c>
      <c r="D133" s="2" t="s">
        <v>131</v>
      </c>
      <c r="E133" s="2" t="s">
        <v>251</v>
      </c>
      <c r="F133" s="6" t="s">
        <v>489</v>
      </c>
    </row>
    <row r="134" spans="1:6" x14ac:dyDescent="0.2">
      <c r="A134" s="2">
        <v>52</v>
      </c>
      <c r="B134" s="19"/>
      <c r="C134" s="4">
        <v>151</v>
      </c>
      <c r="D134" s="2" t="s">
        <v>132</v>
      </c>
      <c r="E134" s="2" t="s">
        <v>251</v>
      </c>
      <c r="F134" s="6" t="s">
        <v>490</v>
      </c>
    </row>
    <row r="135" spans="1:6" x14ac:dyDescent="0.2">
      <c r="A135" s="2">
        <v>24</v>
      </c>
      <c r="B135" s="19"/>
      <c r="C135" s="4">
        <v>158</v>
      </c>
      <c r="D135" s="2" t="s">
        <v>133</v>
      </c>
      <c r="E135" s="2" t="s">
        <v>242</v>
      </c>
      <c r="F135" s="6" t="s">
        <v>608</v>
      </c>
    </row>
    <row r="136" spans="1:6" x14ac:dyDescent="0.2">
      <c r="A136" s="2">
        <v>24</v>
      </c>
      <c r="B136" s="19"/>
      <c r="C136" s="4">
        <v>159</v>
      </c>
      <c r="D136" s="2" t="s">
        <v>134</v>
      </c>
      <c r="E136" s="2" t="s">
        <v>242</v>
      </c>
      <c r="F136" s="6" t="s">
        <v>607</v>
      </c>
    </row>
    <row r="137" spans="1:6" x14ac:dyDescent="0.2">
      <c r="A137" s="2">
        <v>40</v>
      </c>
      <c r="B137" s="19"/>
      <c r="C137" s="4">
        <v>160</v>
      </c>
      <c r="D137" s="2" t="s">
        <v>135</v>
      </c>
      <c r="E137" s="2" t="s">
        <v>242</v>
      </c>
      <c r="F137" s="6" t="s">
        <v>363</v>
      </c>
    </row>
    <row r="138" spans="1:6" x14ac:dyDescent="0.2">
      <c r="A138" s="2">
        <v>40</v>
      </c>
      <c r="B138" s="19"/>
      <c r="C138" s="4">
        <v>161</v>
      </c>
      <c r="D138" s="2" t="s">
        <v>136</v>
      </c>
      <c r="E138" s="2" t="s">
        <v>242</v>
      </c>
      <c r="F138" s="6" t="s">
        <v>606</v>
      </c>
    </row>
    <row r="139" spans="1:6" x14ac:dyDescent="0.2">
      <c r="A139" s="2">
        <v>41</v>
      </c>
      <c r="B139" s="19"/>
      <c r="C139" s="4">
        <v>162</v>
      </c>
      <c r="D139" s="2" t="s">
        <v>137</v>
      </c>
      <c r="E139" s="2" t="s">
        <v>242</v>
      </c>
      <c r="F139" s="6" t="s">
        <v>365</v>
      </c>
    </row>
    <row r="140" spans="1:6" x14ac:dyDescent="0.2">
      <c r="A140" s="2">
        <v>24</v>
      </c>
      <c r="B140" s="19"/>
      <c r="C140" s="4">
        <v>163</v>
      </c>
      <c r="D140" s="2" t="s">
        <v>138</v>
      </c>
      <c r="E140" s="2" t="s">
        <v>242</v>
      </c>
      <c r="F140" s="6" t="s">
        <v>366</v>
      </c>
    </row>
    <row r="141" spans="1:6" x14ac:dyDescent="0.2">
      <c r="A141" s="2">
        <v>49</v>
      </c>
      <c r="B141" s="19"/>
      <c r="C141" s="4">
        <v>164</v>
      </c>
      <c r="D141" s="2" t="s">
        <v>139</v>
      </c>
      <c r="E141" s="2" t="s">
        <v>252</v>
      </c>
      <c r="F141" s="6" t="s">
        <v>367</v>
      </c>
    </row>
    <row r="142" spans="1:6" x14ac:dyDescent="0.2">
      <c r="A142" s="2">
        <v>49</v>
      </c>
      <c r="B142" s="19"/>
      <c r="C142" s="4">
        <v>165</v>
      </c>
      <c r="D142" s="2" t="s">
        <v>140</v>
      </c>
      <c r="E142" s="2" t="s">
        <v>252</v>
      </c>
      <c r="F142" s="6" t="s">
        <v>368</v>
      </c>
    </row>
    <row r="143" spans="1:6" x14ac:dyDescent="0.2">
      <c r="A143" s="2">
        <v>49</v>
      </c>
      <c r="B143" s="19"/>
      <c r="C143" s="4">
        <v>166</v>
      </c>
      <c r="D143" s="2" t="s">
        <v>141</v>
      </c>
      <c r="E143" s="2" t="s">
        <v>252</v>
      </c>
      <c r="F143" s="6" t="s">
        <v>369</v>
      </c>
    </row>
    <row r="144" spans="1:6" x14ac:dyDescent="0.2">
      <c r="A144" s="2">
        <v>49</v>
      </c>
      <c r="B144" s="19"/>
      <c r="C144" s="4">
        <v>167</v>
      </c>
      <c r="D144" s="2" t="s">
        <v>142</v>
      </c>
      <c r="E144" s="2" t="s">
        <v>252</v>
      </c>
      <c r="F144" s="6" t="s">
        <v>370</v>
      </c>
    </row>
    <row r="145" spans="1:6" x14ac:dyDescent="0.2">
      <c r="A145" s="2">
        <v>49</v>
      </c>
      <c r="B145" s="19"/>
      <c r="C145" s="4">
        <v>168</v>
      </c>
      <c r="D145" s="2" t="s">
        <v>143</v>
      </c>
      <c r="E145" s="2" t="s">
        <v>252</v>
      </c>
      <c r="F145" s="6" t="s">
        <v>371</v>
      </c>
    </row>
    <row r="146" spans="1:6" x14ac:dyDescent="0.2">
      <c r="A146" s="2">
        <v>49</v>
      </c>
      <c r="B146" s="19"/>
      <c r="C146" s="4">
        <v>169</v>
      </c>
      <c r="D146" s="2" t="s">
        <v>144</v>
      </c>
      <c r="E146" s="2" t="s">
        <v>252</v>
      </c>
      <c r="F146" s="6" t="s">
        <v>494</v>
      </c>
    </row>
    <row r="147" spans="1:6" x14ac:dyDescent="0.2">
      <c r="A147" s="2">
        <v>49</v>
      </c>
      <c r="B147" s="19"/>
      <c r="C147" s="4">
        <v>170</v>
      </c>
      <c r="D147" s="2" t="s">
        <v>145</v>
      </c>
      <c r="E147" s="2" t="s">
        <v>252</v>
      </c>
      <c r="F147" s="6" t="s">
        <v>493</v>
      </c>
    </row>
    <row r="148" spans="1:6" x14ac:dyDescent="0.2">
      <c r="A148" s="2">
        <v>49</v>
      </c>
      <c r="B148" s="19"/>
      <c r="C148" s="4">
        <v>171</v>
      </c>
      <c r="D148" s="2" t="s">
        <v>146</v>
      </c>
      <c r="E148" s="2" t="s">
        <v>252</v>
      </c>
      <c r="F148" s="6" t="s">
        <v>372</v>
      </c>
    </row>
    <row r="149" spans="1:6" x14ac:dyDescent="0.2">
      <c r="A149" s="2">
        <v>49</v>
      </c>
      <c r="B149" s="19"/>
      <c r="C149" s="4">
        <v>172</v>
      </c>
      <c r="D149" s="2" t="s">
        <v>147</v>
      </c>
      <c r="E149" s="2" t="s">
        <v>252</v>
      </c>
      <c r="F149" s="6" t="s">
        <v>373</v>
      </c>
    </row>
    <row r="150" spans="1:6" x14ac:dyDescent="0.2">
      <c r="A150" s="2">
        <v>49</v>
      </c>
      <c r="B150" s="19"/>
      <c r="C150" s="4">
        <v>173</v>
      </c>
      <c r="D150" s="2" t="s">
        <v>148</v>
      </c>
      <c r="E150" s="2" t="s">
        <v>252</v>
      </c>
      <c r="F150" s="6" t="s">
        <v>374</v>
      </c>
    </row>
    <row r="151" spans="1:6" x14ac:dyDescent="0.2">
      <c r="A151" s="2">
        <v>9</v>
      </c>
      <c r="B151" s="19"/>
      <c r="C151" s="4">
        <v>176</v>
      </c>
      <c r="D151" s="2" t="s">
        <v>149</v>
      </c>
      <c r="E151" s="2" t="s">
        <v>253</v>
      </c>
      <c r="F151" s="6" t="s">
        <v>600</v>
      </c>
    </row>
    <row r="152" spans="1:6" x14ac:dyDescent="0.2">
      <c r="A152" s="2">
        <v>20</v>
      </c>
      <c r="B152" s="19"/>
      <c r="C152" s="4">
        <v>177</v>
      </c>
      <c r="D152" s="2" t="s">
        <v>150</v>
      </c>
      <c r="E152" s="2" t="s">
        <v>253</v>
      </c>
      <c r="F152" s="6" t="s">
        <v>376</v>
      </c>
    </row>
    <row r="153" spans="1:6" x14ac:dyDescent="0.2">
      <c r="A153" s="2">
        <v>20</v>
      </c>
      <c r="B153" s="19"/>
      <c r="C153" s="4">
        <v>178</v>
      </c>
      <c r="D153" s="2" t="s">
        <v>151</v>
      </c>
      <c r="E153" s="2" t="s">
        <v>253</v>
      </c>
      <c r="F153" s="6" t="s">
        <v>377</v>
      </c>
    </row>
    <row r="154" spans="1:6" x14ac:dyDescent="0.2">
      <c r="A154" s="2">
        <v>20</v>
      </c>
      <c r="B154" s="19"/>
      <c r="C154" s="4">
        <v>179</v>
      </c>
      <c r="D154" s="2" t="s">
        <v>152</v>
      </c>
      <c r="E154" s="2" t="s">
        <v>253</v>
      </c>
      <c r="F154" s="6" t="s">
        <v>378</v>
      </c>
    </row>
    <row r="155" spans="1:6" x14ac:dyDescent="0.2">
      <c r="A155" s="2">
        <v>20</v>
      </c>
      <c r="B155" s="19"/>
      <c r="C155" s="4">
        <v>180</v>
      </c>
      <c r="D155" s="2" t="s">
        <v>153</v>
      </c>
      <c r="E155" s="2" t="s">
        <v>253</v>
      </c>
      <c r="F155" s="6" t="s">
        <v>379</v>
      </c>
    </row>
    <row r="156" spans="1:6" x14ac:dyDescent="0.2">
      <c r="A156" s="2">
        <v>20</v>
      </c>
      <c r="B156" s="19"/>
      <c r="C156" s="4">
        <v>181</v>
      </c>
      <c r="D156" s="2" t="s">
        <v>154</v>
      </c>
      <c r="E156" s="2" t="s">
        <v>253</v>
      </c>
      <c r="F156" s="6" t="s">
        <v>380</v>
      </c>
    </row>
    <row r="157" spans="1:6" x14ac:dyDescent="0.2">
      <c r="A157" s="2">
        <v>49</v>
      </c>
      <c r="B157" s="19"/>
      <c r="C157" s="4">
        <v>182</v>
      </c>
      <c r="D157" s="2" t="s">
        <v>155</v>
      </c>
      <c r="E157" s="2" t="s">
        <v>253</v>
      </c>
      <c r="F157" s="6" t="s">
        <v>381</v>
      </c>
    </row>
    <row r="158" spans="1:6" x14ac:dyDescent="0.2">
      <c r="A158" s="2">
        <v>49</v>
      </c>
      <c r="B158" s="19"/>
      <c r="C158" s="4">
        <v>183</v>
      </c>
      <c r="D158" s="2" t="s">
        <v>156</v>
      </c>
      <c r="E158" s="2" t="s">
        <v>253</v>
      </c>
      <c r="F158" s="6" t="s">
        <v>382</v>
      </c>
    </row>
    <row r="159" spans="1:6" x14ac:dyDescent="0.2">
      <c r="A159" s="2">
        <v>49</v>
      </c>
      <c r="B159" s="19"/>
      <c r="C159" s="4">
        <v>184</v>
      </c>
      <c r="D159" s="2" t="s">
        <v>157</v>
      </c>
      <c r="E159" s="2" t="s">
        <v>253</v>
      </c>
      <c r="F159" s="6" t="s">
        <v>383</v>
      </c>
    </row>
    <row r="160" spans="1:6" x14ac:dyDescent="0.2">
      <c r="A160" s="2">
        <v>49</v>
      </c>
      <c r="B160" s="19"/>
      <c r="C160" s="4">
        <v>185</v>
      </c>
      <c r="D160" s="2" t="s">
        <v>158</v>
      </c>
      <c r="E160" s="2" t="s">
        <v>253</v>
      </c>
      <c r="F160" s="6" t="s">
        <v>384</v>
      </c>
    </row>
    <row r="161" spans="1:6" x14ac:dyDescent="0.2">
      <c r="A161" s="2">
        <v>49</v>
      </c>
      <c r="B161" s="19"/>
      <c r="C161" s="4">
        <v>186</v>
      </c>
      <c r="D161" s="2" t="s">
        <v>159</v>
      </c>
      <c r="E161" s="2" t="s">
        <v>253</v>
      </c>
      <c r="F161" s="6" t="s">
        <v>385</v>
      </c>
    </row>
    <row r="162" spans="1:6" x14ac:dyDescent="0.2">
      <c r="A162" s="2">
        <v>49</v>
      </c>
      <c r="B162" s="19"/>
      <c r="C162" s="4">
        <v>187</v>
      </c>
      <c r="D162" s="2" t="s">
        <v>160</v>
      </c>
      <c r="E162" s="2" t="s">
        <v>253</v>
      </c>
      <c r="F162" s="6" t="s">
        <v>386</v>
      </c>
    </row>
    <row r="163" spans="1:6" x14ac:dyDescent="0.2">
      <c r="A163" s="2">
        <v>49</v>
      </c>
      <c r="B163" s="19"/>
      <c r="C163" s="4">
        <v>188</v>
      </c>
      <c r="D163" s="2" t="s">
        <v>161</v>
      </c>
      <c r="E163" s="2" t="s">
        <v>253</v>
      </c>
      <c r="F163" s="6" t="s">
        <v>387</v>
      </c>
    </row>
    <row r="164" spans="1:6" x14ac:dyDescent="0.2">
      <c r="A164" s="2">
        <v>20</v>
      </c>
      <c r="B164" s="19"/>
      <c r="C164" s="4">
        <v>189</v>
      </c>
      <c r="D164" s="2" t="s">
        <v>162</v>
      </c>
      <c r="E164" s="2" t="s">
        <v>253</v>
      </c>
      <c r="F164" s="6" t="s">
        <v>388</v>
      </c>
    </row>
    <row r="165" spans="1:6" x14ac:dyDescent="0.2">
      <c r="A165" s="2">
        <v>20</v>
      </c>
      <c r="B165" s="19"/>
      <c r="C165" s="4">
        <v>190</v>
      </c>
      <c r="D165" s="2" t="s">
        <v>163</v>
      </c>
      <c r="E165" s="2" t="s">
        <v>253</v>
      </c>
      <c r="F165" s="6" t="s">
        <v>389</v>
      </c>
    </row>
    <row r="166" spans="1:6" x14ac:dyDescent="0.2">
      <c r="A166" s="2">
        <v>20</v>
      </c>
      <c r="B166" s="19"/>
      <c r="C166" s="4">
        <v>191</v>
      </c>
      <c r="D166" s="2" t="s">
        <v>164</v>
      </c>
      <c r="E166" s="2" t="s">
        <v>253</v>
      </c>
      <c r="F166" s="6" t="s">
        <v>390</v>
      </c>
    </row>
    <row r="167" spans="1:6" x14ac:dyDescent="0.2">
      <c r="A167" s="2">
        <v>20</v>
      </c>
      <c r="B167" s="19"/>
      <c r="C167" s="4">
        <v>192</v>
      </c>
      <c r="D167" s="2" t="s">
        <v>165</v>
      </c>
      <c r="E167" s="2" t="s">
        <v>253</v>
      </c>
      <c r="F167" s="6" t="s">
        <v>391</v>
      </c>
    </row>
    <row r="168" spans="1:6" x14ac:dyDescent="0.2">
      <c r="A168" s="2">
        <v>49</v>
      </c>
      <c r="B168" s="19"/>
      <c r="C168" s="4">
        <v>193</v>
      </c>
      <c r="D168" s="2" t="s">
        <v>166</v>
      </c>
      <c r="E168" s="2" t="s">
        <v>253</v>
      </c>
      <c r="F168" s="6" t="s">
        <v>392</v>
      </c>
    </row>
    <row r="169" spans="1:6" x14ac:dyDescent="0.2">
      <c r="A169" s="2">
        <v>20</v>
      </c>
      <c r="B169" s="19"/>
      <c r="C169" s="4">
        <v>194</v>
      </c>
      <c r="D169" s="2" t="s">
        <v>167</v>
      </c>
      <c r="E169" s="2" t="s">
        <v>253</v>
      </c>
      <c r="F169" s="6" t="s">
        <v>393</v>
      </c>
    </row>
    <row r="170" spans="1:6" x14ac:dyDescent="0.2">
      <c r="A170" s="2">
        <v>21</v>
      </c>
      <c r="B170" s="19"/>
      <c r="C170" s="4">
        <v>195</v>
      </c>
      <c r="D170" s="2" t="s">
        <v>168</v>
      </c>
      <c r="E170" s="2" t="s">
        <v>253</v>
      </c>
      <c r="F170" s="6" t="s">
        <v>394</v>
      </c>
    </row>
    <row r="171" spans="1:6" x14ac:dyDescent="0.2">
      <c r="A171" s="2">
        <v>45</v>
      </c>
      <c r="B171" s="19"/>
      <c r="C171" s="4">
        <v>196</v>
      </c>
      <c r="D171" s="2" t="s">
        <v>169</v>
      </c>
      <c r="E171" s="2" t="s">
        <v>253</v>
      </c>
      <c r="F171" s="6" t="s">
        <v>395</v>
      </c>
    </row>
    <row r="172" spans="1:6" x14ac:dyDescent="0.2">
      <c r="A172" s="2">
        <v>45</v>
      </c>
      <c r="B172" s="19"/>
      <c r="C172" s="4">
        <v>197</v>
      </c>
      <c r="D172" s="2" t="s">
        <v>170</v>
      </c>
      <c r="E172" s="2" t="s">
        <v>253</v>
      </c>
      <c r="F172" s="6" t="s">
        <v>605</v>
      </c>
    </row>
    <row r="173" spans="1:6" x14ac:dyDescent="0.2">
      <c r="A173" s="2">
        <v>45</v>
      </c>
      <c r="B173" s="19"/>
      <c r="C173" s="4">
        <v>198</v>
      </c>
      <c r="D173" s="2" t="s">
        <v>171</v>
      </c>
      <c r="E173" s="2" t="s">
        <v>253</v>
      </c>
      <c r="F173" s="6" t="s">
        <v>604</v>
      </c>
    </row>
    <row r="174" spans="1:6" x14ac:dyDescent="0.2">
      <c r="A174" s="2">
        <v>31</v>
      </c>
      <c r="B174" s="19"/>
      <c r="C174" s="4">
        <v>199</v>
      </c>
      <c r="D174" s="2" t="s">
        <v>172</v>
      </c>
      <c r="E174" s="2" t="s">
        <v>254</v>
      </c>
      <c r="F174" s="6" t="s">
        <v>398</v>
      </c>
    </row>
    <row r="175" spans="1:6" x14ac:dyDescent="0.2">
      <c r="A175" s="2">
        <v>31</v>
      </c>
      <c r="B175" s="19"/>
      <c r="C175" s="4">
        <v>200</v>
      </c>
      <c r="D175" s="2" t="s">
        <v>173</v>
      </c>
      <c r="E175" s="2" t="s">
        <v>254</v>
      </c>
      <c r="F175" s="6" t="s">
        <v>399</v>
      </c>
    </row>
    <row r="176" spans="1:6" x14ac:dyDescent="0.2">
      <c r="A176" s="2">
        <v>29</v>
      </c>
      <c r="B176" s="19"/>
      <c r="C176" s="4">
        <v>201</v>
      </c>
      <c r="D176" s="2" t="s">
        <v>174</v>
      </c>
      <c r="E176" s="2" t="s">
        <v>254</v>
      </c>
      <c r="F176" s="6" t="s">
        <v>400</v>
      </c>
    </row>
    <row r="177" spans="1:6" x14ac:dyDescent="0.2">
      <c r="A177" s="2">
        <v>29</v>
      </c>
      <c r="B177" s="19"/>
      <c r="C177" s="4">
        <v>202</v>
      </c>
      <c r="D177" s="2" t="s">
        <v>175</v>
      </c>
      <c r="E177" s="2" t="s">
        <v>254</v>
      </c>
      <c r="F177" s="6" t="s">
        <v>401</v>
      </c>
    </row>
    <row r="178" spans="1:6" x14ac:dyDescent="0.2">
      <c r="A178" s="2">
        <v>29</v>
      </c>
      <c r="B178" s="19"/>
      <c r="C178" s="4">
        <v>203</v>
      </c>
      <c r="D178" s="2" t="s">
        <v>176</v>
      </c>
      <c r="E178" s="2" t="s">
        <v>254</v>
      </c>
      <c r="F178" s="6" t="s">
        <v>402</v>
      </c>
    </row>
    <row r="179" spans="1:6" x14ac:dyDescent="0.2">
      <c r="A179" s="2">
        <v>30</v>
      </c>
      <c r="B179" s="19"/>
      <c r="C179" s="4">
        <v>204</v>
      </c>
      <c r="D179" s="2" t="s">
        <v>177</v>
      </c>
      <c r="E179" s="2" t="s">
        <v>254</v>
      </c>
      <c r="F179" s="6" t="s">
        <v>403</v>
      </c>
    </row>
    <row r="180" spans="1:6" x14ac:dyDescent="0.2">
      <c r="A180" s="2">
        <v>30</v>
      </c>
      <c r="B180" s="19"/>
      <c r="C180" s="4">
        <v>205</v>
      </c>
      <c r="D180" s="2" t="s">
        <v>178</v>
      </c>
      <c r="E180" s="2" t="s">
        <v>254</v>
      </c>
      <c r="F180" s="6" t="s">
        <v>404</v>
      </c>
    </row>
    <row r="181" spans="1:6" x14ac:dyDescent="0.2">
      <c r="A181" s="2">
        <v>30</v>
      </c>
      <c r="B181" s="19"/>
      <c r="C181" s="4">
        <v>206</v>
      </c>
      <c r="D181" s="2" t="s">
        <v>179</v>
      </c>
      <c r="E181" s="2" t="s">
        <v>254</v>
      </c>
      <c r="F181" s="6" t="s">
        <v>405</v>
      </c>
    </row>
    <row r="182" spans="1:6" x14ac:dyDescent="0.2">
      <c r="A182" s="2">
        <v>30</v>
      </c>
      <c r="B182" s="19"/>
      <c r="C182" s="4">
        <v>207</v>
      </c>
      <c r="D182" s="2" t="s">
        <v>180</v>
      </c>
      <c r="E182" s="2" t="s">
        <v>254</v>
      </c>
      <c r="F182" s="6" t="s">
        <v>406</v>
      </c>
    </row>
    <row r="183" spans="1:6" x14ac:dyDescent="0.2">
      <c r="A183" s="2">
        <v>30</v>
      </c>
      <c r="B183" s="19"/>
      <c r="C183" s="4">
        <v>208</v>
      </c>
      <c r="D183" s="2" t="s">
        <v>181</v>
      </c>
      <c r="E183" s="2" t="s">
        <v>254</v>
      </c>
      <c r="F183" s="6" t="s">
        <v>407</v>
      </c>
    </row>
    <row r="184" spans="1:6" x14ac:dyDescent="0.2">
      <c r="A184" s="2">
        <v>32</v>
      </c>
      <c r="B184" s="19"/>
      <c r="C184" s="4">
        <v>209</v>
      </c>
      <c r="D184" s="2" t="s">
        <v>182</v>
      </c>
      <c r="E184" s="2" t="s">
        <v>254</v>
      </c>
      <c r="F184" s="6" t="s">
        <v>408</v>
      </c>
    </row>
    <row r="185" spans="1:6" x14ac:dyDescent="0.2">
      <c r="A185" s="2">
        <v>32</v>
      </c>
      <c r="B185" s="19"/>
      <c r="C185" s="4">
        <v>210</v>
      </c>
      <c r="D185" s="2" t="s">
        <v>183</v>
      </c>
      <c r="E185" s="2" t="s">
        <v>254</v>
      </c>
      <c r="F185" s="6" t="s">
        <v>409</v>
      </c>
    </row>
    <row r="186" spans="1:6" x14ac:dyDescent="0.2">
      <c r="A186" s="2">
        <v>32</v>
      </c>
      <c r="B186" s="19"/>
      <c r="C186" s="4">
        <v>211</v>
      </c>
      <c r="D186" s="2" t="s">
        <v>184</v>
      </c>
      <c r="E186" s="2" t="s">
        <v>254</v>
      </c>
      <c r="F186" s="6" t="s">
        <v>410</v>
      </c>
    </row>
    <row r="187" spans="1:6" x14ac:dyDescent="0.2">
      <c r="A187" s="2">
        <v>32</v>
      </c>
      <c r="B187" s="19"/>
      <c r="C187" s="4">
        <v>212</v>
      </c>
      <c r="D187" s="2" t="s">
        <v>185</v>
      </c>
      <c r="E187" s="2" t="s">
        <v>254</v>
      </c>
      <c r="F187" s="6" t="s">
        <v>411</v>
      </c>
    </row>
    <row r="188" spans="1:6" x14ac:dyDescent="0.2">
      <c r="A188" s="2">
        <v>32</v>
      </c>
      <c r="B188" s="19"/>
      <c r="C188" s="4">
        <v>213</v>
      </c>
      <c r="D188" s="2" t="s">
        <v>186</v>
      </c>
      <c r="E188" s="2" t="s">
        <v>254</v>
      </c>
      <c r="F188" s="6" t="s">
        <v>412</v>
      </c>
    </row>
    <row r="189" spans="1:6" x14ac:dyDescent="0.2">
      <c r="A189" s="2">
        <v>32</v>
      </c>
      <c r="B189" s="19"/>
      <c r="C189" s="4">
        <v>214</v>
      </c>
      <c r="D189" s="2" t="s">
        <v>187</v>
      </c>
      <c r="E189" s="2" t="s">
        <v>254</v>
      </c>
      <c r="F189" s="6" t="s">
        <v>413</v>
      </c>
    </row>
    <row r="190" spans="1:6" x14ac:dyDescent="0.2">
      <c r="A190" s="2">
        <v>32</v>
      </c>
      <c r="B190" s="19"/>
      <c r="C190" s="4">
        <v>215</v>
      </c>
      <c r="D190" s="2" t="s">
        <v>188</v>
      </c>
      <c r="E190" s="2" t="s">
        <v>254</v>
      </c>
      <c r="F190" s="6" t="s">
        <v>414</v>
      </c>
    </row>
    <row r="191" spans="1:6" x14ac:dyDescent="0.2">
      <c r="A191" s="2">
        <v>32</v>
      </c>
      <c r="B191" s="19"/>
      <c r="C191" s="4">
        <v>216</v>
      </c>
      <c r="D191" s="2" t="s">
        <v>189</v>
      </c>
      <c r="E191" s="2" t="s">
        <v>254</v>
      </c>
      <c r="F191" s="6" t="s">
        <v>415</v>
      </c>
    </row>
    <row r="192" spans="1:6" x14ac:dyDescent="0.2">
      <c r="A192" s="2">
        <v>32</v>
      </c>
      <c r="B192" s="19"/>
      <c r="C192" s="4">
        <v>217</v>
      </c>
      <c r="D192" s="2" t="s">
        <v>190</v>
      </c>
      <c r="E192" s="2" t="s">
        <v>254</v>
      </c>
      <c r="F192" s="6" t="s">
        <v>416</v>
      </c>
    </row>
    <row r="193" spans="1:6" x14ac:dyDescent="0.2">
      <c r="A193" s="2">
        <v>13</v>
      </c>
      <c r="B193" s="19"/>
      <c r="C193" s="4">
        <v>221</v>
      </c>
      <c r="D193" s="2" t="s">
        <v>191</v>
      </c>
      <c r="E193" s="2" t="s">
        <v>254</v>
      </c>
      <c r="F193" s="6" t="s">
        <v>417</v>
      </c>
    </row>
    <row r="194" spans="1:6" x14ac:dyDescent="0.2">
      <c r="A194" s="2">
        <v>13</v>
      </c>
      <c r="B194" s="19"/>
      <c r="C194" s="4">
        <v>222</v>
      </c>
      <c r="D194" s="2" t="s">
        <v>192</v>
      </c>
      <c r="E194" s="2" t="s">
        <v>254</v>
      </c>
      <c r="F194" s="6" t="s">
        <v>418</v>
      </c>
    </row>
    <row r="195" spans="1:6" x14ac:dyDescent="0.2">
      <c r="A195" s="2">
        <v>68</v>
      </c>
      <c r="B195" s="19"/>
      <c r="C195" s="4">
        <v>224</v>
      </c>
      <c r="D195" s="2" t="s">
        <v>193</v>
      </c>
      <c r="E195" s="2" t="s">
        <v>254</v>
      </c>
      <c r="F195" s="6" t="s">
        <v>601</v>
      </c>
    </row>
    <row r="196" spans="1:6" x14ac:dyDescent="0.2">
      <c r="A196" s="2">
        <v>22</v>
      </c>
      <c r="B196" s="19"/>
      <c r="C196" s="4">
        <v>232</v>
      </c>
      <c r="D196" s="2" t="s">
        <v>194</v>
      </c>
      <c r="E196" s="2" t="s">
        <v>254</v>
      </c>
      <c r="F196" s="6" t="s">
        <v>603</v>
      </c>
    </row>
    <row r="197" spans="1:6" x14ac:dyDescent="0.2">
      <c r="A197" s="2">
        <v>22</v>
      </c>
      <c r="B197" s="19"/>
      <c r="C197" s="4">
        <v>233</v>
      </c>
      <c r="D197" s="2" t="s">
        <v>195</v>
      </c>
      <c r="E197" s="2" t="s">
        <v>254</v>
      </c>
      <c r="F197" s="6" t="s">
        <v>602</v>
      </c>
    </row>
    <row r="198" spans="1:6" x14ac:dyDescent="0.2">
      <c r="A198" s="2">
        <v>23</v>
      </c>
      <c r="B198" s="19"/>
      <c r="C198" s="4">
        <v>234</v>
      </c>
      <c r="D198" s="2" t="s">
        <v>196</v>
      </c>
      <c r="E198" s="2" t="s">
        <v>254</v>
      </c>
      <c r="F198" s="6" t="s">
        <v>612</v>
      </c>
    </row>
    <row r="199" spans="1:6" x14ac:dyDescent="0.2">
      <c r="A199" s="2">
        <v>44</v>
      </c>
      <c r="B199" s="19"/>
      <c r="C199" s="4">
        <v>235</v>
      </c>
      <c r="D199" s="2" t="s">
        <v>197</v>
      </c>
      <c r="E199" s="2" t="s">
        <v>255</v>
      </c>
      <c r="F199" s="6" t="s">
        <v>613</v>
      </c>
    </row>
    <row r="200" spans="1:6" x14ac:dyDescent="0.2">
      <c r="A200" s="2">
        <v>44</v>
      </c>
      <c r="B200" s="19"/>
      <c r="C200" s="4">
        <v>236</v>
      </c>
      <c r="D200" s="2" t="s">
        <v>198</v>
      </c>
      <c r="E200" s="2" t="s">
        <v>255</v>
      </c>
      <c r="F200" s="6" t="s">
        <v>614</v>
      </c>
    </row>
    <row r="201" spans="1:6" x14ac:dyDescent="0.2">
      <c r="A201" s="2">
        <v>48</v>
      </c>
      <c r="B201" s="19"/>
      <c r="C201" s="4">
        <v>237</v>
      </c>
      <c r="D201" s="2" t="s">
        <v>199</v>
      </c>
      <c r="E201" s="2" t="s">
        <v>255</v>
      </c>
      <c r="F201" s="6" t="s">
        <v>425</v>
      </c>
    </row>
    <row r="202" spans="1:6" x14ac:dyDescent="0.2">
      <c r="A202" s="2">
        <v>23</v>
      </c>
      <c r="B202" s="19"/>
      <c r="C202" s="4">
        <v>238</v>
      </c>
      <c r="D202" s="2" t="s">
        <v>200</v>
      </c>
      <c r="E202" s="2" t="s">
        <v>255</v>
      </c>
      <c r="F202" s="6" t="s">
        <v>426</v>
      </c>
    </row>
    <row r="203" spans="1:6" x14ac:dyDescent="0.2">
      <c r="A203" s="2">
        <v>48</v>
      </c>
      <c r="B203" s="19"/>
      <c r="C203" s="4">
        <v>239</v>
      </c>
      <c r="D203" s="2" t="s">
        <v>201</v>
      </c>
      <c r="E203" s="2" t="s">
        <v>255</v>
      </c>
      <c r="F203" s="6" t="s">
        <v>615</v>
      </c>
    </row>
    <row r="204" spans="1:6" x14ac:dyDescent="0.2">
      <c r="A204" s="2">
        <v>27</v>
      </c>
      <c r="B204" s="19"/>
      <c r="C204" s="4">
        <v>241</v>
      </c>
      <c r="D204" s="2" t="s">
        <v>202</v>
      </c>
      <c r="E204" s="2" t="s">
        <v>255</v>
      </c>
      <c r="F204" s="6" t="s">
        <v>428</v>
      </c>
    </row>
    <row r="205" spans="1:6" x14ac:dyDescent="0.2">
      <c r="A205" s="2">
        <v>48</v>
      </c>
      <c r="B205" s="19"/>
      <c r="C205" s="4">
        <v>242</v>
      </c>
      <c r="D205" s="2" t="s">
        <v>203</v>
      </c>
      <c r="E205" s="2" t="s">
        <v>255</v>
      </c>
      <c r="F205" s="6" t="s">
        <v>429</v>
      </c>
    </row>
    <row r="206" spans="1:6" x14ac:dyDescent="0.2">
      <c r="A206" s="2">
        <v>26</v>
      </c>
      <c r="B206" s="19"/>
      <c r="C206" s="4">
        <v>243</v>
      </c>
      <c r="D206" s="2" t="s">
        <v>204</v>
      </c>
      <c r="E206" s="2" t="s">
        <v>255</v>
      </c>
      <c r="F206" s="6" t="s">
        <v>430</v>
      </c>
    </row>
    <row r="207" spans="1:6" x14ac:dyDescent="0.2">
      <c r="A207" s="2">
        <v>26</v>
      </c>
      <c r="B207" s="19"/>
      <c r="C207" s="4">
        <v>244</v>
      </c>
      <c r="D207" s="2" t="s">
        <v>205</v>
      </c>
      <c r="E207" s="2" t="s">
        <v>255</v>
      </c>
      <c r="F207" s="6" t="s">
        <v>431</v>
      </c>
    </row>
    <row r="208" spans="1:6" x14ac:dyDescent="0.2">
      <c r="A208" s="2">
        <v>48</v>
      </c>
      <c r="B208" s="19"/>
      <c r="C208" s="4">
        <v>245</v>
      </c>
      <c r="D208" s="2" t="s">
        <v>206</v>
      </c>
      <c r="E208" s="2" t="s">
        <v>255</v>
      </c>
      <c r="F208" s="6" t="s">
        <v>432</v>
      </c>
    </row>
    <row r="209" spans="1:6" x14ac:dyDescent="0.2">
      <c r="A209" s="2">
        <v>26</v>
      </c>
      <c r="B209" s="19"/>
      <c r="C209" s="4">
        <v>246</v>
      </c>
      <c r="D209" s="2" t="s">
        <v>207</v>
      </c>
      <c r="E209" s="2" t="s">
        <v>255</v>
      </c>
      <c r="F209" s="6" t="s">
        <v>433</v>
      </c>
    </row>
    <row r="210" spans="1:6" x14ac:dyDescent="0.2">
      <c r="A210" s="2">
        <v>27</v>
      </c>
      <c r="B210" s="19"/>
      <c r="C210" s="4">
        <v>247</v>
      </c>
      <c r="D210" s="2" t="s">
        <v>208</v>
      </c>
      <c r="E210" s="2" t="s">
        <v>255</v>
      </c>
      <c r="F210" s="6" t="s">
        <v>434</v>
      </c>
    </row>
    <row r="211" spans="1:6" x14ac:dyDescent="0.2">
      <c r="A211" s="2">
        <v>27</v>
      </c>
      <c r="B211" s="19"/>
      <c r="C211" s="4">
        <v>248</v>
      </c>
      <c r="D211" s="2" t="s">
        <v>209</v>
      </c>
      <c r="E211" s="2" t="s">
        <v>255</v>
      </c>
      <c r="F211" s="6" t="s">
        <v>435</v>
      </c>
    </row>
    <row r="212" spans="1:6" x14ac:dyDescent="0.2">
      <c r="A212" s="2">
        <v>26</v>
      </c>
      <c r="B212" s="19"/>
      <c r="C212" s="4">
        <v>249</v>
      </c>
      <c r="D212" s="2" t="s">
        <v>210</v>
      </c>
      <c r="E212" s="2" t="s">
        <v>255</v>
      </c>
      <c r="F212" s="6" t="s">
        <v>436</v>
      </c>
    </row>
    <row r="213" spans="1:6" x14ac:dyDescent="0.2">
      <c r="A213" s="2">
        <v>23</v>
      </c>
      <c r="B213" s="19"/>
      <c r="C213" s="4">
        <v>250</v>
      </c>
      <c r="D213" s="2" t="s">
        <v>211</v>
      </c>
      <c r="E213" s="2" t="s">
        <v>255</v>
      </c>
      <c r="F213" s="6" t="s">
        <v>437</v>
      </c>
    </row>
    <row r="214" spans="1:6" x14ac:dyDescent="0.2">
      <c r="A214" s="2">
        <v>68</v>
      </c>
      <c r="B214" s="19"/>
      <c r="C214" s="4">
        <v>251</v>
      </c>
      <c r="D214" s="2" t="s">
        <v>212</v>
      </c>
      <c r="E214" s="2" t="s">
        <v>255</v>
      </c>
      <c r="F214" s="6" t="s">
        <v>438</v>
      </c>
    </row>
    <row r="215" spans="1:6" x14ac:dyDescent="0.2">
      <c r="A215" s="2">
        <v>68</v>
      </c>
      <c r="B215" s="19"/>
      <c r="C215" s="4">
        <v>252</v>
      </c>
      <c r="D215" s="2" t="s">
        <v>213</v>
      </c>
      <c r="E215" s="2" t="s">
        <v>255</v>
      </c>
      <c r="F215" s="6" t="s">
        <v>439</v>
      </c>
    </row>
    <row r="216" spans="1:6" x14ac:dyDescent="0.2">
      <c r="A216" s="2">
        <v>68</v>
      </c>
      <c r="B216" s="19"/>
      <c r="C216" s="4">
        <v>253</v>
      </c>
      <c r="D216" s="2" t="s">
        <v>214</v>
      </c>
      <c r="E216" s="2" t="s">
        <v>255</v>
      </c>
      <c r="F216" s="6" t="s">
        <v>440</v>
      </c>
    </row>
    <row r="217" spans="1:6" x14ac:dyDescent="0.2">
      <c r="A217" s="2">
        <v>38</v>
      </c>
      <c r="B217" s="19"/>
      <c r="C217" s="4">
        <v>254</v>
      </c>
      <c r="D217" s="2" t="s">
        <v>215</v>
      </c>
      <c r="E217" s="2" t="s">
        <v>255</v>
      </c>
      <c r="F217" s="6" t="s">
        <v>441</v>
      </c>
    </row>
    <row r="218" spans="1:6" x14ac:dyDescent="0.2">
      <c r="A218" s="2">
        <v>37</v>
      </c>
      <c r="B218" s="19"/>
      <c r="C218" s="4">
        <v>255</v>
      </c>
      <c r="D218" s="2" t="s">
        <v>216</v>
      </c>
      <c r="E218" s="2" t="s">
        <v>255</v>
      </c>
      <c r="F218" s="6" t="s">
        <v>442</v>
      </c>
    </row>
    <row r="219" spans="1:6" x14ac:dyDescent="0.2">
      <c r="A219" s="2">
        <v>37</v>
      </c>
      <c r="B219" s="19"/>
      <c r="C219" s="4">
        <v>256</v>
      </c>
      <c r="D219" s="2" t="s">
        <v>217</v>
      </c>
      <c r="E219" s="2" t="s">
        <v>255</v>
      </c>
      <c r="F219" s="6" t="s">
        <v>443</v>
      </c>
    </row>
    <row r="220" spans="1:6" x14ac:dyDescent="0.2">
      <c r="A220" s="2">
        <v>37</v>
      </c>
      <c r="B220" s="19"/>
      <c r="C220" s="4">
        <v>257</v>
      </c>
      <c r="D220" s="2" t="s">
        <v>218</v>
      </c>
      <c r="E220" s="2" t="s">
        <v>255</v>
      </c>
      <c r="F220" s="6" t="s">
        <v>444</v>
      </c>
    </row>
    <row r="221" spans="1:6" x14ac:dyDescent="0.2">
      <c r="A221" s="2">
        <v>37</v>
      </c>
      <c r="B221" s="19"/>
      <c r="C221" s="4">
        <v>258</v>
      </c>
      <c r="D221" s="2" t="s">
        <v>219</v>
      </c>
      <c r="E221" s="2" t="s">
        <v>255</v>
      </c>
      <c r="F221" s="6" t="s">
        <v>445</v>
      </c>
    </row>
    <row r="222" spans="1:6" x14ac:dyDescent="0.2">
      <c r="A222" s="2">
        <v>37</v>
      </c>
      <c r="B222" s="19"/>
      <c r="C222" s="4">
        <v>259</v>
      </c>
      <c r="D222" s="2" t="s">
        <v>220</v>
      </c>
      <c r="E222" s="2" t="s">
        <v>255</v>
      </c>
      <c r="F222" s="6" t="s">
        <v>446</v>
      </c>
    </row>
    <row r="223" spans="1:6" x14ac:dyDescent="0.2">
      <c r="A223" s="2">
        <v>10</v>
      </c>
      <c r="B223" s="19"/>
      <c r="C223" s="4">
        <v>260</v>
      </c>
      <c r="D223" s="2" t="s">
        <v>221</v>
      </c>
      <c r="E223" s="2" t="s">
        <v>256</v>
      </c>
      <c r="F223" s="6" t="s">
        <v>447</v>
      </c>
    </row>
    <row r="224" spans="1:6" x14ac:dyDescent="0.2">
      <c r="A224" s="2">
        <v>14</v>
      </c>
      <c r="B224" s="19"/>
      <c r="C224" s="4">
        <v>263</v>
      </c>
      <c r="D224" s="2" t="s">
        <v>223</v>
      </c>
      <c r="E224" s="2" t="s">
        <v>256</v>
      </c>
      <c r="F224" s="6" t="s">
        <v>448</v>
      </c>
    </row>
    <row r="225" spans="1:6" x14ac:dyDescent="0.2">
      <c r="A225" s="2">
        <v>14</v>
      </c>
      <c r="B225" s="19"/>
      <c r="C225" s="4">
        <v>264</v>
      </c>
      <c r="D225" s="2" t="s">
        <v>224</v>
      </c>
      <c r="E225" s="2" t="s">
        <v>256</v>
      </c>
      <c r="F225" s="6" t="s">
        <v>449</v>
      </c>
    </row>
    <row r="226" spans="1:6" x14ac:dyDescent="0.2">
      <c r="A226" s="2">
        <v>14</v>
      </c>
      <c r="B226" s="19"/>
      <c r="C226" s="4">
        <v>265</v>
      </c>
      <c r="D226" s="2" t="s">
        <v>225</v>
      </c>
      <c r="E226" s="2" t="s">
        <v>256</v>
      </c>
      <c r="F226" s="6" t="s">
        <v>450</v>
      </c>
    </row>
    <row r="227" spans="1:6" x14ac:dyDescent="0.2">
      <c r="A227" s="2">
        <v>14</v>
      </c>
      <c r="B227" s="19"/>
      <c r="C227" s="4">
        <v>269</v>
      </c>
      <c r="D227" s="2" t="s">
        <v>226</v>
      </c>
      <c r="E227" s="2" t="s">
        <v>256</v>
      </c>
      <c r="F227" s="6" t="s">
        <v>451</v>
      </c>
    </row>
    <row r="228" spans="1:6" x14ac:dyDescent="0.2">
      <c r="A228" s="2">
        <v>43</v>
      </c>
      <c r="B228" s="19"/>
      <c r="C228" s="4">
        <v>270</v>
      </c>
      <c r="D228" s="2" t="s">
        <v>227</v>
      </c>
      <c r="E228" s="2" t="s">
        <v>256</v>
      </c>
      <c r="F228" s="6" t="s">
        <v>452</v>
      </c>
    </row>
    <row r="229" spans="1:6" x14ac:dyDescent="0.2">
      <c r="A229" s="2">
        <v>42</v>
      </c>
      <c r="B229" s="19"/>
      <c r="C229" s="4">
        <v>271</v>
      </c>
      <c r="D229" s="2" t="s">
        <v>228</v>
      </c>
      <c r="E229" s="2" t="s">
        <v>256</v>
      </c>
      <c r="F229" s="6" t="s">
        <v>453</v>
      </c>
    </row>
    <row r="230" spans="1:6" x14ac:dyDescent="0.2">
      <c r="A230" s="2">
        <v>74</v>
      </c>
      <c r="B230" s="19" t="s">
        <v>505</v>
      </c>
      <c r="C230" s="4">
        <v>273</v>
      </c>
      <c r="D230" s="2" t="s">
        <v>229</v>
      </c>
      <c r="E230" s="2" t="s">
        <v>256</v>
      </c>
      <c r="F230" s="6" t="s">
        <v>498</v>
      </c>
    </row>
    <row r="231" spans="1:6" x14ac:dyDescent="0.2">
      <c r="A231" s="2">
        <v>42</v>
      </c>
      <c r="B231" s="19"/>
      <c r="C231" s="4">
        <v>274</v>
      </c>
      <c r="D231" s="2" t="s">
        <v>230</v>
      </c>
      <c r="E231" s="2" t="s">
        <v>256</v>
      </c>
      <c r="F231" s="6" t="s">
        <v>454</v>
      </c>
    </row>
    <row r="232" spans="1:6" x14ac:dyDescent="0.2">
      <c r="A232" s="2">
        <v>63</v>
      </c>
      <c r="B232" s="19"/>
      <c r="C232" s="4">
        <v>275</v>
      </c>
      <c r="D232" s="2" t="s">
        <v>231</v>
      </c>
      <c r="E232" s="2" t="s">
        <v>256</v>
      </c>
      <c r="F232" s="6" t="s">
        <v>455</v>
      </c>
    </row>
    <row r="233" spans="1:6" x14ac:dyDescent="0.2">
      <c r="A233" s="2">
        <v>10</v>
      </c>
      <c r="B233" s="19"/>
      <c r="C233" s="4">
        <v>279</v>
      </c>
      <c r="D233" s="2" t="s">
        <v>232</v>
      </c>
      <c r="E233" s="2" t="s">
        <v>256</v>
      </c>
      <c r="F233" s="6" t="s">
        <v>456</v>
      </c>
    </row>
    <row r="234" spans="1:6" x14ac:dyDescent="0.2">
      <c r="A234" s="2">
        <v>75</v>
      </c>
      <c r="B234" s="19" t="s">
        <v>505</v>
      </c>
      <c r="C234" s="4">
        <v>281</v>
      </c>
      <c r="D234" s="2" t="s">
        <v>233</v>
      </c>
      <c r="E234" s="2" t="s">
        <v>256</v>
      </c>
      <c r="F234" s="6" t="s">
        <v>457</v>
      </c>
    </row>
    <row r="235" spans="1:6" x14ac:dyDescent="0.2">
      <c r="A235" s="2">
        <v>10</v>
      </c>
      <c r="B235" s="19"/>
      <c r="C235" s="4">
        <v>285</v>
      </c>
      <c r="D235" s="2" t="s">
        <v>234</v>
      </c>
      <c r="E235" s="2" t="s">
        <v>256</v>
      </c>
      <c r="F235" s="6" t="s">
        <v>458</v>
      </c>
    </row>
    <row r="236" spans="1:6" x14ac:dyDescent="0.2">
      <c r="A236" s="2">
        <v>64</v>
      </c>
      <c r="B236" s="19"/>
      <c r="C236" s="4">
        <v>286</v>
      </c>
      <c r="D236" s="2" t="s">
        <v>235</v>
      </c>
      <c r="E236" s="2" t="s">
        <v>256</v>
      </c>
      <c r="F236" s="6" t="s">
        <v>459</v>
      </c>
    </row>
    <row r="237" spans="1:6" x14ac:dyDescent="0.2">
      <c r="A237" s="2">
        <v>63</v>
      </c>
      <c r="B237" s="19"/>
      <c r="C237" s="4">
        <v>287</v>
      </c>
      <c r="D237" s="2" t="s">
        <v>236</v>
      </c>
      <c r="E237" s="2" t="s">
        <v>256</v>
      </c>
      <c r="F237" s="2" t="s">
        <v>460</v>
      </c>
    </row>
    <row r="238" spans="1:6" x14ac:dyDescent="0.2">
      <c r="A238" s="2">
        <v>63</v>
      </c>
      <c r="B238" s="19"/>
      <c r="C238" s="4">
        <v>288</v>
      </c>
      <c r="D238" s="2" t="s">
        <v>237</v>
      </c>
      <c r="E238" s="2" t="s">
        <v>256</v>
      </c>
      <c r="F238" s="2" t="s">
        <v>461</v>
      </c>
    </row>
    <row r="239" spans="1:6" x14ac:dyDescent="0.2">
      <c r="A239" s="2">
        <v>76</v>
      </c>
      <c r="B239" s="19" t="s">
        <v>505</v>
      </c>
      <c r="C239" s="4">
        <v>289</v>
      </c>
      <c r="D239" s="2" t="s">
        <v>238</v>
      </c>
      <c r="E239" s="2" t="s">
        <v>256</v>
      </c>
      <c r="F239" s="2" t="s">
        <v>462</v>
      </c>
    </row>
    <row r="240" spans="1:6" x14ac:dyDescent="0.2">
      <c r="A240" s="2">
        <v>42</v>
      </c>
      <c r="B240" s="20"/>
      <c r="C240" s="3" t="s">
        <v>222</v>
      </c>
      <c r="D240" s="2" t="s">
        <v>222</v>
      </c>
      <c r="E240" s="2" t="s">
        <v>256</v>
      </c>
      <c r="F240" s="2" t="s">
        <v>491</v>
      </c>
    </row>
  </sheetData>
  <autoFilter ref="A1:F240" xr:uid="{1F44E1B2-1E9A-E345-B4B8-5478CE1A18C2}">
    <sortState xmlns:xlrd2="http://schemas.microsoft.com/office/spreadsheetml/2017/richdata2" ref="A2:F240">
      <sortCondition ref="C1:C240"/>
    </sortState>
  </autoFilter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&gt;Data_norm</vt:lpstr>
      <vt:lpstr>data_norm_1%</vt:lpstr>
      <vt:lpstr>data_norm_sum</vt:lpstr>
      <vt:lpstr>data_norm</vt:lpstr>
      <vt:lpstr>&gt;Data</vt:lpstr>
      <vt:lpstr>data</vt:lpstr>
      <vt:lpstr>&gt;Clusters</vt:lpstr>
      <vt:lpstr>Final_cluster</vt:lpstr>
      <vt:lpstr>Final</vt:lpstr>
      <vt:lpstr>clusters</vt:lpstr>
      <vt:lpstr>categorical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大雅 山本</dc:creator>
  <cp:lastModifiedBy>大雅 山本</cp:lastModifiedBy>
  <dcterms:created xsi:type="dcterms:W3CDTF">2025-05-25T06:43:31Z</dcterms:created>
  <dcterms:modified xsi:type="dcterms:W3CDTF">2025-07-14T06:35:15Z</dcterms:modified>
</cp:coreProperties>
</file>